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525" windowWidth="22695" windowHeight="9405"/>
  </bookViews>
  <sheets>
    <sheet name="Kezdőlap" sheetId="1" r:id="rId1"/>
    <sheet name="F100m" sheetId="2" r:id="rId2"/>
    <sheet name="F200m" sheetId="3" r:id="rId3"/>
    <sheet name="F400m" sheetId="4" r:id="rId4"/>
    <sheet name="F800m" sheetId="5" r:id="rId5"/>
    <sheet name="F1500m" sheetId="6" r:id="rId6"/>
    <sheet name="F3000m" sheetId="7" r:id="rId7"/>
    <sheet name="F110gát" sheetId="8" r:id="rId8"/>
    <sheet name="F4x100m" sheetId="9" r:id="rId9"/>
    <sheet name="F4x400m" sheetId="10" r:id="rId10"/>
    <sheet name="Fmagas" sheetId="11" r:id="rId11"/>
    <sheet name="Ftávol" sheetId="12" r:id="rId12"/>
    <sheet name="Fsúly" sheetId="13" r:id="rId13"/>
    <sheet name="Fdiszkosz" sheetId="14" r:id="rId14"/>
    <sheet name="FGerely" sheetId="15" r:id="rId15"/>
    <sheet name="N100m" sheetId="16" r:id="rId16"/>
    <sheet name="N200m" sheetId="17" r:id="rId17"/>
    <sheet name="N400m" sheetId="18" r:id="rId18"/>
    <sheet name="N800m" sheetId="19" r:id="rId19"/>
    <sheet name="N1500m" sheetId="20" r:id="rId20"/>
    <sheet name="N3000m" sheetId="21" r:id="rId21"/>
    <sheet name="N100gát" sheetId="22" r:id="rId22"/>
    <sheet name="N4x100m" sheetId="23" r:id="rId23"/>
    <sheet name="N4x400m" sheetId="24" r:id="rId24"/>
    <sheet name="Nmagas" sheetId="25" r:id="rId25"/>
    <sheet name="Ntávol" sheetId="26" r:id="rId26"/>
    <sheet name="Nsúly" sheetId="27" r:id="rId27"/>
    <sheet name="Ndiszkosz" sheetId="28" r:id="rId28"/>
    <sheet name="Ngerely" sheetId="29" r:id="rId29"/>
    <sheet name="Konfig" sheetId="30" state="hidden" r:id="rId30"/>
  </sheets>
  <calcPr calcId="145621"/>
</workbook>
</file>

<file path=xl/calcChain.xml><?xml version="1.0" encoding="utf-8"?>
<calcChain xmlns="http://schemas.openxmlformats.org/spreadsheetml/2006/main">
  <c r="I14" i="29" l="1"/>
  <c r="I13" i="29"/>
  <c r="J12" i="29"/>
  <c r="I12" i="29"/>
  <c r="J11" i="29"/>
  <c r="I11" i="29"/>
  <c r="J10" i="29"/>
  <c r="I10" i="29"/>
  <c r="J9" i="29"/>
  <c r="I9" i="29"/>
  <c r="J8" i="29"/>
  <c r="I8" i="29"/>
  <c r="J7" i="29"/>
  <c r="I7" i="29"/>
  <c r="J6" i="29"/>
  <c r="I6" i="29"/>
  <c r="I5" i="29"/>
  <c r="I4" i="29"/>
  <c r="I3" i="29"/>
  <c r="I2" i="29"/>
  <c r="I14" i="28"/>
  <c r="I13" i="28"/>
  <c r="J12" i="28"/>
  <c r="I12" i="28"/>
  <c r="J11" i="28"/>
  <c r="I11" i="28"/>
  <c r="J10" i="28"/>
  <c r="I10" i="28"/>
  <c r="J9" i="28"/>
  <c r="I9" i="28"/>
  <c r="J8" i="28"/>
  <c r="I8" i="28"/>
  <c r="J7" i="28"/>
  <c r="I7" i="28"/>
  <c r="J6" i="28"/>
  <c r="I6" i="28"/>
  <c r="I5" i="28"/>
  <c r="I4" i="28"/>
  <c r="I3" i="28"/>
  <c r="I2" i="28"/>
  <c r="I14" i="27"/>
  <c r="I13" i="27"/>
  <c r="J12" i="27"/>
  <c r="I12" i="27"/>
  <c r="J11" i="27"/>
  <c r="I11" i="27"/>
  <c r="J10" i="27"/>
  <c r="I10" i="27"/>
  <c r="J9" i="27"/>
  <c r="I9" i="27"/>
  <c r="J8" i="27"/>
  <c r="I8" i="27"/>
  <c r="J7" i="27"/>
  <c r="I7" i="27"/>
  <c r="J6" i="27"/>
  <c r="I6" i="27"/>
  <c r="I5" i="27"/>
  <c r="I4" i="27"/>
  <c r="I3" i="27"/>
  <c r="I2" i="27"/>
  <c r="I14" i="26"/>
  <c r="I13" i="26"/>
  <c r="J12" i="26"/>
  <c r="I12" i="26"/>
  <c r="J11" i="26"/>
  <c r="I11" i="26"/>
  <c r="J10" i="26"/>
  <c r="I10" i="26"/>
  <c r="J9" i="26"/>
  <c r="I9" i="26"/>
  <c r="J8" i="26"/>
  <c r="I8" i="26"/>
  <c r="J7" i="26"/>
  <c r="I7" i="26"/>
  <c r="J6" i="26"/>
  <c r="I6" i="26"/>
  <c r="I5" i="26"/>
  <c r="I4" i="26"/>
  <c r="I3" i="26"/>
  <c r="I2" i="26"/>
  <c r="I14" i="25"/>
  <c r="I13" i="25"/>
  <c r="J12" i="25"/>
  <c r="I12" i="25"/>
  <c r="J11" i="25"/>
  <c r="I11" i="25"/>
  <c r="J10" i="25"/>
  <c r="I10" i="25"/>
  <c r="J9" i="25"/>
  <c r="I9" i="25"/>
  <c r="J8" i="25"/>
  <c r="I8" i="25"/>
  <c r="J7" i="25"/>
  <c r="I7" i="25"/>
  <c r="J6" i="25"/>
  <c r="I6" i="25"/>
  <c r="I5" i="25"/>
  <c r="I4" i="25"/>
  <c r="I3" i="25"/>
  <c r="I2" i="25"/>
  <c r="I14" i="24"/>
  <c r="I13" i="24"/>
  <c r="J12" i="24"/>
  <c r="I12" i="24"/>
  <c r="J11" i="24"/>
  <c r="I11" i="24"/>
  <c r="J10" i="24"/>
  <c r="I10" i="24"/>
  <c r="J9" i="24"/>
  <c r="I9" i="24"/>
  <c r="J8" i="24"/>
  <c r="I8" i="24"/>
  <c r="J7" i="24"/>
  <c r="I7" i="24"/>
  <c r="J6" i="24"/>
  <c r="I6" i="24"/>
  <c r="J5" i="24"/>
  <c r="I5" i="24"/>
  <c r="I4" i="24"/>
  <c r="I3" i="24"/>
  <c r="I2" i="24"/>
  <c r="I14" i="23"/>
  <c r="I13" i="23"/>
  <c r="J12" i="23"/>
  <c r="I12" i="23"/>
  <c r="J11" i="23"/>
  <c r="I11" i="23"/>
  <c r="J10" i="23"/>
  <c r="I10" i="23"/>
  <c r="J9" i="23"/>
  <c r="I9" i="23"/>
  <c r="J8" i="23"/>
  <c r="I8" i="23"/>
  <c r="J7" i="23"/>
  <c r="I7" i="23"/>
  <c r="J6" i="23"/>
  <c r="I6" i="23"/>
  <c r="I5" i="23"/>
  <c r="I4" i="23"/>
  <c r="I3" i="23"/>
  <c r="I2" i="23"/>
  <c r="A122" i="22"/>
  <c r="A110" i="22"/>
  <c r="A98" i="22"/>
  <c r="A86" i="22"/>
  <c r="A74" i="22"/>
  <c r="A62" i="22"/>
  <c r="A50" i="22"/>
  <c r="A38" i="22"/>
  <c r="A26" i="22"/>
  <c r="I14" i="22"/>
  <c r="A14" i="22"/>
  <c r="I13" i="22"/>
  <c r="J12" i="22"/>
  <c r="I12" i="22"/>
  <c r="J11" i="22"/>
  <c r="I11" i="22"/>
  <c r="J10" i="22"/>
  <c r="I10" i="22"/>
  <c r="J9" i="22"/>
  <c r="I9" i="22"/>
  <c r="J8" i="22"/>
  <c r="I8" i="22"/>
  <c r="J7" i="22"/>
  <c r="I7" i="22"/>
  <c r="J6" i="22"/>
  <c r="I6" i="22"/>
  <c r="J5" i="22"/>
  <c r="I5" i="22"/>
  <c r="I4" i="22"/>
  <c r="I3" i="22"/>
  <c r="I2" i="22"/>
  <c r="I14" i="21"/>
  <c r="I13" i="21"/>
  <c r="J12" i="21"/>
  <c r="I12" i="21"/>
  <c r="J11" i="21"/>
  <c r="I11" i="21"/>
  <c r="J10" i="21"/>
  <c r="I10" i="21"/>
  <c r="J9" i="21"/>
  <c r="I9" i="21"/>
  <c r="J8" i="21"/>
  <c r="I8" i="21"/>
  <c r="J7" i="21"/>
  <c r="I7" i="21"/>
  <c r="J6" i="21"/>
  <c r="I6" i="21"/>
  <c r="I5" i="21"/>
  <c r="I4" i="21"/>
  <c r="I3" i="21"/>
  <c r="I2" i="21"/>
  <c r="I14" i="20"/>
  <c r="I13" i="20"/>
  <c r="J12" i="20"/>
  <c r="I12" i="20"/>
  <c r="J11" i="20"/>
  <c r="I11" i="20"/>
  <c r="J10" i="20"/>
  <c r="I10" i="20"/>
  <c r="J9" i="20"/>
  <c r="I9" i="20"/>
  <c r="J8" i="20"/>
  <c r="I8" i="20"/>
  <c r="J7" i="20"/>
  <c r="I7" i="20"/>
  <c r="J6" i="20"/>
  <c r="I6" i="20"/>
  <c r="I5" i="20"/>
  <c r="I4" i="20"/>
  <c r="I3" i="20"/>
  <c r="I2" i="20"/>
  <c r="I14" i="19"/>
  <c r="I13" i="19"/>
  <c r="J12" i="19"/>
  <c r="I12" i="19"/>
  <c r="J11" i="19"/>
  <c r="I11" i="19"/>
  <c r="J10" i="19"/>
  <c r="I10" i="19"/>
  <c r="J9" i="19"/>
  <c r="I9" i="19"/>
  <c r="J8" i="19"/>
  <c r="I8" i="19"/>
  <c r="J7" i="19"/>
  <c r="I7" i="19"/>
  <c r="J6" i="19"/>
  <c r="I6" i="19"/>
  <c r="I5" i="19"/>
  <c r="I4" i="19"/>
  <c r="I3" i="19"/>
  <c r="I2" i="19"/>
  <c r="I14" i="18"/>
  <c r="I13" i="18"/>
  <c r="J12" i="18"/>
  <c r="I12" i="18"/>
  <c r="J11" i="18"/>
  <c r="I11" i="18"/>
  <c r="J10" i="18"/>
  <c r="I10" i="18"/>
  <c r="J9" i="18"/>
  <c r="I9" i="18"/>
  <c r="J8" i="18"/>
  <c r="I8" i="18"/>
  <c r="J7" i="18"/>
  <c r="I7" i="18"/>
  <c r="J6" i="18"/>
  <c r="I6" i="18"/>
  <c r="I5" i="18"/>
  <c r="I4" i="18"/>
  <c r="I3" i="18"/>
  <c r="I2" i="18"/>
  <c r="A146" i="17"/>
  <c r="A134" i="17"/>
  <c r="A122" i="17"/>
  <c r="A110" i="17"/>
  <c r="A98" i="17"/>
  <c r="A86" i="17"/>
  <c r="A74" i="17"/>
  <c r="A62" i="17"/>
  <c r="A50" i="17"/>
  <c r="A38" i="17"/>
  <c r="A26" i="17"/>
  <c r="I14" i="17"/>
  <c r="A14" i="17"/>
  <c r="I13" i="17"/>
  <c r="J12" i="17"/>
  <c r="I12" i="17"/>
  <c r="J11" i="17"/>
  <c r="I11" i="17"/>
  <c r="J10" i="17"/>
  <c r="I10" i="17"/>
  <c r="J9" i="17"/>
  <c r="I9" i="17"/>
  <c r="J8" i="17"/>
  <c r="I8" i="17"/>
  <c r="J7" i="17"/>
  <c r="I7" i="17"/>
  <c r="J6" i="17"/>
  <c r="I6" i="17"/>
  <c r="J5" i="17"/>
  <c r="I5" i="17"/>
  <c r="I4" i="17"/>
  <c r="I3" i="17"/>
  <c r="I2" i="17"/>
  <c r="A146" i="16"/>
  <c r="A134" i="16"/>
  <c r="A122" i="16"/>
  <c r="A110" i="16"/>
  <c r="A98" i="16"/>
  <c r="A86" i="16"/>
  <c r="A74" i="16"/>
  <c r="A62" i="16"/>
  <c r="A50" i="16"/>
  <c r="A38" i="16"/>
  <c r="A26" i="16"/>
  <c r="I14" i="16"/>
  <c r="A14" i="16"/>
  <c r="I13" i="16"/>
  <c r="J12" i="16"/>
  <c r="I12" i="16"/>
  <c r="J11" i="16"/>
  <c r="I11" i="16"/>
  <c r="J10" i="16"/>
  <c r="I10" i="16"/>
  <c r="J9" i="16"/>
  <c r="I9" i="16"/>
  <c r="J8" i="16"/>
  <c r="I8" i="16"/>
  <c r="J7" i="16"/>
  <c r="I7" i="16"/>
  <c r="J6" i="16"/>
  <c r="I6" i="16"/>
  <c r="J5" i="16"/>
  <c r="I5" i="16"/>
  <c r="I4" i="16"/>
  <c r="I3" i="16"/>
  <c r="I2" i="16"/>
  <c r="I14" i="15"/>
  <c r="I13" i="15"/>
  <c r="J12" i="15"/>
  <c r="I12" i="15"/>
  <c r="J11" i="15"/>
  <c r="I11" i="15"/>
  <c r="J10" i="15"/>
  <c r="I10" i="15"/>
  <c r="J9" i="15"/>
  <c r="I9" i="15"/>
  <c r="J8" i="15"/>
  <c r="I8" i="15"/>
  <c r="J7" i="15"/>
  <c r="I7" i="15"/>
  <c r="J6" i="15"/>
  <c r="I6" i="15"/>
  <c r="I5" i="15"/>
  <c r="I4" i="15"/>
  <c r="I3" i="15"/>
  <c r="I2" i="15"/>
  <c r="I14" i="14"/>
  <c r="I13" i="14"/>
  <c r="J12" i="14"/>
  <c r="I12" i="14"/>
  <c r="J11" i="14"/>
  <c r="I11" i="14"/>
  <c r="J10" i="14"/>
  <c r="I10" i="14"/>
  <c r="J9" i="14"/>
  <c r="I9" i="14"/>
  <c r="J8" i="14"/>
  <c r="I8" i="14"/>
  <c r="J7" i="14"/>
  <c r="I7" i="14"/>
  <c r="J6" i="14"/>
  <c r="I6" i="14"/>
  <c r="I5" i="14"/>
  <c r="I4" i="14"/>
  <c r="I3" i="14"/>
  <c r="I2" i="14"/>
  <c r="I14" i="13"/>
  <c r="I13" i="13"/>
  <c r="J12" i="13"/>
  <c r="I12" i="13"/>
  <c r="J11" i="13"/>
  <c r="I11" i="13"/>
  <c r="J10" i="13"/>
  <c r="I10" i="13"/>
  <c r="J9" i="13"/>
  <c r="I9" i="13"/>
  <c r="J8" i="13"/>
  <c r="I8" i="13"/>
  <c r="J7" i="13"/>
  <c r="I7" i="13"/>
  <c r="J6" i="13"/>
  <c r="I6" i="13"/>
  <c r="I5" i="13"/>
  <c r="I4" i="13"/>
  <c r="I3" i="13"/>
  <c r="I2" i="13"/>
  <c r="I14" i="12"/>
  <c r="I13" i="12"/>
  <c r="J12" i="12"/>
  <c r="I12" i="12"/>
  <c r="J11" i="12"/>
  <c r="I11" i="12"/>
  <c r="J10" i="12"/>
  <c r="I10" i="12"/>
  <c r="J9" i="12"/>
  <c r="I9" i="12"/>
  <c r="J8" i="12"/>
  <c r="I8" i="12"/>
  <c r="J7" i="12"/>
  <c r="I7" i="12"/>
  <c r="J6" i="12"/>
  <c r="I6" i="12"/>
  <c r="I5" i="12"/>
  <c r="I4" i="12"/>
  <c r="I3" i="12"/>
  <c r="I2" i="12"/>
  <c r="I14" i="11"/>
  <c r="I13" i="11"/>
  <c r="J12" i="11"/>
  <c r="I12" i="11"/>
  <c r="I11" i="11"/>
  <c r="J10" i="11"/>
  <c r="I10" i="11"/>
  <c r="J9" i="11"/>
  <c r="I9" i="11"/>
  <c r="J8" i="11"/>
  <c r="I8" i="11"/>
  <c r="J7" i="11"/>
  <c r="I7" i="11"/>
  <c r="J6" i="11"/>
  <c r="I6" i="11"/>
  <c r="I5" i="11"/>
  <c r="I4" i="11"/>
  <c r="I3" i="11"/>
  <c r="I2" i="11"/>
  <c r="H2" i="11"/>
  <c r="G101" i="10"/>
  <c r="G100" i="10"/>
  <c r="G99" i="10"/>
  <c r="G98" i="10"/>
  <c r="G97" i="10"/>
  <c r="G96" i="10"/>
  <c r="G95" i="10"/>
  <c r="G94" i="10"/>
  <c r="G93" i="10"/>
  <c r="G92" i="10"/>
  <c r="G91" i="10"/>
  <c r="G90" i="10"/>
  <c r="G89" i="10"/>
  <c r="G88" i="10"/>
  <c r="G87" i="10"/>
  <c r="G86" i="10"/>
  <c r="G85" i="10"/>
  <c r="G84" i="10"/>
  <c r="G83" i="10"/>
  <c r="G82" i="10"/>
  <c r="G81" i="10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I14" i="10"/>
  <c r="G14" i="10"/>
  <c r="I13" i="10"/>
  <c r="G13" i="10"/>
  <c r="J12" i="10"/>
  <c r="I12" i="10"/>
  <c r="G12" i="10"/>
  <c r="J11" i="10"/>
  <c r="I11" i="10"/>
  <c r="G11" i="10"/>
  <c r="J10" i="10"/>
  <c r="I10" i="10"/>
  <c r="G10" i="10"/>
  <c r="J9" i="10"/>
  <c r="I9" i="10"/>
  <c r="G9" i="10"/>
  <c r="J8" i="10"/>
  <c r="I8" i="10"/>
  <c r="G8" i="10"/>
  <c r="J7" i="10"/>
  <c r="I7" i="10"/>
  <c r="G7" i="10"/>
  <c r="J6" i="10"/>
  <c r="I6" i="10"/>
  <c r="G6" i="10"/>
  <c r="I5" i="10"/>
  <c r="G5" i="10"/>
  <c r="I4" i="10"/>
  <c r="G4" i="10"/>
  <c r="I3" i="10"/>
  <c r="I2" i="10"/>
  <c r="I14" i="9"/>
  <c r="I13" i="9"/>
  <c r="J12" i="9"/>
  <c r="I12" i="9"/>
  <c r="J11" i="9"/>
  <c r="I11" i="9"/>
  <c r="J10" i="9"/>
  <c r="I10" i="9"/>
  <c r="J9" i="9"/>
  <c r="I9" i="9"/>
  <c r="J8" i="9"/>
  <c r="I8" i="9"/>
  <c r="J7" i="9"/>
  <c r="I7" i="9"/>
  <c r="J6" i="9"/>
  <c r="I6" i="9"/>
  <c r="J5" i="9"/>
  <c r="I5" i="9"/>
  <c r="I4" i="9"/>
  <c r="I3" i="9"/>
  <c r="I2" i="9"/>
  <c r="A122" i="8"/>
  <c r="A110" i="8"/>
  <c r="A98" i="8"/>
  <c r="A86" i="8"/>
  <c r="A74" i="8"/>
  <c r="A62" i="8"/>
  <c r="A50" i="8"/>
  <c r="A38" i="8"/>
  <c r="A26" i="8"/>
  <c r="I14" i="8"/>
  <c r="A14" i="8"/>
  <c r="I13" i="8"/>
  <c r="J12" i="8"/>
  <c r="I12" i="8"/>
  <c r="I11" i="8"/>
  <c r="J10" i="8"/>
  <c r="I10" i="8"/>
  <c r="J9" i="8"/>
  <c r="I9" i="8"/>
  <c r="J8" i="8"/>
  <c r="I8" i="8"/>
  <c r="J7" i="8"/>
  <c r="I7" i="8"/>
  <c r="J6" i="8"/>
  <c r="I6" i="8"/>
  <c r="I5" i="8"/>
  <c r="I4" i="8"/>
  <c r="I3" i="8"/>
  <c r="I2" i="8"/>
  <c r="I14" i="7"/>
  <c r="I13" i="7"/>
  <c r="J12" i="7"/>
  <c r="I12" i="7"/>
  <c r="I11" i="7"/>
  <c r="J10" i="7"/>
  <c r="I10" i="7"/>
  <c r="J9" i="7"/>
  <c r="I9" i="7"/>
  <c r="J8" i="7"/>
  <c r="I8" i="7"/>
  <c r="J7" i="7"/>
  <c r="I7" i="7"/>
  <c r="J6" i="7"/>
  <c r="I6" i="7"/>
  <c r="I5" i="7"/>
  <c r="I4" i="7"/>
  <c r="I3" i="7"/>
  <c r="I2" i="7"/>
  <c r="I14" i="6"/>
  <c r="I13" i="6"/>
  <c r="J12" i="6"/>
  <c r="I12" i="6"/>
  <c r="I11" i="6"/>
  <c r="J10" i="6"/>
  <c r="I10" i="6"/>
  <c r="J9" i="6"/>
  <c r="I9" i="6"/>
  <c r="J8" i="6"/>
  <c r="I8" i="6"/>
  <c r="J7" i="6"/>
  <c r="I7" i="6"/>
  <c r="J6" i="6"/>
  <c r="I6" i="6"/>
  <c r="I5" i="6"/>
  <c r="I4" i="6"/>
  <c r="I3" i="6"/>
  <c r="I2" i="6"/>
  <c r="I14" i="5"/>
  <c r="I13" i="5"/>
  <c r="J12" i="5"/>
  <c r="I12" i="5"/>
  <c r="I11" i="5"/>
  <c r="J10" i="5"/>
  <c r="I10" i="5"/>
  <c r="J9" i="5"/>
  <c r="I9" i="5"/>
  <c r="J8" i="5"/>
  <c r="I8" i="5"/>
  <c r="J7" i="5"/>
  <c r="I7" i="5"/>
  <c r="J6" i="5"/>
  <c r="I6" i="5"/>
  <c r="I5" i="5"/>
  <c r="I4" i="5"/>
  <c r="I3" i="5"/>
  <c r="I2" i="5"/>
  <c r="I14" i="4"/>
  <c r="I13" i="4"/>
  <c r="J12" i="4"/>
  <c r="I12" i="4"/>
  <c r="I11" i="4"/>
  <c r="J10" i="4"/>
  <c r="I10" i="4"/>
  <c r="J9" i="4"/>
  <c r="I9" i="4"/>
  <c r="J8" i="4"/>
  <c r="I8" i="4"/>
  <c r="J7" i="4"/>
  <c r="I7" i="4"/>
  <c r="J6" i="4"/>
  <c r="I6" i="4"/>
  <c r="I5" i="4"/>
  <c r="I4" i="4"/>
  <c r="I3" i="4"/>
  <c r="I2" i="4"/>
  <c r="A146" i="3"/>
  <c r="A134" i="3"/>
  <c r="A122" i="3"/>
  <c r="A110" i="3"/>
  <c r="A98" i="3"/>
  <c r="A86" i="3"/>
  <c r="A74" i="3"/>
  <c r="A62" i="3"/>
  <c r="A50" i="3"/>
  <c r="A38" i="3"/>
  <c r="A26" i="3"/>
  <c r="I14" i="3"/>
  <c r="A14" i="3"/>
  <c r="I13" i="3"/>
  <c r="J12" i="3"/>
  <c r="I12" i="3"/>
  <c r="I11" i="3"/>
  <c r="J10" i="3"/>
  <c r="I10" i="3"/>
  <c r="J9" i="3"/>
  <c r="I9" i="3"/>
  <c r="J8" i="3"/>
  <c r="I8" i="3"/>
  <c r="J7" i="3"/>
  <c r="I7" i="3"/>
  <c r="J6" i="3"/>
  <c r="I6" i="3"/>
  <c r="I5" i="3"/>
  <c r="I4" i="3"/>
  <c r="I3" i="3"/>
  <c r="I2" i="3"/>
  <c r="A146" i="2"/>
  <c r="A134" i="2"/>
  <c r="A122" i="2"/>
  <c r="A110" i="2"/>
  <c r="A98" i="2"/>
  <c r="A86" i="2"/>
  <c r="A74" i="2"/>
  <c r="A62" i="2"/>
  <c r="A50" i="2"/>
  <c r="A38" i="2"/>
  <c r="A26" i="2"/>
  <c r="I14" i="2"/>
  <c r="A14" i="2"/>
  <c r="I13" i="2"/>
  <c r="J12" i="2"/>
  <c r="I12" i="2"/>
  <c r="I11" i="2"/>
  <c r="J10" i="2"/>
  <c r="I10" i="2"/>
  <c r="J9" i="2"/>
  <c r="I9" i="2"/>
  <c r="J8" i="2"/>
  <c r="I8" i="2"/>
  <c r="J7" i="2"/>
  <c r="I7" i="2"/>
  <c r="J6" i="2"/>
  <c r="I6" i="2"/>
  <c r="I5" i="2"/>
  <c r="I4" i="2"/>
  <c r="I3" i="2"/>
  <c r="I2" i="2"/>
  <c r="G103" i="29"/>
  <c r="G87" i="29"/>
  <c r="G71" i="29"/>
  <c r="G55" i="29"/>
  <c r="G39" i="29"/>
  <c r="G90" i="29"/>
  <c r="G74" i="29"/>
  <c r="G58" i="29"/>
  <c r="G42" i="29"/>
  <c r="G26" i="29"/>
  <c r="G97" i="29"/>
  <c r="G81" i="29"/>
  <c r="G65" i="29"/>
  <c r="G49" i="29"/>
  <c r="G33" i="29"/>
  <c r="G17" i="29"/>
  <c r="G101" i="28"/>
  <c r="G85" i="28"/>
  <c r="G69" i="28"/>
  <c r="G53" i="28"/>
  <c r="G37" i="28"/>
  <c r="G21" i="28"/>
  <c r="G7" i="28"/>
  <c r="G89" i="27"/>
  <c r="G73" i="27"/>
  <c r="G57" i="27"/>
  <c r="G41" i="27"/>
  <c r="G25" i="27"/>
  <c r="G11" i="27"/>
  <c r="G93" i="26"/>
  <c r="G77" i="26"/>
  <c r="G61" i="26"/>
  <c r="G45" i="26"/>
  <c r="G29" i="26"/>
  <c r="G14" i="26"/>
  <c r="G97" i="25"/>
  <c r="G81" i="25"/>
  <c r="G65" i="25"/>
  <c r="G49" i="25"/>
  <c r="G33" i="25"/>
  <c r="G17" i="25"/>
  <c r="G99" i="24"/>
  <c r="G92" i="29"/>
  <c r="G76" i="29"/>
  <c r="G60" i="29"/>
  <c r="G44" i="29"/>
  <c r="G28" i="29"/>
  <c r="G12" i="29"/>
  <c r="G96" i="28"/>
  <c r="G80" i="28"/>
  <c r="G64" i="28"/>
  <c r="G48" i="28"/>
  <c r="G32" i="28"/>
  <c r="G16" i="28"/>
  <c r="G100" i="27"/>
  <c r="G84" i="27"/>
  <c r="G68" i="27"/>
  <c r="G52" i="27"/>
  <c r="G36" i="27"/>
  <c r="G20" i="27"/>
  <c r="G5" i="27"/>
  <c r="G88" i="26"/>
  <c r="G72" i="26"/>
  <c r="G56" i="26"/>
  <c r="G40" i="26"/>
  <c r="G24" i="26"/>
  <c r="G8" i="26"/>
  <c r="G92" i="25"/>
  <c r="G76" i="25"/>
  <c r="G60" i="25"/>
  <c r="G44" i="25"/>
  <c r="G28" i="25"/>
  <c r="G12" i="25"/>
  <c r="G94" i="24"/>
  <c r="G4" i="29"/>
  <c r="G78" i="28"/>
  <c r="G46" i="28"/>
  <c r="G9" i="28"/>
  <c r="G74" i="27"/>
  <c r="G42" i="27"/>
  <c r="G13" i="27"/>
  <c r="G86" i="26"/>
  <c r="G54" i="26"/>
  <c r="G22" i="26"/>
  <c r="G99" i="28"/>
  <c r="G67" i="28"/>
  <c r="G35" i="28"/>
  <c r="G103" i="27"/>
  <c r="G71" i="27"/>
  <c r="G39" i="27"/>
  <c r="G6" i="27"/>
  <c r="G75" i="26"/>
  <c r="G43" i="26"/>
  <c r="G10" i="26"/>
  <c r="G90" i="28"/>
  <c r="G58" i="28"/>
  <c r="G26" i="28"/>
  <c r="G102" i="27"/>
  <c r="G70" i="27"/>
  <c r="G38" i="27"/>
  <c r="G98" i="26"/>
  <c r="G66" i="26"/>
  <c r="G34" i="26"/>
  <c r="G4" i="26"/>
  <c r="G78" i="25"/>
  <c r="G46" i="25"/>
  <c r="G9" i="25"/>
  <c r="G82" i="24"/>
  <c r="G66" i="24"/>
  <c r="G50" i="24"/>
  <c r="G34" i="24"/>
  <c r="G18" i="24"/>
  <c r="G97" i="23"/>
  <c r="G81" i="23"/>
  <c r="G65" i="23"/>
  <c r="G49" i="23"/>
  <c r="G33" i="23"/>
  <c r="G17" i="23"/>
  <c r="G129" i="22"/>
  <c r="G107" i="22"/>
  <c r="G81" i="22"/>
  <c r="G59" i="22"/>
  <c r="G33" i="22"/>
  <c r="G9" i="22"/>
  <c r="G90" i="21"/>
  <c r="G23" i="29"/>
  <c r="G87" i="28"/>
  <c r="G99" i="29"/>
  <c r="G83" i="29"/>
  <c r="G67" i="29"/>
  <c r="G51" i="29"/>
  <c r="G102" i="29"/>
  <c r="G86" i="29"/>
  <c r="G70" i="29"/>
  <c r="G54" i="29"/>
  <c r="G38" i="29"/>
  <c r="G22" i="29"/>
  <c r="G93" i="29"/>
  <c r="G77" i="29"/>
  <c r="G61" i="29"/>
  <c r="G45" i="29"/>
  <c r="G29" i="29"/>
  <c r="G14" i="29"/>
  <c r="G97" i="28"/>
  <c r="G81" i="28"/>
  <c r="G65" i="28"/>
  <c r="G49" i="28"/>
  <c r="G33" i="28"/>
  <c r="G17" i="28"/>
  <c r="G101" i="27"/>
  <c r="G85" i="27"/>
  <c r="G69" i="27"/>
  <c r="G53" i="27"/>
  <c r="G37" i="27"/>
  <c r="G21" i="27"/>
  <c r="G7" i="27"/>
  <c r="G89" i="26"/>
  <c r="G73" i="26"/>
  <c r="G57" i="26"/>
  <c r="G41" i="26"/>
  <c r="G25" i="26"/>
  <c r="G11" i="26"/>
  <c r="G93" i="25"/>
  <c r="G77" i="25"/>
  <c r="G61" i="25"/>
  <c r="G45" i="25"/>
  <c r="G29" i="25"/>
  <c r="G14" i="25"/>
  <c r="G95" i="24"/>
  <c r="G88" i="29"/>
  <c r="G72" i="29"/>
  <c r="G56" i="29"/>
  <c r="G40" i="29"/>
  <c r="G24" i="29"/>
  <c r="G8" i="29"/>
  <c r="G92" i="28"/>
  <c r="G76" i="28"/>
  <c r="G60" i="28"/>
  <c r="G44" i="28"/>
  <c r="G28" i="28"/>
  <c r="G12" i="28"/>
  <c r="G96" i="27"/>
  <c r="G80" i="27"/>
  <c r="G64" i="27"/>
  <c r="G48" i="27"/>
  <c r="G32" i="27"/>
  <c r="G16" i="27"/>
  <c r="G100" i="26"/>
  <c r="G84" i="26"/>
  <c r="G68" i="26"/>
  <c r="G52" i="26"/>
  <c r="G36" i="26"/>
  <c r="G20" i="26"/>
  <c r="G5" i="26"/>
  <c r="G88" i="25"/>
  <c r="G72" i="25"/>
  <c r="G56" i="25"/>
  <c r="G40" i="25"/>
  <c r="G24" i="25"/>
  <c r="G8" i="25"/>
  <c r="G35" i="29"/>
  <c r="G102" i="28"/>
  <c r="G70" i="28"/>
  <c r="G38" i="28"/>
  <c r="G98" i="27"/>
  <c r="G66" i="27"/>
  <c r="G34" i="27"/>
  <c r="G4" i="27"/>
  <c r="G78" i="26"/>
  <c r="G46" i="26"/>
  <c r="G31" i="29"/>
  <c r="G91" i="28"/>
  <c r="G59" i="28"/>
  <c r="G27" i="28"/>
  <c r="G95" i="27"/>
  <c r="G63" i="27"/>
  <c r="G31" i="27"/>
  <c r="G99" i="26"/>
  <c r="G67" i="26"/>
  <c r="G35" i="26"/>
  <c r="G27" i="29"/>
  <c r="G82" i="28"/>
  <c r="G50" i="28"/>
  <c r="G18" i="28"/>
  <c r="G94" i="27"/>
  <c r="G62" i="27"/>
  <c r="G30" i="27"/>
  <c r="G90" i="26"/>
  <c r="G58" i="26"/>
  <c r="G26" i="26"/>
  <c r="G102" i="25"/>
  <c r="G70" i="25"/>
  <c r="G38" i="25"/>
  <c r="G96" i="24"/>
  <c r="G78" i="24"/>
  <c r="G62" i="24"/>
  <c r="G46" i="24"/>
  <c r="G30" i="24"/>
  <c r="G10" i="24"/>
  <c r="G93" i="23"/>
  <c r="G77" i="23"/>
  <c r="G61" i="23"/>
  <c r="G45" i="23"/>
  <c r="G29" i="23"/>
  <c r="G14" i="23"/>
  <c r="G125" i="22"/>
  <c r="G103" i="22"/>
  <c r="G77" i="22"/>
  <c r="G55" i="22"/>
  <c r="G29" i="22"/>
  <c r="G5" i="22"/>
  <c r="G86" i="21"/>
  <c r="G10" i="29"/>
  <c r="G79" i="28"/>
  <c r="G95" i="29"/>
  <c r="G79" i="29"/>
  <c r="G63" i="29"/>
  <c r="G47" i="29"/>
  <c r="G98" i="29"/>
  <c r="G82" i="29"/>
  <c r="G66" i="29"/>
  <c r="G50" i="29"/>
  <c r="G34" i="29"/>
  <c r="G18" i="29"/>
  <c r="G89" i="29"/>
  <c r="G73" i="29"/>
  <c r="G57" i="29"/>
  <c r="G41" i="29"/>
  <c r="G25" i="29"/>
  <c r="G11" i="29"/>
  <c r="G93" i="28"/>
  <c r="G77" i="28"/>
  <c r="G61" i="28"/>
  <c r="G45" i="28"/>
  <c r="G29" i="28"/>
  <c r="G14" i="28"/>
  <c r="G97" i="27"/>
  <c r="G81" i="27"/>
  <c r="G65" i="27"/>
  <c r="G49" i="27"/>
  <c r="G33" i="27"/>
  <c r="G17" i="27"/>
  <c r="G101" i="26"/>
  <c r="G85" i="26"/>
  <c r="G69" i="26"/>
  <c r="G53" i="26"/>
  <c r="G37" i="26"/>
  <c r="G21" i="26"/>
  <c r="G7" i="26"/>
  <c r="G89" i="25"/>
  <c r="G73" i="25"/>
  <c r="G57" i="25"/>
  <c r="G41" i="25"/>
  <c r="G25" i="25"/>
  <c r="G11" i="25"/>
  <c r="G100" i="29"/>
  <c r="G84" i="29"/>
  <c r="G68" i="29"/>
  <c r="G52" i="29"/>
  <c r="G36" i="29"/>
  <c r="G20" i="29"/>
  <c r="G5" i="29"/>
  <c r="G88" i="28"/>
  <c r="G72" i="28"/>
  <c r="G56" i="28"/>
  <c r="G40" i="28"/>
  <c r="G24" i="28"/>
  <c r="G8" i="28"/>
  <c r="G92" i="27"/>
  <c r="G76" i="27"/>
  <c r="G60" i="27"/>
  <c r="G44" i="27"/>
  <c r="G28" i="27"/>
  <c r="G12" i="27"/>
  <c r="G96" i="26"/>
  <c r="G80" i="26"/>
  <c r="G64" i="26"/>
  <c r="G48" i="26"/>
  <c r="G32" i="26"/>
  <c r="G16" i="26"/>
  <c r="G100" i="25"/>
  <c r="G84" i="25"/>
  <c r="G68" i="25"/>
  <c r="G52" i="25"/>
  <c r="G36" i="25"/>
  <c r="G20" i="25"/>
  <c r="G5" i="25"/>
  <c r="G19" i="29"/>
  <c r="G94" i="28"/>
  <c r="G62" i="28"/>
  <c r="G30" i="28"/>
  <c r="G90" i="27"/>
  <c r="G58" i="27"/>
  <c r="G26" i="27"/>
  <c r="G102" i="26"/>
  <c r="G70" i="26"/>
  <c r="G38" i="26"/>
  <c r="G15" i="29"/>
  <c r="G83" i="28"/>
  <c r="G51" i="28"/>
  <c r="G19" i="28"/>
  <c r="G87" i="27"/>
  <c r="G55" i="27"/>
  <c r="G23" i="27"/>
  <c r="G91" i="26"/>
  <c r="G59" i="26"/>
  <c r="G27" i="26"/>
  <c r="G9" i="29"/>
  <c r="G74" i="28"/>
  <c r="G42" i="28"/>
  <c r="G13" i="28"/>
  <c r="G86" i="27"/>
  <c r="G54" i="27"/>
  <c r="G22" i="27"/>
  <c r="G82" i="26"/>
  <c r="G50" i="26"/>
  <c r="G18" i="26"/>
  <c r="G94" i="25"/>
  <c r="G62" i="25"/>
  <c r="G30" i="25"/>
  <c r="G90" i="24"/>
  <c r="G74" i="24"/>
  <c r="G58" i="24"/>
  <c r="G42" i="24"/>
  <c r="G26" i="24"/>
  <c r="G6" i="24"/>
  <c r="G89" i="23"/>
  <c r="G73" i="23"/>
  <c r="G57" i="23"/>
  <c r="G41" i="23"/>
  <c r="G25" i="23"/>
  <c r="G11" i="23"/>
  <c r="G118" i="22"/>
  <c r="G92" i="22"/>
  <c r="G70" i="22"/>
  <c r="G44" i="22"/>
  <c r="G22" i="22"/>
  <c r="G98" i="21"/>
  <c r="G82" i="21"/>
  <c r="G103" i="28"/>
  <c r="G91" i="29"/>
  <c r="G75" i="29"/>
  <c r="G59" i="29"/>
  <c r="G43" i="29"/>
  <c r="G94" i="29"/>
  <c r="G78" i="29"/>
  <c r="G62" i="29"/>
  <c r="G46" i="29"/>
  <c r="G30" i="29"/>
  <c r="G101" i="29"/>
  <c r="G85" i="29"/>
  <c r="G69" i="29"/>
  <c r="G53" i="29"/>
  <c r="G37" i="29"/>
  <c r="G21" i="29"/>
  <c r="G7" i="29"/>
  <c r="G89" i="28"/>
  <c r="G73" i="28"/>
  <c r="G57" i="28"/>
  <c r="G41" i="28"/>
  <c r="G25" i="28"/>
  <c r="G11" i="28"/>
  <c r="G93" i="27"/>
  <c r="G77" i="27"/>
  <c r="G61" i="27"/>
  <c r="G45" i="27"/>
  <c r="G29" i="27"/>
  <c r="G14" i="27"/>
  <c r="G97" i="26"/>
  <c r="G81" i="26"/>
  <c r="G65" i="26"/>
  <c r="G49" i="26"/>
  <c r="G33" i="26"/>
  <c r="G17" i="26"/>
  <c r="G101" i="25"/>
  <c r="G85" i="25"/>
  <c r="G69" i="25"/>
  <c r="G53" i="25"/>
  <c r="G37" i="25"/>
  <c r="G21" i="25"/>
  <c r="G7" i="25"/>
  <c r="G96" i="29"/>
  <c r="G80" i="29"/>
  <c r="G64" i="29"/>
  <c r="G48" i="29"/>
  <c r="G32" i="29"/>
  <c r="G16" i="29"/>
  <c r="G100" i="28"/>
  <c r="G84" i="28"/>
  <c r="G68" i="28"/>
  <c r="G52" i="28"/>
  <c r="G36" i="28"/>
  <c r="G20" i="28"/>
  <c r="G5" i="28"/>
  <c r="G88" i="27"/>
  <c r="G72" i="27"/>
  <c r="G56" i="27"/>
  <c r="G40" i="27"/>
  <c r="G24" i="27"/>
  <c r="G8" i="27"/>
  <c r="G92" i="26"/>
  <c r="G76" i="26"/>
  <c r="G60" i="26"/>
  <c r="G44" i="26"/>
  <c r="G28" i="26"/>
  <c r="G12" i="26"/>
  <c r="G96" i="25"/>
  <c r="G80" i="25"/>
  <c r="G64" i="25"/>
  <c r="G48" i="25"/>
  <c r="G32" i="25"/>
  <c r="G16" i="25"/>
  <c r="G98" i="24"/>
  <c r="G13" i="29"/>
  <c r="G86" i="28"/>
  <c r="G54" i="28"/>
  <c r="G22" i="28"/>
  <c r="G82" i="27"/>
  <c r="G50" i="27"/>
  <c r="G18" i="27"/>
  <c r="G94" i="26"/>
  <c r="G62" i="26"/>
  <c r="G30" i="26"/>
  <c r="G6" i="29"/>
  <c r="G75" i="28"/>
  <c r="G43" i="28"/>
  <c r="G10" i="28"/>
  <c r="G79" i="27"/>
  <c r="G47" i="27"/>
  <c r="G15" i="27"/>
  <c r="G83" i="26"/>
  <c r="G51" i="26"/>
  <c r="G19" i="26"/>
  <c r="G98" i="28"/>
  <c r="G66" i="28"/>
  <c r="G34" i="28"/>
  <c r="G4" i="28"/>
  <c r="G78" i="27"/>
  <c r="G46" i="27"/>
  <c r="G9" i="27"/>
  <c r="G74" i="26"/>
  <c r="G42" i="26"/>
  <c r="G13" i="26"/>
  <c r="G86" i="25"/>
  <c r="G54" i="25"/>
  <c r="G22" i="25"/>
  <c r="G86" i="24"/>
  <c r="G70" i="24"/>
  <c r="G54" i="24"/>
  <c r="G38" i="24"/>
  <c r="G22" i="24"/>
  <c r="G101" i="23"/>
  <c r="G85" i="23"/>
  <c r="G69" i="23"/>
  <c r="G53" i="23"/>
  <c r="G37" i="23"/>
  <c r="G21" i="23"/>
  <c r="G7" i="23"/>
  <c r="G114" i="22"/>
  <c r="G88" i="22"/>
  <c r="G66" i="22"/>
  <c r="G40" i="22"/>
  <c r="G18" i="22"/>
  <c r="G94" i="21"/>
  <c r="G78" i="21"/>
  <c r="G95" i="28"/>
  <c r="G71" i="28"/>
  <c r="G39" i="28"/>
  <c r="G6" i="28"/>
  <c r="G75" i="27"/>
  <c r="G43" i="27"/>
  <c r="G10" i="27"/>
  <c r="G79" i="26"/>
  <c r="G47" i="26"/>
  <c r="G15" i="26"/>
  <c r="G83" i="25"/>
  <c r="G51" i="25"/>
  <c r="G19" i="25"/>
  <c r="G89" i="24"/>
  <c r="G73" i="24"/>
  <c r="G57" i="24"/>
  <c r="G41" i="24"/>
  <c r="G25" i="24"/>
  <c r="G11" i="24"/>
  <c r="G96" i="23"/>
  <c r="G80" i="23"/>
  <c r="G64" i="23"/>
  <c r="G48" i="23"/>
  <c r="G32" i="23"/>
  <c r="G16" i="23"/>
  <c r="G128" i="22"/>
  <c r="G106" i="22"/>
  <c r="G80" i="22"/>
  <c r="G58" i="22"/>
  <c r="G32" i="22"/>
  <c r="G10" i="22"/>
  <c r="G93" i="21"/>
  <c r="G77" i="21"/>
  <c r="G42" i="25"/>
  <c r="G87" i="24"/>
  <c r="G55" i="24"/>
  <c r="G23" i="24"/>
  <c r="G90" i="23"/>
  <c r="G58" i="23"/>
  <c r="G26" i="23"/>
  <c r="G130" i="22"/>
  <c r="G82" i="22"/>
  <c r="G34" i="22"/>
  <c r="G80" i="21"/>
  <c r="G62" i="21"/>
  <c r="G46" i="21"/>
  <c r="G30" i="21"/>
  <c r="G10" i="21"/>
  <c r="G96" i="20"/>
  <c r="G80" i="20"/>
  <c r="G64" i="20"/>
  <c r="G48" i="20"/>
  <c r="G32" i="20"/>
  <c r="G16" i="20"/>
  <c r="G98" i="19"/>
  <c r="G82" i="19"/>
  <c r="G66" i="19"/>
  <c r="G50" i="19"/>
  <c r="G34" i="19"/>
  <c r="G18" i="19"/>
  <c r="G102" i="18"/>
  <c r="G86" i="18"/>
  <c r="G70" i="18"/>
  <c r="G54" i="18"/>
  <c r="G55" i="25"/>
  <c r="G92" i="24"/>
  <c r="G60" i="24"/>
  <c r="G28" i="24"/>
  <c r="G87" i="23"/>
  <c r="G55" i="23"/>
  <c r="G23" i="23"/>
  <c r="G116" i="22"/>
  <c r="G68" i="22"/>
  <c r="G20" i="22"/>
  <c r="G79" i="21"/>
  <c r="G61" i="21"/>
  <c r="G45" i="21"/>
  <c r="G29" i="21"/>
  <c r="G14" i="21"/>
  <c r="G95" i="20"/>
  <c r="G79" i="20"/>
  <c r="G63" i="20"/>
  <c r="G47" i="20"/>
  <c r="G31" i="20"/>
  <c r="G15" i="20"/>
  <c r="G97" i="19"/>
  <c r="G81" i="19"/>
  <c r="G65" i="19"/>
  <c r="G49" i="19"/>
  <c r="G33" i="19"/>
  <c r="G17" i="19"/>
  <c r="G101" i="18"/>
  <c r="G85" i="18"/>
  <c r="G69" i="18"/>
  <c r="G53" i="18"/>
  <c r="G9" i="26"/>
  <c r="G50" i="25"/>
  <c r="G91" i="24"/>
  <c r="G59" i="24"/>
  <c r="G27" i="24"/>
  <c r="G86" i="23"/>
  <c r="G54" i="23"/>
  <c r="G22" i="23"/>
  <c r="G104" i="22"/>
  <c r="G56" i="22"/>
  <c r="G8" i="22"/>
  <c r="G76" i="21"/>
  <c r="G60" i="21"/>
  <c r="G44" i="21"/>
  <c r="G28" i="21"/>
  <c r="G12" i="21"/>
  <c r="G94" i="20"/>
  <c r="G78" i="20"/>
  <c r="G62" i="20"/>
  <c r="G46" i="20"/>
  <c r="G30" i="20"/>
  <c r="G10" i="20"/>
  <c r="G96" i="19"/>
  <c r="G80" i="19"/>
  <c r="G64" i="19"/>
  <c r="G48" i="19"/>
  <c r="G32" i="19"/>
  <c r="G16" i="19"/>
  <c r="G100" i="18"/>
  <c r="G84" i="18"/>
  <c r="G68" i="18"/>
  <c r="G52" i="18"/>
  <c r="G36" i="18"/>
  <c r="G20" i="18"/>
  <c r="G63" i="28"/>
  <c r="G31" i="28"/>
  <c r="G99" i="27"/>
  <c r="G67" i="27"/>
  <c r="G35" i="27"/>
  <c r="G103" i="26"/>
  <c r="G71" i="26"/>
  <c r="G39" i="26"/>
  <c r="G6" i="26"/>
  <c r="G75" i="25"/>
  <c r="G43" i="25"/>
  <c r="G10" i="25"/>
  <c r="G85" i="24"/>
  <c r="G69" i="24"/>
  <c r="G53" i="24"/>
  <c r="G37" i="24"/>
  <c r="G21" i="24"/>
  <c r="G7" i="24"/>
  <c r="G92" i="23"/>
  <c r="G76" i="23"/>
  <c r="G60" i="23"/>
  <c r="G44" i="23"/>
  <c r="G28" i="23"/>
  <c r="G12" i="23"/>
  <c r="G124" i="22"/>
  <c r="G102" i="22"/>
  <c r="G76" i="22"/>
  <c r="G54" i="22"/>
  <c r="G28" i="22"/>
  <c r="G6" i="22"/>
  <c r="G89" i="21"/>
  <c r="G90" i="25"/>
  <c r="G26" i="25"/>
  <c r="G79" i="24"/>
  <c r="G47" i="24"/>
  <c r="G15" i="24"/>
  <c r="G82" i="23"/>
  <c r="G50" i="23"/>
  <c r="G18" i="23"/>
  <c r="G119" i="22"/>
  <c r="G71" i="22"/>
  <c r="G23" i="22"/>
  <c r="G74" i="21"/>
  <c r="G58" i="21"/>
  <c r="G42" i="21"/>
  <c r="G26" i="21"/>
  <c r="G6" i="21"/>
  <c r="G92" i="20"/>
  <c r="G76" i="20"/>
  <c r="G60" i="20"/>
  <c r="G44" i="20"/>
  <c r="G28" i="20"/>
  <c r="G12" i="20"/>
  <c r="G94" i="19"/>
  <c r="G78" i="19"/>
  <c r="G62" i="19"/>
  <c r="G46" i="19"/>
  <c r="G30" i="19"/>
  <c r="G10" i="19"/>
  <c r="G98" i="18"/>
  <c r="G82" i="18"/>
  <c r="G66" i="18"/>
  <c r="G103" i="25"/>
  <c r="G39" i="25"/>
  <c r="G84" i="24"/>
  <c r="G52" i="24"/>
  <c r="G20" i="24"/>
  <c r="G79" i="23"/>
  <c r="G47" i="23"/>
  <c r="G15" i="23"/>
  <c r="G105" i="22"/>
  <c r="G57" i="22"/>
  <c r="G7" i="22"/>
  <c r="G73" i="21"/>
  <c r="G57" i="21"/>
  <c r="G41" i="21"/>
  <c r="G25" i="21"/>
  <c r="G11" i="21"/>
  <c r="G91" i="20"/>
  <c r="G75" i="20"/>
  <c r="G59" i="20"/>
  <c r="G43" i="20"/>
  <c r="G27" i="20"/>
  <c r="G13" i="20"/>
  <c r="G93" i="19"/>
  <c r="G77" i="19"/>
  <c r="G61" i="19"/>
  <c r="G45" i="19"/>
  <c r="G29" i="19"/>
  <c r="G14" i="19"/>
  <c r="G97" i="18"/>
  <c r="G81" i="18"/>
  <c r="G65" i="18"/>
  <c r="G49" i="18"/>
  <c r="G98" i="25"/>
  <c r="G34" i="25"/>
  <c r="G83" i="24"/>
  <c r="G51" i="24"/>
  <c r="G19" i="24"/>
  <c r="G78" i="23"/>
  <c r="G46" i="23"/>
  <c r="G9" i="23"/>
  <c r="G94" i="22"/>
  <c r="G46" i="22"/>
  <c r="G100" i="21"/>
  <c r="G72" i="21"/>
  <c r="G56" i="21"/>
  <c r="G40" i="21"/>
  <c r="G24" i="21"/>
  <c r="G8" i="21"/>
  <c r="G90" i="20"/>
  <c r="G74" i="20"/>
  <c r="G58" i="20"/>
  <c r="G42" i="20"/>
  <c r="G26" i="20"/>
  <c r="G6" i="20"/>
  <c r="G92" i="19"/>
  <c r="G76" i="19"/>
  <c r="G60" i="19"/>
  <c r="G44" i="19"/>
  <c r="G28" i="19"/>
  <c r="G12" i="19"/>
  <c r="G96" i="18"/>
  <c r="G80" i="18"/>
  <c r="G64" i="18"/>
  <c r="G48" i="18"/>
  <c r="G32" i="18"/>
  <c r="G55" i="28"/>
  <c r="G23" i="28"/>
  <c r="G91" i="27"/>
  <c r="G59" i="27"/>
  <c r="G27" i="27"/>
  <c r="G95" i="26"/>
  <c r="G63" i="26"/>
  <c r="G31" i="26"/>
  <c r="G99" i="25"/>
  <c r="G67" i="25"/>
  <c r="G35" i="25"/>
  <c r="G101" i="24"/>
  <c r="G81" i="24"/>
  <c r="G65" i="24"/>
  <c r="G49" i="24"/>
  <c r="G33" i="24"/>
  <c r="G17" i="24"/>
  <c r="G4" i="24"/>
  <c r="G88" i="23"/>
  <c r="G72" i="23"/>
  <c r="G56" i="23"/>
  <c r="G40" i="23"/>
  <c r="G24" i="23"/>
  <c r="G8" i="23"/>
  <c r="G117" i="22"/>
  <c r="G95" i="22"/>
  <c r="G69" i="22"/>
  <c r="G47" i="22"/>
  <c r="G21" i="22"/>
  <c r="G101" i="21"/>
  <c r="G85" i="21"/>
  <c r="G74" i="25"/>
  <c r="G4" i="25"/>
  <c r="G71" i="24"/>
  <c r="G39" i="24"/>
  <c r="G8" i="24"/>
  <c r="G74" i="23"/>
  <c r="G42" i="23"/>
  <c r="G13" i="23"/>
  <c r="G100" i="22"/>
  <c r="G52" i="22"/>
  <c r="G96" i="21"/>
  <c r="G70" i="21"/>
  <c r="G54" i="21"/>
  <c r="G38" i="21"/>
  <c r="G22" i="21"/>
  <c r="G4" i="21"/>
  <c r="G88" i="20"/>
  <c r="G72" i="20"/>
  <c r="G56" i="20"/>
  <c r="G40" i="20"/>
  <c r="G24" i="20"/>
  <c r="G8" i="20"/>
  <c r="G90" i="19"/>
  <c r="G74" i="19"/>
  <c r="G58" i="19"/>
  <c r="G42" i="19"/>
  <c r="G26" i="19"/>
  <c r="G6" i="19"/>
  <c r="G94" i="18"/>
  <c r="G78" i="18"/>
  <c r="G62" i="18"/>
  <c r="G87" i="25"/>
  <c r="G23" i="25"/>
  <c r="G76" i="24"/>
  <c r="G44" i="24"/>
  <c r="G9" i="24"/>
  <c r="G71" i="23"/>
  <c r="G39" i="23"/>
  <c r="G6" i="23"/>
  <c r="G89" i="22"/>
  <c r="G41" i="22"/>
  <c r="G95" i="21"/>
  <c r="G69" i="21"/>
  <c r="G53" i="21"/>
  <c r="G37" i="21"/>
  <c r="G21" i="21"/>
  <c r="G7" i="21"/>
  <c r="G87" i="20"/>
  <c r="G71" i="20"/>
  <c r="G55" i="20"/>
  <c r="G39" i="20"/>
  <c r="G23" i="20"/>
  <c r="G9" i="20"/>
  <c r="G89" i="19"/>
  <c r="G73" i="19"/>
  <c r="G57" i="19"/>
  <c r="G41" i="19"/>
  <c r="G25" i="19"/>
  <c r="G11" i="19"/>
  <c r="G93" i="18"/>
  <c r="G77" i="18"/>
  <c r="G61" i="18"/>
  <c r="G45" i="18"/>
  <c r="G82" i="25"/>
  <c r="G18" i="25"/>
  <c r="G75" i="24"/>
  <c r="G43" i="24"/>
  <c r="G12" i="24"/>
  <c r="G70" i="23"/>
  <c r="G38" i="23"/>
  <c r="G126" i="22"/>
  <c r="G78" i="22"/>
  <c r="G30" i="22"/>
  <c r="G92" i="21"/>
  <c r="G68" i="21"/>
  <c r="G52" i="21"/>
  <c r="G36" i="21"/>
  <c r="G20" i="21"/>
  <c r="G5" i="21"/>
  <c r="G86" i="20"/>
  <c r="G70" i="20"/>
  <c r="G54" i="20"/>
  <c r="G38" i="20"/>
  <c r="G22" i="20"/>
  <c r="G4" i="20"/>
  <c r="G88" i="19"/>
  <c r="G72" i="19"/>
  <c r="G56" i="19"/>
  <c r="G40" i="19"/>
  <c r="G24" i="19"/>
  <c r="G8" i="19"/>
  <c r="G92" i="18"/>
  <c r="G76" i="18"/>
  <c r="G60" i="18"/>
  <c r="G44" i="18"/>
  <c r="G47" i="28"/>
  <c r="G19" i="27"/>
  <c r="G91" i="25"/>
  <c r="G77" i="24"/>
  <c r="G14" i="24"/>
  <c r="G52" i="23"/>
  <c r="G113" i="22"/>
  <c r="G17" i="22"/>
  <c r="G97" i="24"/>
  <c r="G66" i="23"/>
  <c r="G42" i="22"/>
  <c r="G34" i="21"/>
  <c r="G68" i="20"/>
  <c r="G5" i="20"/>
  <c r="G38" i="19"/>
  <c r="G74" i="18"/>
  <c r="G68" i="24"/>
  <c r="G31" i="23"/>
  <c r="G87" i="21"/>
  <c r="G17" i="21"/>
  <c r="G51" i="20"/>
  <c r="G85" i="19"/>
  <c r="G21" i="19"/>
  <c r="G57" i="18"/>
  <c r="G67" i="24"/>
  <c r="G30" i="23"/>
  <c r="G84" i="21"/>
  <c r="G16" i="21"/>
  <c r="G50" i="20"/>
  <c r="G84" i="19"/>
  <c r="G20" i="19"/>
  <c r="G56" i="18"/>
  <c r="G16" i="18"/>
  <c r="G152" i="17"/>
  <c r="G130" i="17"/>
  <c r="G104" i="17"/>
  <c r="G82" i="17"/>
  <c r="G56" i="17"/>
  <c r="G34" i="17"/>
  <c r="G8" i="17"/>
  <c r="G138" i="16"/>
  <c r="G112" i="16"/>
  <c r="G90" i="16"/>
  <c r="G64" i="16"/>
  <c r="G42" i="16"/>
  <c r="G16" i="16"/>
  <c r="G102" i="15"/>
  <c r="G95" i="25"/>
  <c r="G31" i="25"/>
  <c r="G80" i="24"/>
  <c r="G48" i="24"/>
  <c r="G16" i="24"/>
  <c r="G91" i="23"/>
  <c r="G59" i="23"/>
  <c r="G27" i="23"/>
  <c r="G112" i="22"/>
  <c r="G64" i="22"/>
  <c r="G16" i="22"/>
  <c r="G91" i="21"/>
  <c r="G67" i="21"/>
  <c r="G51" i="21"/>
  <c r="G35" i="21"/>
  <c r="G19" i="21"/>
  <c r="G101" i="20"/>
  <c r="G85" i="20"/>
  <c r="G69" i="20"/>
  <c r="G53" i="20"/>
  <c r="G37" i="20"/>
  <c r="G21" i="20"/>
  <c r="G7" i="20"/>
  <c r="G87" i="19"/>
  <c r="G71" i="19"/>
  <c r="G55" i="19"/>
  <c r="G39" i="19"/>
  <c r="G23" i="19"/>
  <c r="G9" i="19"/>
  <c r="G91" i="18"/>
  <c r="G75" i="18"/>
  <c r="G59" i="18"/>
  <c r="G43" i="18"/>
  <c r="G27" i="18"/>
  <c r="G13" i="18"/>
  <c r="G140" i="17"/>
  <c r="G118" i="17"/>
  <c r="G92" i="17"/>
  <c r="G70" i="17"/>
  <c r="G44" i="17"/>
  <c r="G22" i="17"/>
  <c r="G152" i="16"/>
  <c r="G130" i="16"/>
  <c r="G104" i="16"/>
  <c r="G82" i="16"/>
  <c r="G56" i="16"/>
  <c r="G34" i="16"/>
  <c r="G8" i="16"/>
  <c r="G50" i="18"/>
  <c r="G14" i="18"/>
  <c r="G128" i="17"/>
  <c r="G80" i="17"/>
  <c r="G32" i="17"/>
  <c r="G154" i="16"/>
  <c r="G106" i="16"/>
  <c r="G58" i="16"/>
  <c r="G5" i="16"/>
  <c r="G84" i="15"/>
  <c r="G68" i="15"/>
  <c r="G52" i="15"/>
  <c r="G36" i="15"/>
  <c r="G20" i="15"/>
  <c r="G5" i="15"/>
  <c r="G88" i="14"/>
  <c r="G72" i="14"/>
  <c r="G56" i="14"/>
  <c r="G40" i="14"/>
  <c r="G24" i="14"/>
  <c r="G8" i="14"/>
  <c r="G92" i="13"/>
  <c r="G76" i="13"/>
  <c r="G60" i="13"/>
  <c r="G44" i="13"/>
  <c r="G28" i="13"/>
  <c r="G12" i="13"/>
  <c r="G96" i="12"/>
  <c r="G80" i="12"/>
  <c r="G64" i="12"/>
  <c r="G48" i="12"/>
  <c r="G32" i="12"/>
  <c r="G16" i="12"/>
  <c r="G100" i="11"/>
  <c r="G84" i="11"/>
  <c r="G68" i="11"/>
  <c r="G52" i="11"/>
  <c r="G36" i="11"/>
  <c r="G20" i="11"/>
  <c r="G100" i="9"/>
  <c r="G84" i="9"/>
  <c r="G68" i="9"/>
  <c r="G52" i="9"/>
  <c r="G36" i="9"/>
  <c r="G20" i="9"/>
  <c r="G129" i="8"/>
  <c r="G107" i="8"/>
  <c r="G81" i="8"/>
  <c r="G59" i="8"/>
  <c r="G33" i="8"/>
  <c r="G10" i="8"/>
  <c r="G96" i="7"/>
  <c r="G80" i="7"/>
  <c r="G64" i="7"/>
  <c r="G48" i="7"/>
  <c r="G32" i="7"/>
  <c r="G16" i="7"/>
  <c r="G97" i="6"/>
  <c r="G34" i="18"/>
  <c r="G154" i="17"/>
  <c r="G106" i="17"/>
  <c r="G58" i="17"/>
  <c r="G7" i="17"/>
  <c r="G113" i="16"/>
  <c r="G65" i="16"/>
  <c r="G17" i="16"/>
  <c r="G87" i="15"/>
  <c r="G71" i="15"/>
  <c r="G55" i="15"/>
  <c r="G39" i="15"/>
  <c r="G23" i="15"/>
  <c r="G9" i="15"/>
  <c r="G91" i="14"/>
  <c r="G75" i="14"/>
  <c r="G59" i="14"/>
  <c r="G43" i="14"/>
  <c r="G27" i="14"/>
  <c r="G13" i="14"/>
  <c r="G95" i="13"/>
  <c r="G79" i="13"/>
  <c r="G63" i="13"/>
  <c r="G47" i="13"/>
  <c r="G31" i="13"/>
  <c r="G15" i="13"/>
  <c r="G99" i="12"/>
  <c r="G83" i="12"/>
  <c r="G67" i="12"/>
  <c r="G51" i="12"/>
  <c r="G35" i="12"/>
  <c r="G19" i="12"/>
  <c r="G103" i="11"/>
  <c r="G87" i="11"/>
  <c r="G71" i="11"/>
  <c r="G55" i="11"/>
  <c r="G39" i="11"/>
  <c r="G23" i="11"/>
  <c r="G10" i="11"/>
  <c r="G95" i="9"/>
  <c r="G79" i="9"/>
  <c r="G63" i="9"/>
  <c r="G47" i="9"/>
  <c r="G31" i="9"/>
  <c r="G15" i="9"/>
  <c r="G128" i="8"/>
  <c r="G106" i="8"/>
  <c r="G80" i="8"/>
  <c r="G15" i="28"/>
  <c r="G87" i="26"/>
  <c r="G59" i="25"/>
  <c r="G61" i="24"/>
  <c r="G100" i="23"/>
  <c r="G36" i="23"/>
  <c r="G91" i="22"/>
  <c r="G97" i="21"/>
  <c r="G63" i="24"/>
  <c r="G34" i="23"/>
  <c r="G88" i="21"/>
  <c r="G18" i="21"/>
  <c r="G52" i="20"/>
  <c r="G86" i="19"/>
  <c r="G22" i="19"/>
  <c r="G58" i="18"/>
  <c r="G36" i="24"/>
  <c r="G127" i="22"/>
  <c r="G65" i="21"/>
  <c r="G99" i="20"/>
  <c r="G35" i="20"/>
  <c r="G69" i="19"/>
  <c r="G7" i="19"/>
  <c r="G41" i="18"/>
  <c r="G35" i="24"/>
  <c r="G115" i="22"/>
  <c r="G64" i="21"/>
  <c r="G98" i="20"/>
  <c r="G34" i="20"/>
  <c r="G68" i="19"/>
  <c r="G5" i="19"/>
  <c r="G40" i="18"/>
  <c r="G12" i="18"/>
  <c r="G148" i="17"/>
  <c r="G126" i="17"/>
  <c r="G100" i="17"/>
  <c r="G78" i="17"/>
  <c r="G52" i="17"/>
  <c r="G30" i="17"/>
  <c r="G153" i="16"/>
  <c r="G131" i="16"/>
  <c r="G105" i="16"/>
  <c r="G83" i="16"/>
  <c r="G57" i="16"/>
  <c r="G35" i="16"/>
  <c r="G11" i="16"/>
  <c r="G98" i="15"/>
  <c r="G79" i="25"/>
  <c r="G15" i="25"/>
  <c r="G72" i="24"/>
  <c r="G40" i="24"/>
  <c r="G13" i="24"/>
  <c r="G83" i="23"/>
  <c r="G51" i="23"/>
  <c r="G19" i="23"/>
  <c r="G101" i="22"/>
  <c r="G53" i="22"/>
  <c r="G11" i="22"/>
  <c r="G83" i="21"/>
  <c r="G63" i="21"/>
  <c r="G47" i="21"/>
  <c r="G31" i="21"/>
  <c r="G15" i="21"/>
  <c r="G97" i="20"/>
  <c r="G81" i="20"/>
  <c r="G65" i="20"/>
  <c r="G49" i="20"/>
  <c r="G33" i="20"/>
  <c r="G17" i="20"/>
  <c r="G99" i="19"/>
  <c r="G83" i="19"/>
  <c r="G67" i="19"/>
  <c r="G51" i="19"/>
  <c r="G35" i="19"/>
  <c r="G19" i="19"/>
  <c r="G103" i="18"/>
  <c r="G87" i="18"/>
  <c r="G71" i="18"/>
  <c r="G55" i="18"/>
  <c r="G39" i="18"/>
  <c r="G23" i="18"/>
  <c r="G9" i="18"/>
  <c r="G136" i="17"/>
  <c r="G114" i="17"/>
  <c r="G88" i="17"/>
  <c r="G66" i="17"/>
  <c r="G40" i="17"/>
  <c r="G18" i="17"/>
  <c r="G148" i="16"/>
  <c r="G126" i="16"/>
  <c r="G100" i="16"/>
  <c r="G78" i="16"/>
  <c r="G52" i="16"/>
  <c r="G30" i="16"/>
  <c r="G101" i="15"/>
  <c r="G37" i="18"/>
  <c r="G7" i="18"/>
  <c r="G117" i="17"/>
  <c r="G69" i="17"/>
  <c r="G21" i="17"/>
  <c r="G143" i="16"/>
  <c r="G95" i="16"/>
  <c r="G47" i="16"/>
  <c r="G103" i="15"/>
  <c r="G80" i="15"/>
  <c r="G64" i="15"/>
  <c r="G48" i="15"/>
  <c r="G32" i="15"/>
  <c r="G16" i="15"/>
  <c r="G100" i="14"/>
  <c r="G84" i="14"/>
  <c r="G68" i="14"/>
  <c r="G52" i="14"/>
  <c r="G36" i="14"/>
  <c r="G20" i="14"/>
  <c r="G5" i="14"/>
  <c r="G88" i="13"/>
  <c r="G72" i="13"/>
  <c r="G56" i="13"/>
  <c r="G40" i="13"/>
  <c r="G24" i="13"/>
  <c r="G8" i="13"/>
  <c r="G92" i="12"/>
  <c r="G76" i="12"/>
  <c r="G60" i="12"/>
  <c r="G44" i="12"/>
  <c r="G28" i="12"/>
  <c r="G12" i="12"/>
  <c r="G96" i="11"/>
  <c r="G80" i="11"/>
  <c r="G64" i="11"/>
  <c r="G48" i="11"/>
  <c r="G32" i="11"/>
  <c r="G16" i="11"/>
  <c r="G96" i="9"/>
  <c r="G80" i="9"/>
  <c r="G64" i="9"/>
  <c r="G48" i="9"/>
  <c r="G32" i="9"/>
  <c r="G16" i="9"/>
  <c r="G125" i="8"/>
  <c r="G103" i="8"/>
  <c r="G77" i="8"/>
  <c r="G55" i="8"/>
  <c r="G29" i="8"/>
  <c r="G6" i="8"/>
  <c r="G92" i="7"/>
  <c r="G76" i="7"/>
  <c r="G60" i="7"/>
  <c r="G44" i="7"/>
  <c r="G28" i="7"/>
  <c r="G12" i="7"/>
  <c r="G93" i="6"/>
  <c r="G26" i="18"/>
  <c r="G138" i="17"/>
  <c r="G90" i="17"/>
  <c r="G42" i="17"/>
  <c r="G151" i="16"/>
  <c r="G103" i="16"/>
  <c r="G55" i="16"/>
  <c r="G6" i="16"/>
  <c r="G83" i="15"/>
  <c r="G67" i="15"/>
  <c r="G51" i="15"/>
  <c r="G35" i="15"/>
  <c r="G19" i="15"/>
  <c r="G103" i="14"/>
  <c r="G87" i="14"/>
  <c r="G71" i="14"/>
  <c r="G55" i="14"/>
  <c r="G39" i="14"/>
  <c r="G23" i="14"/>
  <c r="G9" i="14"/>
  <c r="G91" i="13"/>
  <c r="G75" i="13"/>
  <c r="G59" i="13"/>
  <c r="G43" i="13"/>
  <c r="G27" i="13"/>
  <c r="G13" i="13"/>
  <c r="G95" i="12"/>
  <c r="G79" i="12"/>
  <c r="G63" i="12"/>
  <c r="G47" i="12"/>
  <c r="G31" i="12"/>
  <c r="G15" i="12"/>
  <c r="G99" i="11"/>
  <c r="G83" i="11"/>
  <c r="G67" i="11"/>
  <c r="G51" i="11"/>
  <c r="G35" i="11"/>
  <c r="G19" i="11"/>
  <c r="G6" i="11"/>
  <c r="G91" i="9"/>
  <c r="G75" i="9"/>
  <c r="G59" i="9"/>
  <c r="G43" i="9"/>
  <c r="G27" i="9"/>
  <c r="G13" i="9"/>
  <c r="G124" i="8"/>
  <c r="G102" i="8"/>
  <c r="G76" i="8"/>
  <c r="G54" i="8"/>
  <c r="G28" i="8"/>
  <c r="G7" i="8"/>
  <c r="G87" i="7"/>
  <c r="G71" i="7"/>
  <c r="G55" i="7"/>
  <c r="G39" i="7"/>
  <c r="G23" i="7"/>
  <c r="G10" i="7"/>
  <c r="G96" i="6"/>
  <c r="G80" i="6"/>
  <c r="G64" i="6"/>
  <c r="G48" i="6"/>
  <c r="G32" i="6"/>
  <c r="G16" i="6"/>
  <c r="G97" i="5"/>
  <c r="G17" i="18"/>
  <c r="G143" i="17"/>
  <c r="G95" i="17"/>
  <c r="G47" i="17"/>
  <c r="G150" i="16"/>
  <c r="G102" i="16"/>
  <c r="G54" i="16"/>
  <c r="G9" i="16"/>
  <c r="G82" i="15"/>
  <c r="G66" i="15"/>
  <c r="G50" i="15"/>
  <c r="G34" i="15"/>
  <c r="G18" i="15"/>
  <c r="G102" i="14"/>
  <c r="G86" i="14"/>
  <c r="G70" i="14"/>
  <c r="G54" i="14"/>
  <c r="G38" i="14"/>
  <c r="G22" i="14"/>
  <c r="G4" i="14"/>
  <c r="G90" i="13"/>
  <c r="G74" i="13"/>
  <c r="G58" i="13"/>
  <c r="G42" i="13"/>
  <c r="G26" i="13"/>
  <c r="G6" i="13"/>
  <c r="G94" i="12"/>
  <c r="G78" i="12"/>
  <c r="G62" i="12"/>
  <c r="G46" i="12"/>
  <c r="G30" i="12"/>
  <c r="G10" i="12"/>
  <c r="G98" i="11"/>
  <c r="G82" i="11"/>
  <c r="G66" i="11"/>
  <c r="G50" i="11"/>
  <c r="G34" i="11"/>
  <c r="G18" i="11"/>
  <c r="G83" i="27"/>
  <c r="G27" i="25"/>
  <c r="G84" i="23"/>
  <c r="G65" i="22"/>
  <c r="G31" i="24"/>
  <c r="G66" i="21"/>
  <c r="G36" i="20"/>
  <c r="G4" i="19"/>
  <c r="G95" i="23"/>
  <c r="G49" i="21"/>
  <c r="G19" i="20"/>
  <c r="G89" i="18"/>
  <c r="G94" i="23"/>
  <c r="G48" i="21"/>
  <c r="G18" i="20"/>
  <c r="G88" i="18"/>
  <c r="G8" i="18"/>
  <c r="G119" i="17"/>
  <c r="G71" i="17"/>
  <c r="G23" i="17"/>
  <c r="G127" i="16"/>
  <c r="G79" i="16"/>
  <c r="G31" i="16"/>
  <c r="G94" i="15"/>
  <c r="G100" i="24"/>
  <c r="G32" i="24"/>
  <c r="G75" i="23"/>
  <c r="G10" i="23"/>
  <c r="G45" i="22"/>
  <c r="G75" i="21"/>
  <c r="G43" i="21"/>
  <c r="G13" i="21"/>
  <c r="G77" i="20"/>
  <c r="G45" i="20"/>
  <c r="G14" i="20"/>
  <c r="G79" i="19"/>
  <c r="G47" i="19"/>
  <c r="G15" i="19"/>
  <c r="G83" i="18"/>
  <c r="G51" i="18"/>
  <c r="G19" i="18"/>
  <c r="G129" i="17"/>
  <c r="G81" i="17"/>
  <c r="G33" i="17"/>
  <c r="G141" i="16"/>
  <c r="G93" i="16"/>
  <c r="G45" i="16"/>
  <c r="G97" i="15"/>
  <c r="G149" i="17"/>
  <c r="G53" i="17"/>
  <c r="G124" i="16"/>
  <c r="G28" i="16"/>
  <c r="G76" i="15"/>
  <c r="G44" i="15"/>
  <c r="G12" i="15"/>
  <c r="G80" i="14"/>
  <c r="G48" i="14"/>
  <c r="G16" i="14"/>
  <c r="G84" i="13"/>
  <c r="G52" i="13"/>
  <c r="G20" i="13"/>
  <c r="G88" i="12"/>
  <c r="G56" i="12"/>
  <c r="G24" i="12"/>
  <c r="G92" i="11"/>
  <c r="G60" i="11"/>
  <c r="G28" i="11"/>
  <c r="G92" i="9"/>
  <c r="G60" i="9"/>
  <c r="G28" i="9"/>
  <c r="G118" i="8"/>
  <c r="G70" i="8"/>
  <c r="G22" i="8"/>
  <c r="G88" i="7"/>
  <c r="G56" i="7"/>
  <c r="G24" i="7"/>
  <c r="G89" i="6"/>
  <c r="G127" i="17"/>
  <c r="G31" i="17"/>
  <c r="G92" i="16"/>
  <c r="G100" i="15"/>
  <c r="G63" i="15"/>
  <c r="G31" i="15"/>
  <c r="G99" i="14"/>
  <c r="G67" i="14"/>
  <c r="G35" i="14"/>
  <c r="G103" i="13"/>
  <c r="G71" i="13"/>
  <c r="G39" i="13"/>
  <c r="G9" i="13"/>
  <c r="G75" i="12"/>
  <c r="G43" i="12"/>
  <c r="G13" i="12"/>
  <c r="G79" i="11"/>
  <c r="G47" i="11"/>
  <c r="G15" i="11"/>
  <c r="G87" i="9"/>
  <c r="G55" i="9"/>
  <c r="G23" i="9"/>
  <c r="G117" i="8"/>
  <c r="G69" i="8"/>
  <c r="G43" i="8"/>
  <c r="G11" i="8"/>
  <c r="G83" i="7"/>
  <c r="G63" i="7"/>
  <c r="G43" i="7"/>
  <c r="G19" i="7"/>
  <c r="G4" i="7"/>
  <c r="G84" i="6"/>
  <c r="G60" i="6"/>
  <c r="G40" i="6"/>
  <c r="G20" i="6"/>
  <c r="G42" i="18"/>
  <c r="G4" i="18"/>
  <c r="G105" i="17"/>
  <c r="G28" i="17"/>
  <c r="G128" i="16"/>
  <c r="G70" i="16"/>
  <c r="G99" i="15"/>
  <c r="G74" i="15"/>
  <c r="G54" i="15"/>
  <c r="G30" i="15"/>
  <c r="G6" i="15"/>
  <c r="G90" i="14"/>
  <c r="G66" i="14"/>
  <c r="G46" i="14"/>
  <c r="G26" i="14"/>
  <c r="G102" i="13"/>
  <c r="G82" i="13"/>
  <c r="G62" i="13"/>
  <c r="G38" i="13"/>
  <c r="G18" i="13"/>
  <c r="G98" i="12"/>
  <c r="G74" i="12"/>
  <c r="G54" i="12"/>
  <c r="G34" i="12"/>
  <c r="G6" i="12"/>
  <c r="G90" i="11"/>
  <c r="G70" i="11"/>
  <c r="G46" i="11"/>
  <c r="G26" i="11"/>
  <c r="G98" i="9"/>
  <c r="G82" i="9"/>
  <c r="G66" i="9"/>
  <c r="G50" i="9"/>
  <c r="G34" i="9"/>
  <c r="G18" i="9"/>
  <c r="G127" i="8"/>
  <c r="G101" i="8"/>
  <c r="G79" i="8"/>
  <c r="G53" i="8"/>
  <c r="G31" i="8"/>
  <c r="G5" i="8"/>
  <c r="G86" i="7"/>
  <c r="G70" i="7"/>
  <c r="G54" i="7"/>
  <c r="G38" i="7"/>
  <c r="G22" i="7"/>
  <c r="G99" i="6"/>
  <c r="G83" i="6"/>
  <c r="G67" i="6"/>
  <c r="G51" i="6"/>
  <c r="G35" i="6"/>
  <c r="G19" i="6"/>
  <c r="G6" i="6"/>
  <c r="G38" i="18"/>
  <c r="G150" i="17"/>
  <c r="G102" i="17"/>
  <c r="G54" i="17"/>
  <c r="G11" i="17"/>
  <c r="G117" i="16"/>
  <c r="G69" i="16"/>
  <c r="G21" i="16"/>
  <c r="G85" i="15"/>
  <c r="G69" i="15"/>
  <c r="G53" i="15"/>
  <c r="G37" i="15"/>
  <c r="G21" i="15"/>
  <c r="G7" i="15"/>
  <c r="G89" i="14"/>
  <c r="G73" i="14"/>
  <c r="G57" i="14"/>
  <c r="G41" i="14"/>
  <c r="G25" i="14"/>
  <c r="G11" i="14"/>
  <c r="G93" i="13"/>
  <c r="G77" i="13"/>
  <c r="G61" i="13"/>
  <c r="G45" i="13"/>
  <c r="G29" i="13"/>
  <c r="G14" i="13"/>
  <c r="G97" i="12"/>
  <c r="G81" i="12"/>
  <c r="G65" i="12"/>
  <c r="G49" i="12"/>
  <c r="G33" i="12"/>
  <c r="G17" i="12"/>
  <c r="G101" i="11"/>
  <c r="G85" i="11"/>
  <c r="G69" i="11"/>
  <c r="G53" i="11"/>
  <c r="G37" i="11"/>
  <c r="G21" i="11"/>
  <c r="G5" i="11"/>
  <c r="G89" i="9"/>
  <c r="G73" i="9"/>
  <c r="G57" i="9"/>
  <c r="G41" i="9"/>
  <c r="G25" i="9"/>
  <c r="G11" i="9"/>
  <c r="G126" i="8"/>
  <c r="G100" i="8"/>
  <c r="G78" i="8"/>
  <c r="G52" i="8"/>
  <c r="G30" i="8"/>
  <c r="G101" i="7"/>
  <c r="G85" i="7"/>
  <c r="G69" i="7"/>
  <c r="G53" i="7"/>
  <c r="G37" i="7"/>
  <c r="G21" i="7"/>
  <c r="G5" i="7"/>
  <c r="G86" i="6"/>
  <c r="G70" i="6"/>
  <c r="G54" i="6"/>
  <c r="G38" i="6"/>
  <c r="G22" i="6"/>
  <c r="G99" i="5"/>
  <c r="G53" i="6"/>
  <c r="G98" i="5"/>
  <c r="G79" i="5"/>
  <c r="G63" i="5"/>
  <c r="G47" i="5"/>
  <c r="G31" i="5"/>
  <c r="G15" i="5"/>
  <c r="G58" i="4"/>
  <c r="G149" i="3"/>
  <c r="G46" i="3"/>
  <c r="G141" i="2"/>
  <c r="G89" i="2"/>
  <c r="G23" i="2"/>
  <c r="G70" i="2"/>
  <c r="G65" i="6"/>
  <c r="G94" i="5"/>
  <c r="G78" i="5"/>
  <c r="G62" i="5"/>
  <c r="G46" i="5"/>
  <c r="G30" i="5"/>
  <c r="G11" i="5"/>
  <c r="G93" i="4"/>
  <c r="G77" i="4"/>
  <c r="G61" i="4"/>
  <c r="G45" i="4"/>
  <c r="G29" i="4"/>
  <c r="G14" i="4"/>
  <c r="G51" i="27"/>
  <c r="G93" i="24"/>
  <c r="G68" i="23"/>
  <c r="G43" i="22"/>
  <c r="G98" i="23"/>
  <c r="G50" i="21"/>
  <c r="G20" i="20"/>
  <c r="G90" i="18"/>
  <c r="G63" i="23"/>
  <c r="G33" i="21"/>
  <c r="G101" i="19"/>
  <c r="G73" i="18"/>
  <c r="G62" i="23"/>
  <c r="G32" i="21"/>
  <c r="G100" i="19"/>
  <c r="G72" i="18"/>
  <c r="G5" i="18"/>
  <c r="G115" i="17"/>
  <c r="G67" i="17"/>
  <c r="G19" i="17"/>
  <c r="G116" i="16"/>
  <c r="G68" i="16"/>
  <c r="G20" i="16"/>
  <c r="G90" i="15"/>
  <c r="G88" i="24"/>
  <c r="G24" i="24"/>
  <c r="G67" i="23"/>
  <c r="G131" i="22"/>
  <c r="G35" i="22"/>
  <c r="G71" i="21"/>
  <c r="G39" i="21"/>
  <c r="G9" i="21"/>
  <c r="G73" i="20"/>
  <c r="G41" i="20"/>
  <c r="G11" i="20"/>
  <c r="G75" i="19"/>
  <c r="G43" i="19"/>
  <c r="G13" i="19"/>
  <c r="G79" i="18"/>
  <c r="G47" i="18"/>
  <c r="G15" i="18"/>
  <c r="G125" i="17"/>
  <c r="G77" i="17"/>
  <c r="G29" i="17"/>
  <c r="G137" i="16"/>
  <c r="G89" i="16"/>
  <c r="G41" i="16"/>
  <c r="G93" i="15"/>
  <c r="G139" i="17"/>
  <c r="G43" i="17"/>
  <c r="G114" i="16"/>
  <c r="G18" i="16"/>
  <c r="G72" i="15"/>
  <c r="G40" i="15"/>
  <c r="G8" i="15"/>
  <c r="G76" i="14"/>
  <c r="G44" i="14"/>
  <c r="G12" i="14"/>
  <c r="G80" i="13"/>
  <c r="G48" i="13"/>
  <c r="G16" i="13"/>
  <c r="G84" i="12"/>
  <c r="G52" i="12"/>
  <c r="G20" i="12"/>
  <c r="G88" i="11"/>
  <c r="G56" i="11"/>
  <c r="G24" i="11"/>
  <c r="G88" i="9"/>
  <c r="G56" i="9"/>
  <c r="G24" i="9"/>
  <c r="G114" i="8"/>
  <c r="G66" i="8"/>
  <c r="G18" i="8"/>
  <c r="G84" i="7"/>
  <c r="G52" i="7"/>
  <c r="G20" i="7"/>
  <c r="G46" i="18"/>
  <c r="G116" i="17"/>
  <c r="G20" i="17"/>
  <c r="G81" i="16"/>
  <c r="G92" i="15"/>
  <c r="G59" i="15"/>
  <c r="G27" i="15"/>
  <c r="G95" i="14"/>
  <c r="G63" i="14"/>
  <c r="G31" i="14"/>
  <c r="G99" i="13"/>
  <c r="G67" i="13"/>
  <c r="G35" i="13"/>
  <c r="G103" i="12"/>
  <c r="G71" i="12"/>
  <c r="G39" i="12"/>
  <c r="G9" i="12"/>
  <c r="G75" i="11"/>
  <c r="G43" i="11"/>
  <c r="G13" i="11"/>
  <c r="G83" i="9"/>
  <c r="G51" i="9"/>
  <c r="G19" i="9"/>
  <c r="G113" i="8"/>
  <c r="G65" i="8"/>
  <c r="G32" i="8"/>
  <c r="G99" i="7"/>
  <c r="G79" i="7"/>
  <c r="G59" i="7"/>
  <c r="G35" i="7"/>
  <c r="G15" i="7"/>
  <c r="G100" i="6"/>
  <c r="G76" i="6"/>
  <c r="G56" i="6"/>
  <c r="G36" i="6"/>
  <c r="G12" i="6"/>
  <c r="G33" i="18"/>
  <c r="G153" i="17"/>
  <c r="G76" i="17"/>
  <c r="G17" i="17"/>
  <c r="G118" i="16"/>
  <c r="G43" i="16"/>
  <c r="G91" i="15"/>
  <c r="G70" i="15"/>
  <c r="G46" i="15"/>
  <c r="G26" i="15"/>
  <c r="G4" i="15"/>
  <c r="G82" i="14"/>
  <c r="G62" i="14"/>
  <c r="G42" i="14"/>
  <c r="G18" i="14"/>
  <c r="G98" i="13"/>
  <c r="G78" i="13"/>
  <c r="G54" i="13"/>
  <c r="G34" i="13"/>
  <c r="G10" i="13"/>
  <c r="G90" i="12"/>
  <c r="G70" i="12"/>
  <c r="G50" i="12"/>
  <c r="G26" i="12"/>
  <c r="G4" i="12"/>
  <c r="G86" i="11"/>
  <c r="G62" i="11"/>
  <c r="G42" i="11"/>
  <c r="G22" i="11"/>
  <c r="G94" i="9"/>
  <c r="G78" i="9"/>
  <c r="G62" i="9"/>
  <c r="G46" i="9"/>
  <c r="G30" i="9"/>
  <c r="G10" i="9"/>
  <c r="G116" i="8"/>
  <c r="G94" i="8"/>
  <c r="G68" i="8"/>
  <c r="G46" i="8"/>
  <c r="G20" i="8"/>
  <c r="G98" i="7"/>
  <c r="G82" i="7"/>
  <c r="G66" i="7"/>
  <c r="G50" i="7"/>
  <c r="G34" i="7"/>
  <c r="G18" i="7"/>
  <c r="G95" i="6"/>
  <c r="G79" i="6"/>
  <c r="G63" i="6"/>
  <c r="G47" i="6"/>
  <c r="G31" i="6"/>
  <c r="G15" i="6"/>
  <c r="G4" i="6"/>
  <c r="G30" i="18"/>
  <c r="G142" i="17"/>
  <c r="G94" i="17"/>
  <c r="G46" i="17"/>
  <c r="G155" i="16"/>
  <c r="G107" i="16"/>
  <c r="G59" i="16"/>
  <c r="G10" i="16"/>
  <c r="G81" i="15"/>
  <c r="G65" i="15"/>
  <c r="G49" i="15"/>
  <c r="G33" i="15"/>
  <c r="G17" i="15"/>
  <c r="G101" i="14"/>
  <c r="G85" i="14"/>
  <c r="G69" i="14"/>
  <c r="G53" i="14"/>
  <c r="G37" i="14"/>
  <c r="G21" i="14"/>
  <c r="G7" i="14"/>
  <c r="G89" i="13"/>
  <c r="G73" i="13"/>
  <c r="G57" i="13"/>
  <c r="G41" i="13"/>
  <c r="G25" i="13"/>
  <c r="G11" i="13"/>
  <c r="G93" i="12"/>
  <c r="G77" i="12"/>
  <c r="G61" i="12"/>
  <c r="G45" i="12"/>
  <c r="G29" i="12"/>
  <c r="G14" i="12"/>
  <c r="G97" i="11"/>
  <c r="G81" i="11"/>
  <c r="G65" i="11"/>
  <c r="G49" i="11"/>
  <c r="G33" i="11"/>
  <c r="G17" i="11"/>
  <c r="G101" i="9"/>
  <c r="G85" i="9"/>
  <c r="G69" i="9"/>
  <c r="G53" i="9"/>
  <c r="G37" i="9"/>
  <c r="G21" i="9"/>
  <c r="G7" i="9"/>
  <c r="G119" i="8"/>
  <c r="G93" i="8"/>
  <c r="G71" i="8"/>
  <c r="G45" i="8"/>
  <c r="G23" i="8"/>
  <c r="G97" i="7"/>
  <c r="G81" i="7"/>
  <c r="G65" i="7"/>
  <c r="G49" i="7"/>
  <c r="G33" i="7"/>
  <c r="G17" i="7"/>
  <c r="G98" i="6"/>
  <c r="G82" i="6"/>
  <c r="G66" i="6"/>
  <c r="G50" i="6"/>
  <c r="G34" i="6"/>
  <c r="G18" i="6"/>
  <c r="G95" i="5"/>
  <c r="G37" i="6"/>
  <c r="G91" i="5"/>
  <c r="G75" i="5"/>
  <c r="G59" i="5"/>
  <c r="G43" i="5"/>
  <c r="G27" i="5"/>
  <c r="G13" i="5"/>
  <c r="G38" i="4"/>
  <c r="G138" i="3"/>
  <c r="G20" i="3"/>
  <c r="G126" i="2"/>
  <c r="G78" i="2"/>
  <c r="G140" i="2"/>
  <c r="G22" i="2"/>
  <c r="G49" i="6"/>
  <c r="G90" i="5"/>
  <c r="G74" i="5"/>
  <c r="G58" i="5"/>
  <c r="G42" i="5"/>
  <c r="G26" i="5"/>
  <c r="G7" i="5"/>
  <c r="G89" i="4"/>
  <c r="G73" i="4"/>
  <c r="G57" i="4"/>
  <c r="G41" i="4"/>
  <c r="G25" i="4"/>
  <c r="G8" i="4"/>
  <c r="G141" i="3"/>
  <c r="G55" i="26"/>
  <c r="G20" i="23"/>
  <c r="G4" i="23"/>
  <c r="G70" i="19"/>
  <c r="G79" i="22"/>
  <c r="G53" i="19"/>
  <c r="G67" i="22"/>
  <c r="G52" i="19"/>
  <c r="G141" i="17"/>
  <c r="G45" i="17"/>
  <c r="G101" i="16"/>
  <c r="G7" i="16"/>
  <c r="G64" i="24"/>
  <c r="G43" i="23"/>
  <c r="G4" i="22"/>
  <c r="G27" i="21"/>
  <c r="G61" i="20"/>
  <c r="G95" i="19"/>
  <c r="G31" i="19"/>
  <c r="G67" i="18"/>
  <c r="G155" i="17"/>
  <c r="G59" i="17"/>
  <c r="G119" i="16"/>
  <c r="G23" i="16"/>
  <c r="G101" i="17"/>
  <c r="G76" i="16"/>
  <c r="G60" i="15"/>
  <c r="G96" i="14"/>
  <c r="G32" i="14"/>
  <c r="G68" i="13"/>
  <c r="G5" i="13"/>
  <c r="G40" i="12"/>
  <c r="G76" i="11"/>
  <c r="G12" i="11"/>
  <c r="G44" i="9"/>
  <c r="G92" i="8"/>
  <c r="G4" i="8"/>
  <c r="G40" i="7"/>
  <c r="G18" i="18"/>
  <c r="G140" i="16"/>
  <c r="G79" i="15"/>
  <c r="G15" i="15"/>
  <c r="G51" i="14"/>
  <c r="G87" i="13"/>
  <c r="G23" i="13"/>
  <c r="G59" i="12"/>
  <c r="G95" i="11"/>
  <c r="G31" i="11"/>
  <c r="G71" i="9"/>
  <c r="G9" i="9"/>
  <c r="G58" i="8"/>
  <c r="G95" i="7"/>
  <c r="G51" i="7"/>
  <c r="G13" i="7"/>
  <c r="G72" i="6"/>
  <c r="G28" i="6"/>
  <c r="G25" i="18"/>
  <c r="G65" i="17"/>
  <c r="G91" i="16"/>
  <c r="G86" i="15"/>
  <c r="G42" i="15"/>
  <c r="G98" i="14"/>
  <c r="G58" i="14"/>
  <c r="G10" i="14"/>
  <c r="G70" i="13"/>
  <c r="G30" i="13"/>
  <c r="G86" i="12"/>
  <c r="G42" i="12"/>
  <c r="G102" i="11"/>
  <c r="G58" i="11"/>
  <c r="G11" i="11"/>
  <c r="G74" i="9"/>
  <c r="G42" i="9"/>
  <c r="G6" i="9"/>
  <c r="G90" i="8"/>
  <c r="G42" i="8"/>
  <c r="G94" i="7"/>
  <c r="G62" i="7"/>
  <c r="G30" i="7"/>
  <c r="G91" i="6"/>
  <c r="G59" i="6"/>
  <c r="G27" i="6"/>
  <c r="G100" i="5"/>
  <c r="G131" i="17"/>
  <c r="G35" i="17"/>
  <c r="G88" i="16"/>
  <c r="G96" i="15"/>
  <c r="G61" i="15"/>
  <c r="G29" i="15"/>
  <c r="G97" i="14"/>
  <c r="G65" i="14"/>
  <c r="G33" i="14"/>
  <c r="G101" i="13"/>
  <c r="G69" i="13"/>
  <c r="G37" i="13"/>
  <c r="G7" i="13"/>
  <c r="G73" i="12"/>
  <c r="G41" i="12"/>
  <c r="G11" i="12"/>
  <c r="G77" i="11"/>
  <c r="G45" i="11"/>
  <c r="G14" i="11"/>
  <c r="G81" i="9"/>
  <c r="G49" i="9"/>
  <c r="G17" i="9"/>
  <c r="G115" i="8"/>
  <c r="G67" i="8"/>
  <c r="G19" i="8"/>
  <c r="G77" i="7"/>
  <c r="G45" i="7"/>
  <c r="G14" i="7"/>
  <c r="G78" i="6"/>
  <c r="G46" i="6"/>
  <c r="G11" i="6"/>
  <c r="G21" i="6"/>
  <c r="G71" i="5"/>
  <c r="G39" i="5"/>
  <c r="G98" i="4"/>
  <c r="G90" i="3"/>
  <c r="G115" i="2"/>
  <c r="G107" i="2"/>
  <c r="G33" i="6"/>
  <c r="G70" i="5"/>
  <c r="G38" i="5"/>
  <c r="G101" i="4"/>
  <c r="G69" i="4"/>
  <c r="G37" i="4"/>
  <c r="G5" i="4"/>
  <c r="G130" i="3"/>
  <c r="G104" i="3"/>
  <c r="G82" i="3"/>
  <c r="G56" i="3"/>
  <c r="G34" i="3"/>
  <c r="G9" i="3"/>
  <c r="G92" i="2"/>
  <c r="G10" i="2"/>
  <c r="G45" i="6"/>
  <c r="G89" i="5"/>
  <c r="G73" i="5"/>
  <c r="G57" i="5"/>
  <c r="G41" i="5"/>
  <c r="G25" i="5"/>
  <c r="G8" i="5"/>
  <c r="G92" i="4"/>
  <c r="G76" i="4"/>
  <c r="G60" i="4"/>
  <c r="G44" i="4"/>
  <c r="G28" i="4"/>
  <c r="G12" i="4"/>
  <c r="G140" i="3"/>
  <c r="G118" i="3"/>
  <c r="G92" i="3"/>
  <c r="G70" i="3"/>
  <c r="G44" i="3"/>
  <c r="G22" i="3"/>
  <c r="G4" i="3"/>
  <c r="G139" i="2"/>
  <c r="G113" i="2"/>
  <c r="G91" i="2"/>
  <c r="G65" i="2"/>
  <c r="G43" i="2"/>
  <c r="G17" i="2"/>
  <c r="G6" i="5"/>
  <c r="G74" i="4"/>
  <c r="G30" i="4"/>
  <c r="G127" i="3"/>
  <c r="G79" i="3"/>
  <c r="G148" i="2"/>
  <c r="G82" i="2"/>
  <c r="G30" i="2"/>
  <c r="G88" i="2"/>
  <c r="G73" i="6"/>
  <c r="G14" i="6"/>
  <c r="G80" i="5"/>
  <c r="G64" i="5"/>
  <c r="G48" i="5"/>
  <c r="G32" i="5"/>
  <c r="G16" i="5"/>
  <c r="G99" i="4"/>
  <c r="G83" i="4"/>
  <c r="G67" i="4"/>
  <c r="G51" i="4"/>
  <c r="G35" i="4"/>
  <c r="G19" i="4"/>
  <c r="G6" i="4"/>
  <c r="G143" i="3"/>
  <c r="G117" i="3"/>
  <c r="G95" i="3"/>
  <c r="G69" i="3"/>
  <c r="G47" i="3"/>
  <c r="G21" i="3"/>
  <c r="G153" i="2"/>
  <c r="G131" i="2"/>
  <c r="G105" i="2"/>
  <c r="G83" i="2"/>
  <c r="G57" i="2"/>
  <c r="G35" i="2"/>
  <c r="G8" i="2"/>
  <c r="G82" i="4"/>
  <c r="G46" i="4"/>
  <c r="G131" i="3"/>
  <c r="G53" i="3"/>
  <c r="G5" i="3"/>
  <c r="G34" i="2"/>
  <c r="G114" i="2"/>
  <c r="G81" i="21"/>
  <c r="G100" i="20"/>
  <c r="G71" i="25"/>
  <c r="G83" i="20"/>
  <c r="G66" i="25"/>
  <c r="G82" i="20"/>
  <c r="G28" i="18"/>
  <c r="G93" i="17"/>
  <c r="G53" i="16"/>
  <c r="G5" i="24"/>
  <c r="G93" i="22"/>
  <c r="G93" i="20"/>
  <c r="G63" i="19"/>
  <c r="G35" i="18"/>
  <c r="G9" i="17"/>
  <c r="G29" i="18"/>
  <c r="G95" i="15"/>
  <c r="G100" i="13"/>
  <c r="G72" i="12"/>
  <c r="G44" i="11"/>
  <c r="G12" i="9"/>
  <c r="G72" i="7"/>
  <c r="G79" i="17"/>
  <c r="G83" i="14"/>
  <c r="G55" i="13"/>
  <c r="G27" i="12"/>
  <c r="G4" i="11"/>
  <c r="G21" i="8"/>
  <c r="G31" i="7"/>
  <c r="G52" i="6"/>
  <c r="G124" i="17"/>
  <c r="G10" i="17"/>
  <c r="G62" i="15"/>
  <c r="G78" i="14"/>
  <c r="G94" i="13"/>
  <c r="G4" i="13"/>
  <c r="G22" i="12"/>
  <c r="G38" i="11"/>
  <c r="G26" i="9"/>
  <c r="G64" i="8"/>
  <c r="G78" i="7"/>
  <c r="G11" i="7"/>
  <c r="G43" i="6"/>
  <c r="G22" i="18"/>
  <c r="G136" i="16"/>
  <c r="G77" i="15"/>
  <c r="G45" i="15"/>
  <c r="G81" i="14"/>
  <c r="G17" i="14"/>
  <c r="G53" i="13"/>
  <c r="G21" i="13"/>
  <c r="G57" i="12"/>
  <c r="G93" i="11"/>
  <c r="G29" i="11"/>
  <c r="G65" i="9"/>
  <c r="G4" i="9"/>
  <c r="G93" i="7"/>
  <c r="G29" i="7"/>
  <c r="G62" i="6"/>
  <c r="G85" i="6"/>
  <c r="G55" i="5"/>
  <c r="G26" i="4"/>
  <c r="G56" i="2"/>
  <c r="G54" i="5"/>
  <c r="G85" i="4"/>
  <c r="G53" i="4"/>
  <c r="G148" i="3"/>
  <c r="G93" i="3"/>
  <c r="G71" i="3"/>
  <c r="G129" i="2"/>
  <c r="G44" i="2"/>
  <c r="G8" i="6"/>
  <c r="G65" i="5"/>
  <c r="G33" i="5"/>
  <c r="G17" i="5"/>
  <c r="G84" i="4"/>
  <c r="G52" i="4"/>
  <c r="G20" i="4"/>
  <c r="G129" i="3"/>
  <c r="G107" i="3"/>
  <c r="G59" i="3"/>
  <c r="G10" i="3"/>
  <c r="G124" i="2"/>
  <c r="G76" i="2"/>
  <c r="G28" i="2"/>
  <c r="G90" i="4"/>
  <c r="G11" i="4"/>
  <c r="G57" i="3"/>
  <c r="G52" i="2"/>
  <c r="G125" i="2"/>
  <c r="G41" i="6"/>
  <c r="G72" i="5"/>
  <c r="G56" i="5"/>
  <c r="G24" i="5"/>
  <c r="G91" i="4"/>
  <c r="G75" i="4"/>
  <c r="G43" i="4"/>
  <c r="G13" i="4"/>
  <c r="G128" i="3"/>
  <c r="G80" i="3"/>
  <c r="G32" i="3"/>
  <c r="G142" i="2"/>
  <c r="G94" i="2"/>
  <c r="G68" i="2"/>
  <c r="G20" i="2"/>
  <c r="G62" i="4"/>
  <c r="G22" i="4"/>
  <c r="G31" i="3"/>
  <c r="G9" i="2"/>
  <c r="G58" i="25"/>
  <c r="G6" i="25"/>
  <c r="G13" i="25"/>
  <c r="G24" i="18"/>
  <c r="G142" i="16"/>
  <c r="G46" i="16"/>
  <c r="G99" i="23"/>
  <c r="G55" i="21"/>
  <c r="G25" i="20"/>
  <c r="G95" i="18"/>
  <c r="G103" i="17"/>
  <c r="G67" i="16"/>
  <c r="G4" i="17"/>
  <c r="G24" i="15"/>
  <c r="G60" i="14"/>
  <c r="G32" i="13"/>
  <c r="G5" i="12"/>
  <c r="G72" i="9"/>
  <c r="G8" i="9"/>
  <c r="G68" i="7"/>
  <c r="G68" i="17"/>
  <c r="G79" i="14"/>
  <c r="G51" i="13"/>
  <c r="G87" i="12"/>
  <c r="G59" i="11"/>
  <c r="G35" i="9"/>
  <c r="G17" i="8"/>
  <c r="G27" i="7"/>
  <c r="G44" i="6"/>
  <c r="G101" i="5"/>
  <c r="G139" i="16"/>
  <c r="G58" i="15"/>
  <c r="G74" i="14"/>
  <c r="G46" i="13"/>
  <c r="G102" i="12"/>
  <c r="G18" i="12"/>
  <c r="G30" i="11"/>
  <c r="G22" i="9"/>
  <c r="G57" i="8"/>
  <c r="G74" i="7"/>
  <c r="G7" i="7"/>
  <c r="G39" i="6"/>
  <c r="G64" i="17"/>
  <c r="G125" i="16"/>
  <c r="G73" i="15"/>
  <c r="G77" i="14"/>
  <c r="G14" i="14"/>
  <c r="G49" i="13"/>
  <c r="G85" i="12"/>
  <c r="G21" i="12"/>
  <c r="G57" i="11"/>
  <c r="G93" i="9"/>
  <c r="G29" i="9"/>
  <c r="G82" i="8"/>
  <c r="G89" i="7"/>
  <c r="G90" i="6"/>
  <c r="G26" i="6"/>
  <c r="G69" i="6"/>
  <c r="G51" i="5"/>
  <c r="G153" i="3"/>
  <c r="G41" i="2"/>
  <c r="G82" i="5"/>
  <c r="G18" i="5"/>
  <c r="G49" i="4"/>
  <c r="G137" i="3"/>
  <c r="G89" i="3"/>
  <c r="G41" i="3"/>
  <c r="G118" i="2"/>
  <c r="G29" i="2"/>
  <c r="G93" i="5"/>
  <c r="G61" i="5"/>
  <c r="G14" i="5"/>
  <c r="G80" i="4"/>
  <c r="G48" i="4"/>
  <c r="G16" i="4"/>
  <c r="G103" i="3"/>
  <c r="G55" i="3"/>
  <c r="G29" i="3"/>
  <c r="G6" i="3"/>
  <c r="G117" i="2"/>
  <c r="G95" i="2"/>
  <c r="G47" i="2"/>
  <c r="G86" i="4"/>
  <c r="G142" i="3"/>
  <c r="G94" i="3"/>
  <c r="G104" i="2"/>
  <c r="G103" i="2"/>
  <c r="G25" i="6"/>
  <c r="G84" i="5"/>
  <c r="G52" i="5"/>
  <c r="G20" i="5"/>
  <c r="G87" i="4"/>
  <c r="G71" i="4"/>
  <c r="G39" i="4"/>
  <c r="G150" i="3"/>
  <c r="G102" i="3"/>
  <c r="G76" i="3"/>
  <c r="G28" i="3"/>
  <c r="G138" i="2"/>
  <c r="G90" i="2"/>
  <c r="G64" i="2"/>
  <c r="G16" i="2"/>
  <c r="G50" i="4"/>
  <c r="G7" i="4"/>
  <c r="G16" i="3"/>
  <c r="G136" i="2"/>
  <c r="G23" i="26"/>
  <c r="G5" i="23"/>
  <c r="G90" i="22"/>
  <c r="G54" i="19"/>
  <c r="G31" i="22"/>
  <c r="G37" i="19"/>
  <c r="G19" i="22"/>
  <c r="G36" i="19"/>
  <c r="G137" i="17"/>
  <c r="G41" i="17"/>
  <c r="G94" i="16"/>
  <c r="G4" i="16"/>
  <c r="G56" i="24"/>
  <c r="G35" i="23"/>
  <c r="G99" i="21"/>
  <c r="G23" i="21"/>
  <c r="G57" i="20"/>
  <c r="G91" i="19"/>
  <c r="G27" i="19"/>
  <c r="G63" i="18"/>
  <c r="G151" i="17"/>
  <c r="G55" i="17"/>
  <c r="G115" i="16"/>
  <c r="G19" i="16"/>
  <c r="G91" i="17"/>
  <c r="G66" i="16"/>
  <c r="G56" i="15"/>
  <c r="G92" i="14"/>
  <c r="G28" i="14"/>
  <c r="G64" i="13"/>
  <c r="G100" i="12"/>
  <c r="G36" i="12"/>
  <c r="G72" i="11"/>
  <c r="G9" i="11"/>
  <c r="G40" i="9"/>
  <c r="G88" i="8"/>
  <c r="G100" i="7"/>
  <c r="G36" i="7"/>
  <c r="G10" i="18"/>
  <c r="G129" i="16"/>
  <c r="G75" i="15"/>
  <c r="G13" i="15"/>
  <c r="G47" i="14"/>
  <c r="G83" i="13"/>
  <c r="G19" i="13"/>
  <c r="G55" i="12"/>
  <c r="G91" i="11"/>
  <c r="G27" i="11"/>
  <c r="G67" i="9"/>
  <c r="G5" i="9"/>
  <c r="G47" i="8"/>
  <c r="G91" i="7"/>
  <c r="G47" i="7"/>
  <c r="G6" i="7"/>
  <c r="G68" i="6"/>
  <c r="G24" i="6"/>
  <c r="G11" i="18"/>
  <c r="G57" i="17"/>
  <c r="G80" i="16"/>
  <c r="G78" i="15"/>
  <c r="G38" i="15"/>
  <c r="G94" i="14"/>
  <c r="G50" i="14"/>
  <c r="G6" i="14"/>
  <c r="G66" i="13"/>
  <c r="G22" i="13"/>
  <c r="G82" i="12"/>
  <c r="G38" i="12"/>
  <c r="G94" i="11"/>
  <c r="G54" i="11"/>
  <c r="G7" i="11"/>
  <c r="G70" i="9"/>
  <c r="G38" i="9"/>
  <c r="G131" i="8"/>
  <c r="G83" i="8"/>
  <c r="G35" i="8"/>
  <c r="G90" i="7"/>
  <c r="G58" i="7"/>
  <c r="G26" i="7"/>
  <c r="G87" i="6"/>
  <c r="G55" i="6"/>
  <c r="G23" i="6"/>
  <c r="G96" i="5"/>
  <c r="G112" i="17"/>
  <c r="G16" i="17"/>
  <c r="G77" i="16"/>
  <c r="G89" i="15"/>
  <c r="G57" i="15"/>
  <c r="G25" i="15"/>
  <c r="G93" i="14"/>
  <c r="G61" i="14"/>
  <c r="G29" i="14"/>
  <c r="G97" i="13"/>
  <c r="G65" i="13"/>
  <c r="G33" i="13"/>
  <c r="G101" i="12"/>
  <c r="G69" i="12"/>
  <c r="G37" i="12"/>
  <c r="G7" i="12"/>
  <c r="G73" i="11"/>
  <c r="G41" i="11"/>
  <c r="G8" i="11"/>
  <c r="G77" i="9"/>
  <c r="G45" i="9"/>
  <c r="G14" i="9"/>
  <c r="G104" i="8"/>
  <c r="G56" i="8"/>
  <c r="G9" i="8"/>
  <c r="G73" i="7"/>
  <c r="G41" i="7"/>
  <c r="G8" i="7"/>
  <c r="G74" i="6"/>
  <c r="G42" i="6"/>
  <c r="G7" i="6"/>
  <c r="G5" i="6"/>
  <c r="G67" i="5"/>
  <c r="G35" i="5"/>
  <c r="G78" i="4"/>
  <c r="G64" i="3"/>
  <c r="G100" i="2"/>
  <c r="G81" i="2"/>
  <c r="G17" i="6"/>
  <c r="G66" i="5"/>
  <c r="G34" i="5"/>
  <c r="G97" i="4"/>
  <c r="G65" i="4"/>
  <c r="G33" i="4"/>
  <c r="G152" i="3"/>
  <c r="G126" i="3"/>
  <c r="G100" i="3"/>
  <c r="G78" i="3"/>
  <c r="G52" i="3"/>
  <c r="G30" i="3"/>
  <c r="G155" i="2"/>
  <c r="G66" i="2"/>
  <c r="G6" i="2"/>
  <c r="G29" i="6"/>
  <c r="G85" i="5"/>
  <c r="G69" i="5"/>
  <c r="G53" i="5"/>
  <c r="G37" i="5"/>
  <c r="G21" i="5"/>
  <c r="G5" i="5"/>
  <c r="G88" i="4"/>
  <c r="G72" i="4"/>
  <c r="G56" i="4"/>
  <c r="G40" i="4"/>
  <c r="G24" i="4"/>
  <c r="G9" i="4"/>
  <c r="G136" i="3"/>
  <c r="G114" i="3"/>
  <c r="G88" i="3"/>
  <c r="G66" i="3"/>
  <c r="G40" i="3"/>
  <c r="G18" i="3"/>
  <c r="G154" i="2"/>
  <c r="G128" i="2"/>
  <c r="G106" i="2"/>
  <c r="G80" i="2"/>
  <c r="G58" i="2"/>
  <c r="G32" i="2"/>
  <c r="G11" i="2"/>
  <c r="G102" i="4"/>
  <c r="G66" i="4"/>
  <c r="G18" i="4"/>
  <c r="G116" i="3"/>
  <c r="G68" i="3"/>
  <c r="G137" i="2"/>
  <c r="G67" i="2"/>
  <c r="G151" i="2"/>
  <c r="G77" i="2"/>
  <c r="G57" i="6"/>
  <c r="G92" i="5"/>
  <c r="G76" i="5"/>
  <c r="G60" i="5"/>
  <c r="G44" i="5"/>
  <c r="G28" i="5"/>
  <c r="G12" i="5"/>
  <c r="G95" i="4"/>
  <c r="G79" i="4"/>
  <c r="G63" i="4"/>
  <c r="G47" i="4"/>
  <c r="G31" i="4"/>
  <c r="G15" i="4"/>
  <c r="G4" i="4"/>
  <c r="G139" i="3"/>
  <c r="G113" i="3"/>
  <c r="G91" i="3"/>
  <c r="G65" i="3"/>
  <c r="G43" i="3"/>
  <c r="G17" i="3"/>
  <c r="G149" i="2"/>
  <c r="G127" i="2"/>
  <c r="G101" i="2"/>
  <c r="G79" i="2"/>
  <c r="G53" i="2"/>
  <c r="G31" i="2"/>
  <c r="G5" i="2"/>
  <c r="G70" i="4"/>
  <c r="G34" i="4"/>
  <c r="G112" i="3"/>
  <c r="G35" i="3"/>
  <c r="G130" i="2"/>
  <c r="G19" i="2"/>
  <c r="G59" i="2"/>
  <c r="G45" i="24"/>
  <c r="G149" i="16"/>
  <c r="G63" i="25"/>
  <c r="G59" i="21"/>
  <c r="G29" i="20"/>
  <c r="G99" i="18"/>
  <c r="G107" i="17"/>
  <c r="G71" i="16"/>
  <c r="G6" i="17"/>
  <c r="G28" i="15"/>
  <c r="G64" i="14"/>
  <c r="G36" i="13"/>
  <c r="G8" i="12"/>
  <c r="G76" i="9"/>
  <c r="G44" i="8"/>
  <c r="G9" i="7"/>
  <c r="G44" i="16"/>
  <c r="G47" i="15"/>
  <c r="G19" i="14"/>
  <c r="G91" i="12"/>
  <c r="G63" i="11"/>
  <c r="G39" i="9"/>
  <c r="G95" i="8"/>
  <c r="G75" i="7"/>
  <c r="G92" i="6"/>
  <c r="G9" i="6"/>
  <c r="G32" i="16"/>
  <c r="G22" i="15"/>
  <c r="G34" i="14"/>
  <c r="G50" i="13"/>
  <c r="G66" i="12"/>
  <c r="G78" i="11"/>
  <c r="G90" i="9"/>
  <c r="G58" i="9"/>
  <c r="G112" i="8"/>
  <c r="G16" i="8"/>
  <c r="G46" i="7"/>
  <c r="G75" i="6"/>
  <c r="G13" i="6"/>
  <c r="G83" i="17"/>
  <c r="G40" i="16"/>
  <c r="G14" i="15"/>
  <c r="G49" i="14"/>
  <c r="G85" i="13"/>
  <c r="G89" i="12"/>
  <c r="G25" i="12"/>
  <c r="G61" i="11"/>
  <c r="G97" i="9"/>
  <c r="G33" i="9"/>
  <c r="G89" i="8"/>
  <c r="G41" i="8"/>
  <c r="G61" i="7"/>
  <c r="G94" i="6"/>
  <c r="G30" i="6"/>
  <c r="G87" i="5"/>
  <c r="G23" i="5"/>
  <c r="G8" i="3"/>
  <c r="G4" i="2"/>
  <c r="G86" i="5"/>
  <c r="G22" i="5"/>
  <c r="G21" i="4"/>
  <c r="G119" i="3"/>
  <c r="G45" i="3"/>
  <c r="G23" i="3"/>
  <c r="G77" i="6"/>
  <c r="G81" i="5"/>
  <c r="G49" i="5"/>
  <c r="G100" i="4"/>
  <c r="G68" i="4"/>
  <c r="G36" i="4"/>
  <c r="G155" i="3"/>
  <c r="G81" i="3"/>
  <c r="G33" i="3"/>
  <c r="G150" i="2"/>
  <c r="G102" i="2"/>
  <c r="G54" i="2"/>
  <c r="G7" i="2"/>
  <c r="G54" i="4"/>
  <c r="G105" i="3"/>
  <c r="G119" i="2"/>
  <c r="G55" i="2"/>
  <c r="G88" i="5"/>
  <c r="G40" i="5"/>
  <c r="G9" i="5"/>
  <c r="G59" i="4"/>
  <c r="G27" i="4"/>
  <c r="G154" i="3"/>
  <c r="G106" i="3"/>
  <c r="G58" i="3"/>
  <c r="G11" i="3"/>
  <c r="G116" i="2"/>
  <c r="G46" i="2"/>
  <c r="G4" i="5"/>
  <c r="G101" i="3"/>
  <c r="G93" i="2"/>
  <c r="G40" i="2"/>
  <c r="G29" i="24"/>
  <c r="G84" i="20"/>
  <c r="G67" i="20"/>
  <c r="G66" i="20"/>
  <c r="G89" i="17"/>
  <c r="G47" i="25"/>
  <c r="G83" i="22"/>
  <c r="G89" i="20"/>
  <c r="G59" i="19"/>
  <c r="G31" i="18"/>
  <c r="G5" i="17"/>
  <c r="G21" i="18"/>
  <c r="G88" i="15"/>
  <c r="G96" i="13"/>
  <c r="G68" i="12"/>
  <c r="G40" i="11"/>
  <c r="G40" i="8"/>
  <c r="G101" i="6"/>
  <c r="G33" i="16"/>
  <c r="G43" i="15"/>
  <c r="G15" i="14"/>
  <c r="G23" i="12"/>
  <c r="G99" i="9"/>
  <c r="G91" i="8"/>
  <c r="G67" i="7"/>
  <c r="G88" i="6"/>
  <c r="G113" i="17"/>
  <c r="G22" i="16"/>
  <c r="G10" i="15"/>
  <c r="G30" i="14"/>
  <c r="G86" i="13"/>
  <c r="G58" i="12"/>
  <c r="G74" i="11"/>
  <c r="G86" i="9"/>
  <c r="G54" i="9"/>
  <c r="G105" i="8"/>
  <c r="G8" i="8"/>
  <c r="G42" i="7"/>
  <c r="G71" i="6"/>
  <c r="G10" i="6"/>
  <c r="G6" i="18"/>
  <c r="G29" i="16"/>
  <c r="G41" i="15"/>
  <c r="G11" i="15"/>
  <c r="G45" i="14"/>
  <c r="G81" i="13"/>
  <c r="G17" i="13"/>
  <c r="G53" i="12"/>
  <c r="G89" i="11"/>
  <c r="G25" i="11"/>
  <c r="G61" i="9"/>
  <c r="G130" i="8"/>
  <c r="G34" i="8"/>
  <c r="G57" i="7"/>
  <c r="G25" i="7"/>
  <c r="G58" i="6"/>
  <c r="G83" i="5"/>
  <c r="G19" i="5"/>
  <c r="G152" i="2"/>
  <c r="G81" i="6"/>
  <c r="G50" i="5"/>
  <c r="G81" i="4"/>
  <c r="G17" i="4"/>
  <c r="G115" i="3"/>
  <c r="G67" i="3"/>
  <c r="G19" i="3"/>
  <c r="G61" i="6"/>
  <c r="G77" i="5"/>
  <c r="G45" i="5"/>
  <c r="G29" i="5"/>
  <c r="G96" i="4"/>
  <c r="G64" i="4"/>
  <c r="G32" i="4"/>
  <c r="G151" i="3"/>
  <c r="G125" i="3"/>
  <c r="G77" i="3"/>
  <c r="G143" i="2"/>
  <c r="G69" i="2"/>
  <c r="G21" i="2"/>
  <c r="G10" i="5"/>
  <c r="G42" i="4"/>
  <c r="G42" i="3"/>
  <c r="G45" i="2"/>
  <c r="G33" i="2"/>
  <c r="G68" i="5"/>
  <c r="G36" i="5"/>
  <c r="G103" i="4"/>
  <c r="G55" i="4"/>
  <c r="G23" i="4"/>
  <c r="G10" i="4"/>
  <c r="G124" i="3"/>
  <c r="G54" i="3"/>
  <c r="G7" i="3"/>
  <c r="G112" i="2"/>
  <c r="G42" i="2"/>
  <c r="G94" i="4"/>
  <c r="G83" i="3"/>
  <c r="G71" i="2"/>
  <c r="G18" i="2"/>
</calcChain>
</file>

<file path=xl/sharedStrings.xml><?xml version="1.0" encoding="utf-8"?>
<sst xmlns="http://schemas.openxmlformats.org/spreadsheetml/2006/main" count="1755" uniqueCount="414">
  <si>
    <t>2025/2026. TANÉV</t>
  </si>
  <si>
    <t>ATLÉTIKA DIÁKOLIMPIA®</t>
  </si>
  <si>
    <t>VI. korcsoport</t>
  </si>
  <si>
    <t>V-VI. korcsoport váltó</t>
  </si>
  <si>
    <t>BÉKÉS MEGYE</t>
  </si>
  <si>
    <t>Helyszín: Békéscsabai Atlétika Pálya, Békéscsaba, Kórház u. 6.</t>
  </si>
  <si>
    <t>Időpont: 2026. 04. 21-22.</t>
  </si>
  <si>
    <t>Korcsoportok:</t>
  </si>
  <si>
    <t>VI. kcs.: 2006-2008-ben születettek</t>
  </si>
  <si>
    <t>EREDMÉNYEK</t>
  </si>
  <si>
    <t>100 m fiú - VI. kcs.</t>
  </si>
  <si>
    <t>döntő</t>
  </si>
  <si>
    <t>11,6</t>
  </si>
  <si>
    <t>Hely</t>
  </si>
  <si>
    <t>RSz</t>
  </si>
  <si>
    <t>Név</t>
  </si>
  <si>
    <t>Szév</t>
  </si>
  <si>
    <t>Iskola</t>
  </si>
  <si>
    <t>Eredmény</t>
  </si>
  <si>
    <t>Szint</t>
  </si>
  <si>
    <t>Árpási Zoltán Levente</t>
  </si>
  <si>
    <t>2008</t>
  </si>
  <si>
    <t>Gyulai Erkel Ferenc Gimnázium és Kollégium</t>
  </si>
  <si>
    <t>11,2</t>
  </si>
  <si>
    <t>Bánki-Horváth Gergely</t>
  </si>
  <si>
    <t>Orosházi Táncsics Mihálly Gimnázium, Szakgimn. és Koll.</t>
  </si>
  <si>
    <t>11,3</t>
  </si>
  <si>
    <t>Csapó Dániel Olivér</t>
  </si>
  <si>
    <t>2006</t>
  </si>
  <si>
    <t>Békéscsabai SZC Szent-Györgyi Albert Technikum és Koll.</t>
  </si>
  <si>
    <t>11,5</t>
  </si>
  <si>
    <t>Dávid Csaba</t>
  </si>
  <si>
    <t>Békéscsabai SZC Zwack József Technikum és Szakképző Isk.</t>
  </si>
  <si>
    <t>11,8</t>
  </si>
  <si>
    <t>Árgyelán Péter</t>
  </si>
  <si>
    <t>2007</t>
  </si>
  <si>
    <t>Orosházi Székács József Evangélikus Óvoda, Ált. Isk. és Gimn.</t>
  </si>
  <si>
    <t>12,0</t>
  </si>
  <si>
    <t>Bogár Norbert</t>
  </si>
  <si>
    <t>Békéscsabai Andrássy Gyula Gimnázium és Kollégium</t>
  </si>
  <si>
    <t>12,1</t>
  </si>
  <si>
    <t>Kovalovszki Zalán</t>
  </si>
  <si>
    <t>12,2</t>
  </si>
  <si>
    <t>Laszli Máté</t>
  </si>
  <si>
    <t>12,3</t>
  </si>
  <si>
    <t>1.</t>
  </si>
  <si>
    <t>ief.</t>
  </si>
  <si>
    <t>11,7</t>
  </si>
  <si>
    <t>Kovács Zalán</t>
  </si>
  <si>
    <t>Békéscsabai SZC Vásárhelyi Pál Technikum és Kollégium</t>
  </si>
  <si>
    <t>11,9</t>
  </si>
  <si>
    <t>Machan Zétény</t>
  </si>
  <si>
    <t>12,4</t>
  </si>
  <si>
    <t>Kuffer László Koppány</t>
  </si>
  <si>
    <t>Békéscsabai SZC Széchenyi István Két Tanítási Nyelvű Közgazd. Tech. és Koll</t>
  </si>
  <si>
    <t>12,6</t>
  </si>
  <si>
    <t>2.</t>
  </si>
  <si>
    <t>Simon Attila</t>
  </si>
  <si>
    <t>Püski Tamás</t>
  </si>
  <si>
    <t>Gyulai Római Katolikus Gimnázium, Ált. Isk., Óvoda és Koll.</t>
  </si>
  <si>
    <t>Evanics Zsombor</t>
  </si>
  <si>
    <t>3.</t>
  </si>
  <si>
    <t>Rácz Balázs Patrik</t>
  </si>
  <si>
    <t>Orovecz Tamás</t>
  </si>
  <si>
    <t>Szarvas, Vajda Péter Evangélikus Gimnázium</t>
  </si>
  <si>
    <t>4.</t>
  </si>
  <si>
    <t>Árgyelán Péter Csongor</t>
  </si>
  <si>
    <t>Békési István</t>
  </si>
  <si>
    <t>Békéscsabai SZC Kemény Gábor Technikum</t>
  </si>
  <si>
    <t>Nagy Bence</t>
  </si>
  <si>
    <t>Szemenyei Zoltán</t>
  </si>
  <si>
    <t>12,5</t>
  </si>
  <si>
    <t>Boldizsár Krisztián János</t>
  </si>
  <si>
    <t>5.</t>
  </si>
  <si>
    <t>Nagy Dominik</t>
  </si>
  <si>
    <t>Békéscsabai SZC Trefort Ágoston Tech, Szakképző Isk. és Koll.</t>
  </si>
  <si>
    <t>Bencsik Milán</t>
  </si>
  <si>
    <t>12,9</t>
  </si>
  <si>
    <t>6.</t>
  </si>
  <si>
    <t>7.</t>
  </si>
  <si>
    <t>8.</t>
  </si>
  <si>
    <t>9.</t>
  </si>
  <si>
    <t>10.</t>
  </si>
  <si>
    <t>11.</t>
  </si>
  <si>
    <t>12.</t>
  </si>
  <si>
    <t>200 m fiú - VI. kcs.</t>
  </si>
  <si>
    <t>24,0</t>
  </si>
  <si>
    <t>Litauszki Zsombor</t>
  </si>
  <si>
    <t>22,8</t>
  </si>
  <si>
    <t>23,2</t>
  </si>
  <si>
    <t>23,9</t>
  </si>
  <si>
    <t>24,8</t>
  </si>
  <si>
    <t>24,9</t>
  </si>
  <si>
    <t>25,0</t>
  </si>
  <si>
    <t>25,8</t>
  </si>
  <si>
    <t>Bihari Zoltán</t>
  </si>
  <si>
    <t>Gyulai Göndöcs Benedek Katolikus Tech. Szakképző Isk. és Koll.</t>
  </si>
  <si>
    <t>26,1</t>
  </si>
  <si>
    <t>Nagy Zoltán</t>
  </si>
  <si>
    <t>27,5</t>
  </si>
  <si>
    <t>Lipták Roland</t>
  </si>
  <si>
    <t>26,2</t>
  </si>
  <si>
    <t>26,5</t>
  </si>
  <si>
    <t>Szűcs Attila Hunor</t>
  </si>
  <si>
    <t>26,7</t>
  </si>
  <si>
    <t>400 m fiú - VI. kcs.</t>
  </si>
  <si>
    <t>időfutamok alapján</t>
  </si>
  <si>
    <t>54,0</t>
  </si>
  <si>
    <t>49,9</t>
  </si>
  <si>
    <t>58,2</t>
  </si>
  <si>
    <t>61,7</t>
  </si>
  <si>
    <t>Kriszte Zsolt</t>
  </si>
  <si>
    <t>62,3</t>
  </si>
  <si>
    <t>62,6</t>
  </si>
  <si>
    <t>63,3</t>
  </si>
  <si>
    <t>Boros Bence</t>
  </si>
  <si>
    <t>Kétegyháza, Alföldi ASZC Dr. Pálfi György Mezőgazdasági Tech.</t>
  </si>
  <si>
    <t>63,5</t>
  </si>
  <si>
    <t>800 m fiú - VI. kcs.</t>
  </si>
  <si>
    <t>x</t>
  </si>
  <si>
    <t>futam alapján</t>
  </si>
  <si>
    <t>2:04,0</t>
  </si>
  <si>
    <t>Kővágó Sztefán</t>
  </si>
  <si>
    <t>2:31,3</t>
  </si>
  <si>
    <t>2:39,8</t>
  </si>
  <si>
    <t>1500 m fiú - VI. kcs.</t>
  </si>
  <si>
    <t>4:25,0</t>
  </si>
  <si>
    <t>Lázár Álmos</t>
  </si>
  <si>
    <t>4:23,1</t>
  </si>
  <si>
    <t>Sáfián Benedek</t>
  </si>
  <si>
    <t>4:45,4</t>
  </si>
  <si>
    <t>Debreczeni Szabolcs</t>
  </si>
  <si>
    <t>4:48,9</t>
  </si>
  <si>
    <t>Nagy-Benedek Olivér</t>
  </si>
  <si>
    <t>Békéscsabai Belvárosi Általános Iskola és Gimnázium</t>
  </si>
  <si>
    <t>5:06,7</t>
  </si>
  <si>
    <t>5:33,4</t>
  </si>
  <si>
    <t>Fölker Zaránd</t>
  </si>
  <si>
    <t>5:41,1</t>
  </si>
  <si>
    <t>Bai Botond</t>
  </si>
  <si>
    <t>6:19,1</t>
  </si>
  <si>
    <t>Juhász Noel</t>
  </si>
  <si>
    <t>6:27,9</t>
  </si>
  <si>
    <t>3000 m fiú - VI. kcs.</t>
  </si>
  <si>
    <t>9:40,0</t>
  </si>
  <si>
    <t>10:31,9</t>
  </si>
  <si>
    <t>110 m gát (0,99) fiú - V. kcs.</t>
  </si>
  <si>
    <t>17,5</t>
  </si>
  <si>
    <t>15,1</t>
  </si>
  <si>
    <t>"=REGEXMATCH(HA(SZÁM(F4);TO_TEXT(F4);F4);Konfig!$B$16)</t>
  </si>
  <si>
    <t>4x100 m fiú V-VI. kcs</t>
  </si>
  <si>
    <t>47,0</t>
  </si>
  <si>
    <t>Iskola csapat</t>
  </si>
  <si>
    <t>Gyulai Erkel Ferenc Gimnázium és Kollégium
(Simon Attila, Kovalovszki Zalán, Antal Máté, Árpási Zoltán Levente)</t>
  </si>
  <si>
    <t>46,9</t>
  </si>
  <si>
    <t>Orosházi Táncsics Mihály Gimnázium és Kollégium "A"
(Rácz Balázs, Laszli Máté, Bánki-Horváth Gergely, Verók Kevin Kristóf)</t>
  </si>
  <si>
    <t>Békéscsabai SZC Széchenyi István Két Tanítási Nyelvű Közgazd. Tech. és Kollégium
(Kuffer László, Reisz Nándor, Szűcs Albert, Litauszki Zsombor)</t>
  </si>
  <si>
    <t>48,4</t>
  </si>
  <si>
    <t>Békéscsabai SZC Szent-Györgyi Albert Technikum és Kollégium</t>
  </si>
  <si>
    <t>48,8</t>
  </si>
  <si>
    <t>Orosházi Székács József Evangélikus Óvoda, Ált. Isk. és Gimnázium "A"</t>
  </si>
  <si>
    <t>Orosházi Táncsics Mihály Gimnázium és Kollégium "B"</t>
  </si>
  <si>
    <t>49,1</t>
  </si>
  <si>
    <t>Békéscsabai SZC Zwack József Technikum és Szakképző Iskola</t>
  </si>
  <si>
    <t>Gyulai Göndöcs Benedek Katolikus Tech. Szakképző Isk. és Kollégium</t>
  </si>
  <si>
    <t>51,0</t>
  </si>
  <si>
    <t>Békéscsabai SZC Trefort Ágoston Tech, Szakképző Isk. és Kollégium</t>
  </si>
  <si>
    <t>52,5</t>
  </si>
  <si>
    <t>Orosházi Székács József Evangélikus Óvoda, Ált. Isk. és Gimnázium "B"</t>
  </si>
  <si>
    <t>53,3</t>
  </si>
  <si>
    <t>4x400 m fiú V-VI. kcs</t>
  </si>
  <si>
    <t>3:45,0</t>
  </si>
  <si>
    <t>Gyulai Erkel Ferenc Gimnázium és Kollégium
(Debreczeni Szabolcs, Kovalovszki Zalán, Antal Máté, Árpási Zoltán Levente)</t>
  </si>
  <si>
    <t>3:44,5</t>
  </si>
  <si>
    <t>Orosházi Táncsics Mihály Gimnázium és Kollégium 
(Balogh Lehel, Rácz Gergő, Csizmadia Áron, Kun Balázs)</t>
  </si>
  <si>
    <t>4:05,1</t>
  </si>
  <si>
    <t>Békéscsabai Belvárosi Általános Iskola és Gimnázium
(Nagy Ákos, Góg Bertold, Kis Norbert, Durkó Szilárd)</t>
  </si>
  <si>
    <t>4:05,4</t>
  </si>
  <si>
    <t>4:11,5</t>
  </si>
  <si>
    <t>Gyulai Római Katolikus Gimnázium, Ált. Isk., Óvoda és Kollégium</t>
  </si>
  <si>
    <t>4:13,2</t>
  </si>
  <si>
    <t>4:21,5</t>
  </si>
  <si>
    <t>4:28,4</t>
  </si>
  <si>
    <t>Magasugrás fiú - VI. kcs.</t>
  </si>
  <si>
    <t>1,75</t>
  </si>
  <si>
    <t>Pustea Eduard Antony</t>
  </si>
  <si>
    <t>Gyula, Nicolae Bălcescu Román Gimn. Ált. Iskola és Koll.</t>
  </si>
  <si>
    <t>1,78</t>
  </si>
  <si>
    <t>Bacsa Mátyás</t>
  </si>
  <si>
    <t>Gerebenics Róbert Barna</t>
  </si>
  <si>
    <t>1,65</t>
  </si>
  <si>
    <t>Hegedűs Tibor</t>
  </si>
  <si>
    <t>Szilágyi Tibor János</t>
  </si>
  <si>
    <t>Remeczki István Levente</t>
  </si>
  <si>
    <t>1,50</t>
  </si>
  <si>
    <t>Tázló Dávid</t>
  </si>
  <si>
    <t>Schneider Benedek Boldizsár</t>
  </si>
  <si>
    <t>1,45</t>
  </si>
  <si>
    <t>Schmidt Zénó Zoltán</t>
  </si>
  <si>
    <t>1,35</t>
  </si>
  <si>
    <t>Távolugrás fiú - VI. kcs.</t>
  </si>
  <si>
    <t>6,00</t>
  </si>
  <si>
    <t>Fábián Áron</t>
  </si>
  <si>
    <t>6,03</t>
  </si>
  <si>
    <t>Andó Zénó</t>
  </si>
  <si>
    <t>5,97</t>
  </si>
  <si>
    <t>5,87</t>
  </si>
  <si>
    <t xml:space="preserve">Maczik Gergő </t>
  </si>
  <si>
    <t>MMezőberényi Petőfi Sándor Evangélikus Gimn., Koll. és Ált. Isk.</t>
  </si>
  <si>
    <t>5,86</t>
  </si>
  <si>
    <t>5,73</t>
  </si>
  <si>
    <t>Nagy Imre Erik</t>
  </si>
  <si>
    <t>5,57</t>
  </si>
  <si>
    <t>5,46</t>
  </si>
  <si>
    <t>5,45</t>
  </si>
  <si>
    <t>Rácz Lőrinc Kolos</t>
  </si>
  <si>
    <t>5,20</t>
  </si>
  <si>
    <t>5,18</t>
  </si>
  <si>
    <t>5,09</t>
  </si>
  <si>
    <t>Steinmacher Tamás</t>
  </si>
  <si>
    <t>5,08</t>
  </si>
  <si>
    <t>Horváth Márkó Mihály</t>
  </si>
  <si>
    <t>4,72</t>
  </si>
  <si>
    <t>4,57</t>
  </si>
  <si>
    <t>Koszna Bendegúz László</t>
  </si>
  <si>
    <t>4,02</t>
  </si>
  <si>
    <t>Súlylökés (6 kg) fiú - VI. kcs.</t>
  </si>
  <si>
    <t>13,00</t>
  </si>
  <si>
    <t>Wágner Ádám Bence</t>
  </si>
  <si>
    <t>Békés, Gál Ferenc Egyetem, Tech. Szakképző Iskola, Gimn. és Koll.</t>
  </si>
  <si>
    <t>14,73</t>
  </si>
  <si>
    <t>Deák Lóránt</t>
  </si>
  <si>
    <t>12,78</t>
  </si>
  <si>
    <t>Garai-Balázs Endre</t>
  </si>
  <si>
    <t>11,12</t>
  </si>
  <si>
    <t>10,17</t>
  </si>
  <si>
    <t>Biró Márton Benedek</t>
  </si>
  <si>
    <t>10,06</t>
  </si>
  <si>
    <t>Verebi Márk</t>
  </si>
  <si>
    <t>9,49</t>
  </si>
  <si>
    <t>Szűcs Joel</t>
  </si>
  <si>
    <t>9,37</t>
  </si>
  <si>
    <t>Szilágyi Attila</t>
  </si>
  <si>
    <t>8,81</t>
  </si>
  <si>
    <t>Stephan Alexandru Petru</t>
  </si>
  <si>
    <t>8,36</t>
  </si>
  <si>
    <t>9,16</t>
  </si>
  <si>
    <t>Magyari Milán</t>
  </si>
  <si>
    <t>7,83</t>
  </si>
  <si>
    <t>Diszkoszvetés (1,75 kg) fiú - VI. kcs.</t>
  </si>
  <si>
    <t>38,00</t>
  </si>
  <si>
    <t>43,95</t>
  </si>
  <si>
    <t>37,83</t>
  </si>
  <si>
    <t>36,13</t>
  </si>
  <si>
    <t>33,73</t>
  </si>
  <si>
    <t>Dér Bence</t>
  </si>
  <si>
    <t>21,00</t>
  </si>
  <si>
    <t>16,53</t>
  </si>
  <si>
    <t>Gerelyhajítás (800 g) fiú - VI. kcs.</t>
  </si>
  <si>
    <t>46,00</t>
  </si>
  <si>
    <t>49,04</t>
  </si>
  <si>
    <t>40,93</t>
  </si>
  <si>
    <t>Balikó Balázs</t>
  </si>
  <si>
    <t>36,01</t>
  </si>
  <si>
    <t>33,78</t>
  </si>
  <si>
    <t>32,78</t>
  </si>
  <si>
    <t>Gál Olivér Balázs</t>
  </si>
  <si>
    <t>28,77</t>
  </si>
  <si>
    <t>100 m lány - VI. kcs.</t>
  </si>
  <si>
    <t>Szabó Bíborka</t>
  </si>
  <si>
    <t>Kallós Ágnes</t>
  </si>
  <si>
    <t>13,5</t>
  </si>
  <si>
    <t>Birkás Veronika</t>
  </si>
  <si>
    <t>13,8</t>
  </si>
  <si>
    <t>Móricz Nikolett Kata</t>
  </si>
  <si>
    <t>13,9</t>
  </si>
  <si>
    <t>Rakonczás Regina</t>
  </si>
  <si>
    <t>14,1</t>
  </si>
  <si>
    <t>Seres Boglárka</t>
  </si>
  <si>
    <t>14,6</t>
  </si>
  <si>
    <t>Sebestyén Mira Sára</t>
  </si>
  <si>
    <t>14,8</t>
  </si>
  <si>
    <t>Erdei Kinga</t>
  </si>
  <si>
    <t>15,2</t>
  </si>
  <si>
    <t>14,0</t>
  </si>
  <si>
    <t>14,2</t>
  </si>
  <si>
    <t>Samu Lili</t>
  </si>
  <si>
    <t>Valler Barbara Dorina</t>
  </si>
  <si>
    <t>16,0</t>
  </si>
  <si>
    <t>200 m lány - VI. kcs.</t>
  </si>
  <si>
    <t>25,1</t>
  </si>
  <si>
    <t>Lázár Kamilla</t>
  </si>
  <si>
    <t>25,2</t>
  </si>
  <si>
    <t>29,2</t>
  </si>
  <si>
    <t>31,7</t>
  </si>
  <si>
    <t>400 m lány - VI. kcs.</t>
  </si>
  <si>
    <t>63,0</t>
  </si>
  <si>
    <t>56,3</t>
  </si>
  <si>
    <t>800 m lány - VI. kcs.</t>
  </si>
  <si>
    <t>2:30,0</t>
  </si>
  <si>
    <t>Vass Szintia</t>
  </si>
  <si>
    <t>2:29,7</t>
  </si>
  <si>
    <t>Megyeri Panna</t>
  </si>
  <si>
    <t>3:17,5</t>
  </si>
  <si>
    <t>Zvara Imola Lili</t>
  </si>
  <si>
    <t>3:22,8</t>
  </si>
  <si>
    <t>1500 m lány - VI. kcs.</t>
  </si>
  <si>
    <t>5:18,0</t>
  </si>
  <si>
    <t>Matei Bryana Anastasia</t>
  </si>
  <si>
    <t>6:38,5</t>
  </si>
  <si>
    <t>Nagy Krisztina Aida</t>
  </si>
  <si>
    <t>7:17,8</t>
  </si>
  <si>
    <t>Aradszki Anna</t>
  </si>
  <si>
    <t>7:34,5</t>
  </si>
  <si>
    <t>3000 m lány - VI. kcs.</t>
  </si>
  <si>
    <t>12:00,0</t>
  </si>
  <si>
    <t>14:23,1</t>
  </si>
  <si>
    <t>15:19,8</t>
  </si>
  <si>
    <t>Botyánszki Vivien</t>
  </si>
  <si>
    <t>15:56,4</t>
  </si>
  <si>
    <t>Botyánszki Violetta</t>
  </si>
  <si>
    <t>17:19,6</t>
  </si>
  <si>
    <t>100 m gát (0,84) lány - VI. kcs.</t>
  </si>
  <si>
    <t>4x100 m lány V-VI. kcs</t>
  </si>
  <si>
    <t>Békéscsabai SZC Széchenyi István Két Tanítási Nyelvű Közgazd. Tech. és Kollégium
(Tadanaj Gréta, Zsittnyán Laura, Madari Viktória, Lázár Kamilla)</t>
  </si>
  <si>
    <t>Gyulai Erkel Ferenc Gimnázium és Kollégium
(Tóth Zóra, Komlósi Kata Hanna, Árpási Krisztabella, Stefanovics Hanna)</t>
  </si>
  <si>
    <t>Orosházi Táncsics Mihály Gimnázium és Kollégium "A"
(Nyíri Liána, Nagy Fruzsina, Birkás Veronika, Lupsa Bianka)</t>
  </si>
  <si>
    <t>57,4</t>
  </si>
  <si>
    <t>Orosházi Székács József Evangélikus Óvoda, Ált. Isk. és Gimnázium</t>
  </si>
  <si>
    <t>58,9</t>
  </si>
  <si>
    <t>60,2</t>
  </si>
  <si>
    <t>61,9</t>
  </si>
  <si>
    <t>62,8</t>
  </si>
  <si>
    <t>64,3</t>
  </si>
  <si>
    <t>4x400 m lány V-VI. kcs</t>
  </si>
  <si>
    <t>4:35,0</t>
  </si>
  <si>
    <t>Békéscsabai Andrássy Gyula Gimnázium és Kollégium
(Csótó Kincső, Túróczi Patrícia, Pepó Lili, Mézes Virág)</t>
  </si>
  <si>
    <t>4:51,1</t>
  </si>
  <si>
    <t>Orosházi Táncsics Mihály Gimnázium és Kollégium
(Leczkési Molli, Nagy Fruzsina, Vincze Katalin, Lupsa Bianka)</t>
  </si>
  <si>
    <t>4:54,8</t>
  </si>
  <si>
    <t>Gyulai Erkel Ferenc Gimnázium és Kollégium
(Tóth Zóra, Sás Bianka, Árpási Krisztabella, Miklós Judit)</t>
  </si>
  <si>
    <t>5:11,6</t>
  </si>
  <si>
    <t>5:17,5</t>
  </si>
  <si>
    <t>5:47,5</t>
  </si>
  <si>
    <t>Magasugrás lány - VI. kcs.</t>
  </si>
  <si>
    <t>Távolugrás lány - VI. kcs.</t>
  </si>
  <si>
    <t>5,00</t>
  </si>
  <si>
    <t>Zsittnyán Laura Hanna</t>
  </si>
  <si>
    <t>5,25</t>
  </si>
  <si>
    <t>4,73</t>
  </si>
  <si>
    <t>Súlylökés (4 kg) lány - VI. kcs.</t>
  </si>
  <si>
    <t>10,00</t>
  </si>
  <si>
    <t>Bogdán Gréta Tímea</t>
  </si>
  <si>
    <t>10,12</t>
  </si>
  <si>
    <t>Hermann Petra</t>
  </si>
  <si>
    <t>8,07</t>
  </si>
  <si>
    <t>Czirók Gréta</t>
  </si>
  <si>
    <t>7,65</t>
  </si>
  <si>
    <t>6,60</t>
  </si>
  <si>
    <t>Diszkoszvetés (1 kg) lány - VI. kcs.</t>
  </si>
  <si>
    <t>29,00</t>
  </si>
  <si>
    <t>28,84</t>
  </si>
  <si>
    <t>20,03</t>
  </si>
  <si>
    <t>19,13</t>
  </si>
  <si>
    <t>Gerelyhajítás (600 g) lány - VI. kcs.</t>
  </si>
  <si>
    <t>30,00</t>
  </si>
  <si>
    <t>Drienyovszki Noémi</t>
  </si>
  <si>
    <t>Békéscsabai SZC Kós Károly Technikum és Szakképző Iskola</t>
  </si>
  <si>
    <t>26,35</t>
  </si>
  <si>
    <t>20,85</t>
  </si>
  <si>
    <t>Tóth Réka Kitti</t>
  </si>
  <si>
    <t>19,69</t>
  </si>
  <si>
    <t>EZEN AZ OLDALON SEMMIT NE VÁLTOZTASSÁL MEG!</t>
  </si>
  <si>
    <t>ALAPADATOK</t>
  </si>
  <si>
    <t>Verseny megnevezése:</t>
  </si>
  <si>
    <t>TUDNIVALÓK</t>
  </si>
  <si>
    <t>Időpont:</t>
  </si>
  <si>
    <t>Az eredményeket tizedmásodpercben, tizedes vesszővel kell megadni!</t>
  </si>
  <si>
    <t>Helyszín:</t>
  </si>
  <si>
    <t>Minden eredmény cellának szöveges formátumban kell lennie!!</t>
  </si>
  <si>
    <t>Megye:</t>
  </si>
  <si>
    <t>??</t>
  </si>
  <si>
    <t>Egyéb használható rövídítések:</t>
  </si>
  <si>
    <t>DNS</t>
  </si>
  <si>
    <t>- ha a versenyző  jelentkezett, de nem állt rajthoz.</t>
  </si>
  <si>
    <t>DNF</t>
  </si>
  <si>
    <t>- ha a versenyző rajthoz állt, de feladta, nem ért célba.</t>
  </si>
  <si>
    <t>DQ</t>
  </si>
  <si>
    <t>- Ha a versenyzők valamilyen okból kizárták.</t>
  </si>
  <si>
    <t>NM</t>
  </si>
  <si>
    <t>- nincs elért eredménye (ügyességi számoknál)</t>
  </si>
  <si>
    <t>NH</t>
  </si>
  <si>
    <t>- nincs elért eredménye (magasugrásnál)</t>
  </si>
  <si>
    <t>Q</t>
  </si>
  <si>
    <t>- A továbbjutást jelzi.</t>
  </si>
  <si>
    <t>A táblázat  kisérleti jelleggel műkődik! Az esetleges észrevételeiket a</t>
  </si>
  <si>
    <t>SZABÁLYOS KIFEJEZÉSEK AZ ADATOK ÉRVÉNYESÍTÉSÉHEZ:</t>
  </si>
  <si>
    <t>jsatletika@gmail.com címre küldjék el!</t>
  </si>
  <si>
    <t>60m, 100 m, 200 m</t>
  </si>
  <si>
    <t>^\d{1,2},\d$|^DNS$|^DNF$|^DQ$</t>
  </si>
  <si>
    <t>300m, 400m, 4x100m</t>
  </si>
  <si>
    <t>^\d\d,\d$|^DNS$|^DNF$|^DQ$</t>
  </si>
  <si>
    <t>800, 1500, 3000</t>
  </si>
  <si>
    <t>^\d{1,2}:\d\d,\d$|^DNS$|^DNF$|^DQ$</t>
  </si>
  <si>
    <t>4x400 m</t>
  </si>
  <si>
    <t>^\d:\d\d,\d$|^DNS$|^DNF$|^DQ$</t>
  </si>
  <si>
    <t>4x800 m</t>
  </si>
  <si>
    <t>Magas</t>
  </si>
  <si>
    <t>^\d,\d\d$|^DNS$|^DNF$|^DQ$|^NH$</t>
  </si>
  <si>
    <t>Távol</t>
  </si>
  <si>
    <t>^\d{1,2},\d\d$|^DNS$|^DNF$|^DQ$|^NM$</t>
  </si>
  <si>
    <t>Súly</t>
  </si>
  <si>
    <t>Diszkosz, Gerely, Kislabda</t>
  </si>
  <si>
    <t>A Versenybizottság elnöke: Adorján László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</si>
</sst>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0"/>
      <color rgb="FF000000"/>
      <name val="Arial"/>
      <scheme val="minor"/>
    </font>
    <font>
      <sz val="8"/>
      <color rgb="FF4A86E8"/>
      <name val="&quot;Arial CE&quot;"/>
    </font>
    <font>
      <b/>
      <sz val="24"/>
      <color rgb="FF4A86E8"/>
      <name val="Calibri"/>
    </font>
    <font>
      <b/>
      <sz val="14"/>
      <color rgb="FF4A86E8"/>
      <name val="Calibri"/>
    </font>
    <font>
      <sz val="14"/>
      <color rgb="FF4A86E8"/>
      <name val="Calibri"/>
    </font>
    <font>
      <sz val="14"/>
      <color rgb="FF000000"/>
      <name val="Calibri"/>
    </font>
    <font>
      <sz val="8"/>
      <color rgb="FF000000"/>
      <name val="&quot;Arial CE&quot;"/>
    </font>
    <font>
      <b/>
      <sz val="10"/>
      <color theme="1"/>
      <name val="Arial"/>
    </font>
    <font>
      <sz val="10"/>
      <color theme="1"/>
      <name val="Arial"/>
    </font>
    <font>
      <b/>
      <sz val="11"/>
      <color rgb="FFF3F3F3"/>
      <name val="Oswald"/>
    </font>
    <font>
      <b/>
      <sz val="11"/>
      <color rgb="FFEA9999"/>
      <name val="Oswald"/>
    </font>
    <font>
      <b/>
      <sz val="9"/>
      <color rgb="FFF3F3F3"/>
      <name val="Oswald"/>
    </font>
    <font>
      <sz val="10"/>
      <color theme="1"/>
      <name val="Calibri"/>
    </font>
    <font>
      <sz val="8"/>
      <color theme="1"/>
      <name val="Calibri"/>
    </font>
    <font>
      <b/>
      <sz val="10"/>
      <color rgb="FFA61C00"/>
      <name val="Calibri"/>
    </font>
    <font>
      <b/>
      <sz val="10"/>
      <color rgb="FF38761D"/>
      <name val="Calibri"/>
    </font>
    <font>
      <b/>
      <sz val="10"/>
      <color rgb="FF990000"/>
      <name val="Arial"/>
    </font>
    <font>
      <b/>
      <i/>
      <sz val="10"/>
      <color rgb="FF990000"/>
      <name val="Arial"/>
    </font>
    <font>
      <i/>
      <sz val="10"/>
      <color theme="1"/>
      <name val="Arial"/>
    </font>
    <font>
      <i/>
      <sz val="10"/>
      <color rgb="FF990000"/>
      <name val="Arial"/>
    </font>
    <font>
      <b/>
      <i/>
      <sz val="10"/>
      <color rgb="FF38761D"/>
      <name val="Arial"/>
    </font>
    <font>
      <sz val="10"/>
      <color theme="1"/>
      <name val="Arial"/>
      <scheme val="minor"/>
    </font>
    <font>
      <b/>
      <sz val="10"/>
      <color rgb="FFF7FFF4"/>
      <name val="Calibri"/>
    </font>
    <font>
      <sz val="10"/>
      <name val="Arial"/>
    </font>
    <font>
      <sz val="10"/>
      <color theme="1"/>
      <name val="Calibri"/>
    </font>
    <font>
      <b/>
      <sz val="10"/>
      <color rgb="FFFF0000"/>
      <name val="Lexend"/>
    </font>
    <font>
      <b/>
      <sz val="10"/>
      <color rgb="FFF3F3F3"/>
      <name val="Arial"/>
      <scheme val="minor"/>
    </font>
    <font>
      <b/>
      <sz val="10"/>
      <color rgb="FFF3F3F3"/>
      <name val="Oswald"/>
    </font>
    <font>
      <sz val="10"/>
      <color theme="1"/>
      <name val="Oswald"/>
    </font>
    <font>
      <b/>
      <sz val="10"/>
      <color rgb="FFA61C00"/>
      <name val="Arial"/>
    </font>
    <font>
      <b/>
      <sz val="10"/>
      <color rgb="FF38761D"/>
      <name val="Arial"/>
    </font>
    <font>
      <b/>
      <sz val="10"/>
      <color rgb="FF000000"/>
      <name val="Oswald"/>
    </font>
  </fonts>
  <fills count="8">
    <fill>
      <patternFill patternType="none"/>
    </fill>
    <fill>
      <patternFill patternType="gray125"/>
    </fill>
    <fill>
      <patternFill patternType="solid">
        <fgColor rgb="FF666666"/>
        <bgColor rgb="FF666666"/>
      </patternFill>
    </fill>
    <fill>
      <patternFill patternType="solid">
        <fgColor rgb="FFEFEFEF"/>
        <bgColor rgb="FFEFEFEF"/>
      </patternFill>
    </fill>
    <fill>
      <patternFill patternType="solid">
        <fgColor rgb="FF134F5C"/>
        <bgColor rgb="FF134F5C"/>
      </patternFill>
    </fill>
    <fill>
      <patternFill patternType="solid">
        <fgColor rgb="FFF3F3F3"/>
        <bgColor rgb="FFF3F3F3"/>
      </patternFill>
    </fill>
    <fill>
      <patternFill patternType="solid">
        <fgColor rgb="FFF7FFF4"/>
        <bgColor rgb="FFF7FFF4"/>
      </patternFill>
    </fill>
    <fill>
      <patternFill patternType="solid">
        <fgColor rgb="FF7F6000"/>
        <bgColor rgb="FF7F6000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147">
    <xf numFmtId="0" fontId="0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left"/>
    </xf>
    <xf numFmtId="0" fontId="8" fillId="0" borderId="2" xfId="0" applyFont="1" applyBorder="1" applyAlignment="1"/>
    <xf numFmtId="4" fontId="8" fillId="0" borderId="2" xfId="0" applyNumberFormat="1" applyFont="1" applyBorder="1" applyAlignment="1">
      <alignment horizontal="center"/>
    </xf>
    <xf numFmtId="49" fontId="8" fillId="0" borderId="2" xfId="0" applyNumberFormat="1" applyFont="1" applyBorder="1" applyAlignment="1"/>
    <xf numFmtId="0" fontId="8" fillId="0" borderId="3" xfId="0" applyFont="1" applyBorder="1" applyAlignment="1">
      <alignment horizontal="center"/>
    </xf>
    <xf numFmtId="0" fontId="8" fillId="0" borderId="0" xfId="0" applyFont="1" applyAlignment="1"/>
    <xf numFmtId="0" fontId="9" fillId="2" borderId="4" xfId="0" applyFont="1" applyFill="1" applyBorder="1" applyAlignment="1">
      <alignment horizontal="left"/>
    </xf>
    <xf numFmtId="0" fontId="9" fillId="2" borderId="4" xfId="0" applyFont="1" applyFill="1" applyBorder="1" applyAlignment="1">
      <alignment horizontal="center"/>
    </xf>
    <xf numFmtId="49" fontId="9" fillId="2" borderId="4" xfId="0" applyNumberFormat="1" applyFont="1" applyFill="1" applyBorder="1" applyAlignment="1">
      <alignment horizontal="left"/>
    </xf>
    <xf numFmtId="49" fontId="10" fillId="2" borderId="4" xfId="0" applyNumberFormat="1" applyFont="1" applyFill="1" applyBorder="1" applyAlignment="1">
      <alignment horizontal="center"/>
    </xf>
    <xf numFmtId="0" fontId="7" fillId="3" borderId="5" xfId="0" applyFont="1" applyFill="1" applyBorder="1" applyAlignment="1"/>
    <xf numFmtId="0" fontId="8" fillId="3" borderId="6" xfId="0" applyFont="1" applyFill="1" applyBorder="1" applyAlignment="1"/>
    <xf numFmtId="0" fontId="11" fillId="4" borderId="0" xfId="0" applyFont="1" applyFill="1" applyAlignment="1">
      <alignment horizontal="left"/>
    </xf>
    <xf numFmtId="0" fontId="11" fillId="4" borderId="0" xfId="0" applyFont="1" applyFill="1" applyAlignment="1"/>
    <xf numFmtId="0" fontId="11" fillId="4" borderId="0" xfId="0" applyFont="1" applyFill="1" applyAlignment="1">
      <alignment horizontal="center"/>
    </xf>
    <xf numFmtId="0" fontId="11" fillId="4" borderId="0" xfId="0" applyFont="1" applyFill="1" applyAlignment="1">
      <alignment wrapText="1"/>
    </xf>
    <xf numFmtId="49" fontId="11" fillId="4" borderId="0" xfId="0" applyNumberFormat="1" applyFont="1" applyFill="1" applyAlignment="1">
      <alignment horizontal="right"/>
    </xf>
    <xf numFmtId="0" fontId="8" fillId="0" borderId="7" xfId="0" applyFont="1" applyBorder="1" applyAlignment="1"/>
    <xf numFmtId="0" fontId="7" fillId="5" borderId="8" xfId="0" applyFont="1" applyFill="1" applyBorder="1" applyAlignment="1">
      <alignment horizontal="left"/>
    </xf>
    <xf numFmtId="0" fontId="12" fillId="6" borderId="8" xfId="0" applyFont="1" applyFill="1" applyBorder="1" applyAlignment="1"/>
    <xf numFmtId="49" fontId="12" fillId="6" borderId="8" xfId="0" applyNumberFormat="1" applyFont="1" applyFill="1" applyBorder="1" applyAlignment="1"/>
    <xf numFmtId="49" fontId="12" fillId="6" borderId="8" xfId="0" applyNumberFormat="1" applyFont="1" applyFill="1" applyBorder="1" applyAlignment="1">
      <alignment horizontal="center"/>
    </xf>
    <xf numFmtId="49" fontId="13" fillId="6" borderId="8" xfId="0" applyNumberFormat="1" applyFont="1" applyFill="1" applyBorder="1" applyAlignment="1">
      <alignment wrapText="1"/>
    </xf>
    <xf numFmtId="49" fontId="14" fillId="6" borderId="8" xfId="0" applyNumberFormat="1" applyFont="1" applyFill="1" applyBorder="1" applyAlignment="1">
      <alignment horizontal="right"/>
    </xf>
    <xf numFmtId="49" fontId="15" fillId="3" borderId="8" xfId="0" applyNumberFormat="1" applyFont="1" applyFill="1" applyBorder="1" applyAlignment="1">
      <alignment horizontal="center"/>
    </xf>
    <xf numFmtId="0" fontId="8" fillId="0" borderId="9" xfId="0" applyFont="1" applyBorder="1" applyAlignment="1"/>
    <xf numFmtId="0" fontId="16" fillId="0" borderId="7" xfId="0" applyFont="1" applyBorder="1" applyAlignment="1"/>
    <xf numFmtId="0" fontId="8" fillId="0" borderId="9" xfId="0" applyFont="1" applyBorder="1" applyAlignment="1"/>
    <xf numFmtId="0" fontId="7" fillId="5" borderId="8" xfId="0" applyFont="1" applyFill="1" applyBorder="1" applyAlignment="1">
      <alignment horizontal="left"/>
    </xf>
    <xf numFmtId="0" fontId="17" fillId="0" borderId="7" xfId="0" applyFont="1" applyBorder="1" applyAlignment="1"/>
    <xf numFmtId="0" fontId="18" fillId="0" borderId="9" xfId="0" applyFont="1" applyBorder="1" applyAlignment="1"/>
    <xf numFmtId="0" fontId="19" fillId="0" borderId="9" xfId="0" applyFont="1" applyBorder="1" applyAlignment="1"/>
    <xf numFmtId="0" fontId="20" fillId="0" borderId="7" xfId="0" applyFont="1" applyBorder="1" applyAlignment="1"/>
    <xf numFmtId="0" fontId="19" fillId="0" borderId="7" xfId="0" applyFont="1" applyBorder="1" applyAlignment="1"/>
    <xf numFmtId="0" fontId="10" fillId="2" borderId="4" xfId="0" applyFont="1" applyFill="1" applyBorder="1" applyAlignment="1">
      <alignment horizontal="center"/>
    </xf>
    <xf numFmtId="0" fontId="19" fillId="0" borderId="4" xfId="0" applyFont="1" applyBorder="1" applyAlignment="1"/>
    <xf numFmtId="0" fontId="19" fillId="0" borderId="10" xfId="0" applyFont="1" applyBorder="1" applyAlignment="1"/>
    <xf numFmtId="0" fontId="8" fillId="0" borderId="0" xfId="0" applyFont="1" applyAlignment="1"/>
    <xf numFmtId="49" fontId="12" fillId="6" borderId="8" xfId="0" applyNumberFormat="1" applyFont="1" applyFill="1" applyBorder="1" applyAlignment="1"/>
    <xf numFmtId="49" fontId="12" fillId="6" borderId="8" xfId="0" applyNumberFormat="1" applyFont="1" applyFill="1" applyBorder="1" applyAlignment="1">
      <alignment horizontal="center"/>
    </xf>
    <xf numFmtId="49" fontId="13" fillId="6" borderId="8" xfId="0" applyNumberFormat="1" applyFont="1" applyFill="1" applyBorder="1" applyAlignment="1">
      <alignment wrapText="1"/>
    </xf>
    <xf numFmtId="0" fontId="21" fillId="0" borderId="0" xfId="0" applyFont="1" applyAlignment="1">
      <alignment horizontal="left"/>
    </xf>
    <xf numFmtId="0" fontId="21" fillId="0" borderId="0" xfId="0" applyFont="1" applyAlignment="1">
      <alignment horizontal="center"/>
    </xf>
    <xf numFmtId="49" fontId="21" fillId="0" borderId="0" xfId="0" applyNumberFormat="1" applyFont="1"/>
    <xf numFmtId="0" fontId="8" fillId="2" borderId="4" xfId="0" applyFont="1" applyFill="1" applyBorder="1" applyAlignment="1"/>
    <xf numFmtId="0" fontId="9" fillId="2" borderId="4" xfId="0" applyFont="1" applyFill="1" applyBorder="1" applyAlignment="1"/>
    <xf numFmtId="49" fontId="8" fillId="2" borderId="4" xfId="0" applyNumberFormat="1" applyFont="1" applyFill="1" applyBorder="1" applyAlignment="1"/>
    <xf numFmtId="0" fontId="10" fillId="2" borderId="4" xfId="0" applyFont="1" applyFill="1" applyBorder="1" applyAlignment="1">
      <alignment horizontal="center"/>
    </xf>
    <xf numFmtId="49" fontId="11" fillId="4" borderId="0" xfId="0" applyNumberFormat="1" applyFont="1" applyFill="1" applyAlignment="1">
      <alignment horizontal="right"/>
    </xf>
    <xf numFmtId="0" fontId="8" fillId="0" borderId="2" xfId="0" applyFont="1" applyBorder="1" applyAlignment="1">
      <alignment wrapText="1"/>
    </xf>
    <xf numFmtId="0" fontId="9" fillId="2" borderId="4" xfId="0" applyFont="1" applyFill="1" applyBorder="1" applyAlignment="1">
      <alignment horizontal="left" wrapText="1"/>
    </xf>
    <xf numFmtId="0" fontId="8" fillId="6" borderId="8" xfId="0" applyFont="1" applyFill="1" applyBorder="1" applyAlignment="1"/>
    <xf numFmtId="0" fontId="21" fillId="0" borderId="0" xfId="0" applyFont="1" applyAlignment="1">
      <alignment wrapText="1"/>
    </xf>
    <xf numFmtId="0" fontId="9" fillId="2" borderId="4" xfId="0" applyFont="1" applyFill="1" applyBorder="1" applyAlignment="1">
      <alignment wrapText="1"/>
    </xf>
    <xf numFmtId="49" fontId="8" fillId="0" borderId="3" xfId="0" applyNumberFormat="1" applyFont="1" applyBorder="1" applyAlignment="1">
      <alignment horizontal="center"/>
    </xf>
    <xf numFmtId="49" fontId="11" fillId="4" borderId="0" xfId="0" applyNumberFormat="1" applyFont="1" applyFill="1" applyAlignment="1">
      <alignment horizontal="center"/>
    </xf>
    <xf numFmtId="0" fontId="15" fillId="3" borderId="8" xfId="0" applyFont="1" applyFill="1" applyBorder="1" applyAlignment="1">
      <alignment horizontal="center"/>
    </xf>
    <xf numFmtId="0" fontId="21" fillId="0" borderId="0" xfId="0" applyFont="1"/>
    <xf numFmtId="49" fontId="21" fillId="0" borderId="0" xfId="0" applyNumberFormat="1" applyFont="1" applyAlignment="1">
      <alignment horizontal="center"/>
    </xf>
    <xf numFmtId="49" fontId="22" fillId="6" borderId="8" xfId="0" applyNumberFormat="1" applyFont="1" applyFill="1" applyBorder="1" applyAlignment="1">
      <alignment horizontal="right"/>
    </xf>
    <xf numFmtId="0" fontId="9" fillId="2" borderId="11" xfId="0" applyFont="1" applyFill="1" applyBorder="1" applyAlignment="1">
      <alignment horizontal="center"/>
    </xf>
    <xf numFmtId="0" fontId="9" fillId="2" borderId="11" xfId="0" applyFont="1" applyFill="1" applyBorder="1" applyAlignment="1">
      <alignment horizontal="left"/>
    </xf>
    <xf numFmtId="49" fontId="8" fillId="0" borderId="3" xfId="0" applyNumberFormat="1" applyFont="1" applyBorder="1" applyAlignment="1"/>
    <xf numFmtId="0" fontId="8" fillId="2" borderId="2" xfId="0" applyFont="1" applyFill="1" applyBorder="1" applyAlignment="1"/>
    <xf numFmtId="0" fontId="8" fillId="2" borderId="2" xfId="0" applyFont="1" applyFill="1" applyBorder="1" applyAlignment="1">
      <alignment horizontal="center"/>
    </xf>
    <xf numFmtId="49" fontId="8" fillId="2" borderId="2" xfId="0" applyNumberFormat="1" applyFont="1" applyFill="1" applyBorder="1" applyAlignment="1"/>
    <xf numFmtId="49" fontId="10" fillId="2" borderId="3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left"/>
    </xf>
    <xf numFmtId="49" fontId="14" fillId="3" borderId="8" xfId="0" applyNumberFormat="1" applyFont="1" applyFill="1" applyBorder="1" applyAlignment="1">
      <alignment horizontal="right"/>
    </xf>
    <xf numFmtId="0" fontId="12" fillId="6" borderId="8" xfId="0" applyFont="1" applyFill="1" applyBorder="1" applyAlignment="1">
      <alignment horizontal="center"/>
    </xf>
    <xf numFmtId="49" fontId="8" fillId="2" borderId="2" xfId="0" applyNumberFormat="1" applyFont="1" applyFill="1" applyBorder="1" applyAlignment="1"/>
    <xf numFmtId="0" fontId="7" fillId="3" borderId="5" xfId="0" applyFont="1" applyFill="1" applyBorder="1" applyAlignment="1"/>
    <xf numFmtId="0" fontId="8" fillId="0" borderId="7" xfId="0" applyFont="1" applyBorder="1" applyAlignment="1"/>
    <xf numFmtId="0" fontId="16" fillId="0" borderId="7" xfId="0" applyFont="1" applyBorder="1" applyAlignment="1"/>
    <xf numFmtId="0" fontId="8" fillId="0" borderId="9" xfId="0" applyFont="1" applyBorder="1" applyAlignment="1"/>
    <xf numFmtId="0" fontId="20" fillId="0" borderId="7" xfId="0" applyFont="1" applyBorder="1" applyAlignment="1"/>
    <xf numFmtId="0" fontId="19" fillId="0" borderId="7" xfId="0" applyFont="1" applyBorder="1" applyAlignment="1"/>
    <xf numFmtId="0" fontId="19" fillId="0" borderId="4" xfId="0" applyFont="1" applyBorder="1" applyAlignment="1"/>
    <xf numFmtId="0" fontId="8" fillId="0" borderId="10" xfId="0" applyFont="1" applyBorder="1" applyAlignment="1"/>
    <xf numFmtId="0" fontId="12" fillId="6" borderId="8" xfId="0" applyFont="1" applyFill="1" applyBorder="1" applyAlignment="1"/>
    <xf numFmtId="0" fontId="12" fillId="6" borderId="8" xfId="0" applyFont="1" applyFill="1" applyBorder="1" applyAlignment="1">
      <alignment horizontal="center"/>
    </xf>
    <xf numFmtId="49" fontId="14" fillId="6" borderId="8" xfId="0" applyNumberFormat="1" applyFont="1" applyFill="1" applyBorder="1" applyAlignment="1">
      <alignment horizontal="right"/>
    </xf>
    <xf numFmtId="0" fontId="9" fillId="7" borderId="4" xfId="0" applyFont="1" applyFill="1" applyBorder="1" applyAlignment="1">
      <alignment horizontal="left"/>
    </xf>
    <xf numFmtId="0" fontId="9" fillId="7" borderId="4" xfId="0" applyFont="1" applyFill="1" applyBorder="1" applyAlignment="1">
      <alignment horizontal="center"/>
    </xf>
    <xf numFmtId="49" fontId="9" fillId="7" borderId="4" xfId="0" applyNumberFormat="1" applyFont="1" applyFill="1" applyBorder="1" applyAlignment="1">
      <alignment horizontal="left"/>
    </xf>
    <xf numFmtId="49" fontId="10" fillId="7" borderId="4" xfId="0" applyNumberFormat="1" applyFont="1" applyFill="1" applyBorder="1" applyAlignment="1">
      <alignment horizontal="center"/>
    </xf>
    <xf numFmtId="0" fontId="8" fillId="7" borderId="4" xfId="0" applyFont="1" applyFill="1" applyBorder="1" applyAlignment="1"/>
    <xf numFmtId="0" fontId="9" fillId="7" borderId="4" xfId="0" applyFont="1" applyFill="1" applyBorder="1" applyAlignment="1"/>
    <xf numFmtId="49" fontId="8" fillId="7" borderId="4" xfId="0" applyNumberFormat="1" applyFont="1" applyFill="1" applyBorder="1" applyAlignment="1"/>
    <xf numFmtId="49" fontId="10" fillId="7" borderId="4" xfId="0" applyNumberFormat="1" applyFont="1" applyFill="1" applyBorder="1" applyAlignment="1">
      <alignment horizontal="center"/>
    </xf>
    <xf numFmtId="0" fontId="20" fillId="0" borderId="7" xfId="0" applyFont="1" applyBorder="1" applyAlignment="1"/>
    <xf numFmtId="0" fontId="19" fillId="0" borderId="7" xfId="0" applyFont="1" applyBorder="1" applyAlignment="1"/>
    <xf numFmtId="0" fontId="19" fillId="0" borderId="4" xfId="0" applyFont="1" applyBorder="1" applyAlignment="1"/>
    <xf numFmtId="49" fontId="22" fillId="3" borderId="8" xfId="0" applyNumberFormat="1" applyFont="1" applyFill="1" applyBorder="1" applyAlignment="1">
      <alignment horizontal="right"/>
    </xf>
    <xf numFmtId="0" fontId="9" fillId="7" borderId="11" xfId="0" applyFont="1" applyFill="1" applyBorder="1" applyAlignment="1">
      <alignment horizontal="center"/>
    </xf>
    <xf numFmtId="0" fontId="9" fillId="7" borderId="11" xfId="0" applyFont="1" applyFill="1" applyBorder="1" applyAlignment="1">
      <alignment horizontal="left"/>
    </xf>
    <xf numFmtId="4" fontId="8" fillId="0" borderId="2" xfId="0" applyNumberFormat="1" applyFont="1" applyBorder="1" applyAlignment="1"/>
    <xf numFmtId="0" fontId="8" fillId="7" borderId="2" xfId="0" applyFont="1" applyFill="1" applyBorder="1" applyAlignment="1"/>
    <xf numFmtId="49" fontId="8" fillId="7" borderId="2" xfId="0" applyNumberFormat="1" applyFont="1" applyFill="1" applyBorder="1" applyAlignment="1"/>
    <xf numFmtId="49" fontId="10" fillId="7" borderId="3" xfId="0" applyNumberFormat="1" applyFont="1" applyFill="1" applyBorder="1" applyAlignment="1">
      <alignment horizontal="center"/>
    </xf>
    <xf numFmtId="0" fontId="8" fillId="7" borderId="2" xfId="0" applyFont="1" applyFill="1" applyBorder="1" applyAlignment="1">
      <alignment wrapText="1"/>
    </xf>
    <xf numFmtId="0" fontId="12" fillId="6" borderId="8" xfId="0" applyFont="1" applyFill="1" applyBorder="1" applyAlignment="1">
      <alignment wrapText="1"/>
    </xf>
    <xf numFmtId="0" fontId="8" fillId="7" borderId="2" xfId="0" applyFont="1" applyFill="1" applyBorder="1" applyAlignment="1">
      <alignment horizontal="center"/>
    </xf>
    <xf numFmtId="0" fontId="25" fillId="0" borderId="0" xfId="0" applyFont="1" applyAlignment="1"/>
    <xf numFmtId="49" fontId="26" fillId="0" borderId="0" xfId="0" applyNumberFormat="1" applyFont="1"/>
    <xf numFmtId="0" fontId="27" fillId="0" borderId="5" xfId="0" applyFont="1" applyBorder="1" applyAlignment="1"/>
    <xf numFmtId="49" fontId="26" fillId="0" borderId="6" xfId="0" applyNumberFormat="1" applyFont="1" applyBorder="1"/>
    <xf numFmtId="0" fontId="28" fillId="0" borderId="7" xfId="0" applyFont="1" applyBorder="1" applyAlignment="1"/>
    <xf numFmtId="49" fontId="21" fillId="0" borderId="9" xfId="0" applyNumberFormat="1" applyFont="1" applyBorder="1"/>
    <xf numFmtId="0" fontId="8" fillId="0" borderId="7" xfId="0" applyFont="1" applyBorder="1" applyAlignment="1"/>
    <xf numFmtId="49" fontId="21" fillId="0" borderId="9" xfId="0" applyNumberFormat="1" applyFont="1" applyBorder="1" applyAlignment="1"/>
    <xf numFmtId="0" fontId="18" fillId="0" borderId="7" xfId="0" applyFont="1" applyBorder="1" applyAlignment="1"/>
    <xf numFmtId="0" fontId="28" fillId="0" borderId="7" xfId="0" applyFont="1" applyBorder="1"/>
    <xf numFmtId="0" fontId="29" fillId="0" borderId="7" xfId="0" applyFont="1" applyBorder="1" applyAlignment="1"/>
    <xf numFmtId="0" fontId="28" fillId="0" borderId="4" xfId="0" applyFont="1" applyBorder="1"/>
    <xf numFmtId="49" fontId="21" fillId="0" borderId="10" xfId="0" applyNumberFormat="1" applyFont="1" applyBorder="1"/>
    <xf numFmtId="0" fontId="28" fillId="0" borderId="0" xfId="0" applyFont="1"/>
    <xf numFmtId="0" fontId="30" fillId="0" borderId="7" xfId="0" applyFont="1" applyBorder="1" applyAlignment="1"/>
    <xf numFmtId="0" fontId="21" fillId="0" borderId="9" xfId="0" applyFont="1" applyBorder="1"/>
    <xf numFmtId="0" fontId="31" fillId="0" borderId="5" xfId="0" applyFont="1" applyBorder="1" applyAlignment="1"/>
    <xf numFmtId="49" fontId="21" fillId="0" borderId="6" xfId="0" applyNumberFormat="1" applyFont="1" applyBorder="1"/>
    <xf numFmtId="0" fontId="21" fillId="0" borderId="10" xfId="0" applyFont="1" applyBorder="1"/>
    <xf numFmtId="0" fontId="28" fillId="0" borderId="4" xfId="0" applyFont="1" applyBorder="1" applyAlignment="1"/>
    <xf numFmtId="49" fontId="21" fillId="0" borderId="10" xfId="0" applyNumberFormat="1" applyFont="1" applyBorder="1" applyAlignment="1"/>
    <xf numFmtId="0" fontId="28" fillId="0" borderId="0" xfId="0" applyFont="1" applyAlignment="1"/>
    <xf numFmtId="49" fontId="21" fillId="0" borderId="0" xfId="0" applyNumberFormat="1" applyFont="1"/>
    <xf numFmtId="49" fontId="21" fillId="0" borderId="0" xfId="0" applyNumberFormat="1" applyFont="1" applyAlignment="1"/>
    <xf numFmtId="49" fontId="13" fillId="6" borderId="8" xfId="0" applyNumberFormat="1" applyFon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1" fillId="0" borderId="0" xfId="0" applyFont="1" applyAlignment="1">
      <alignment wrapText="1"/>
    </xf>
    <xf numFmtId="49" fontId="12" fillId="6" borderId="1" xfId="0" applyNumberFormat="1" applyFont="1" applyFill="1" applyBorder="1" applyAlignment="1">
      <alignment wrapText="1"/>
    </xf>
    <xf numFmtId="0" fontId="23" fillId="0" borderId="2" xfId="0" applyFont="1" applyBorder="1"/>
    <xf numFmtId="0" fontId="23" fillId="0" borderId="3" xfId="0" applyFont="1" applyBorder="1"/>
    <xf numFmtId="49" fontId="24" fillId="6" borderId="1" xfId="0" applyNumberFormat="1" applyFont="1" applyFill="1" applyBorder="1" applyAlignment="1">
      <alignment wrapText="1"/>
    </xf>
    <xf numFmtId="0" fontId="8" fillId="0" borderId="2" xfId="0" applyFont="1" applyBorder="1" applyAlignment="1">
      <alignment wrapText="1"/>
    </xf>
    <xf numFmtId="0" fontId="11" fillId="4" borderId="0" xfId="0" applyFont="1" applyFill="1" applyAlignment="1">
      <alignment wrapText="1"/>
    </xf>
  </cellXfs>
  <cellStyles count="1">
    <cellStyle name="Normál" xfId="0" builtinId="0"/>
  </cellStyles>
  <dxfs count="6"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  <dxf>
      <fill>
        <patternFill patternType="solid">
          <fgColor rgb="FFE8F0FE"/>
          <bgColor rgb="FFE8F0FE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5B95F9"/>
          <bgColor rgb="FF5B95F9"/>
        </patternFill>
      </fill>
    </dxf>
  </dxfs>
  <tableStyles count="2">
    <tableStyle name="Konfig-style" pivot="0" count="3">
      <tableStyleElement type="headerRow" dxfId="5"/>
      <tableStyleElement type="firstRowStripe" dxfId="4"/>
      <tableStyleElement type="secondRowStripe" dxfId="3"/>
    </tableStyle>
    <tableStyle name="Konfig-style 2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microsoft.com/office/2017/10/relationships/person" Target="persons/person.xml"/></Relationships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id="1" name="Table_1" displayName="Table_1" ref="A2:B8" headerRowCount="0">
  <tableColumns count="2">
    <tableColumn id="1" name="Column1"/>
    <tableColumn id="2" name="Column2"/>
  </tableColumns>
  <tableStyleInfo name="Konfig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id="2" name="Table_2" displayName="Table_2" ref="A15:B26" headerRowCount="0">
  <tableColumns count="2">
    <tableColumn id="1" name="Column1"/>
    <tableColumn id="2" name="Column2"/>
  </tableColumns>
  <tableStyleInfo name="Konfig-style 2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28"/>
  <sheetViews>
    <sheetView tabSelected="1" workbookViewId="0">
      <selection activeCell="K19" sqref="K19"/>
    </sheetView>
  </sheetViews>
  <sheetFormatPr defaultColWidth="12.5703125" defaultRowHeight="15.75" customHeight="1"/>
  <cols>
    <col min="1" max="8" width="8.7109375" customWidth="1"/>
  </cols>
  <sheetData>
    <row r="1" spans="1:8" ht="12.75">
      <c r="A1" s="1"/>
      <c r="B1" s="2"/>
      <c r="C1" s="1"/>
      <c r="D1" s="3"/>
      <c r="E1" s="1"/>
      <c r="F1" s="1"/>
      <c r="G1" s="1"/>
      <c r="H1" s="1"/>
    </row>
    <row r="2" spans="1:8" ht="12.75">
      <c r="A2" s="139" t="s">
        <v>0</v>
      </c>
      <c r="B2" s="139"/>
      <c r="C2" s="139"/>
      <c r="D2" s="139"/>
      <c r="E2" s="139"/>
      <c r="F2" s="139"/>
      <c r="G2" s="139"/>
      <c r="H2" s="139"/>
    </row>
    <row r="3" spans="1:8" ht="15.75" customHeight="1">
      <c r="A3" s="139"/>
      <c r="B3" s="139"/>
      <c r="C3" s="139"/>
      <c r="D3" s="139"/>
      <c r="E3" s="139"/>
      <c r="F3" s="139"/>
      <c r="G3" s="139"/>
      <c r="H3" s="139"/>
    </row>
    <row r="4" spans="1:8" ht="12.75">
      <c r="A4" s="1"/>
      <c r="B4" s="2"/>
      <c r="C4" s="1"/>
      <c r="D4" s="3"/>
      <c r="E4" s="1"/>
      <c r="F4" s="1"/>
      <c r="G4" s="1"/>
      <c r="H4" s="1"/>
    </row>
    <row r="5" spans="1:8" ht="12.75">
      <c r="A5" s="139" t="s">
        <v>1</v>
      </c>
      <c r="B5" s="139"/>
      <c r="C5" s="139"/>
      <c r="D5" s="139"/>
      <c r="E5" s="139"/>
      <c r="F5" s="139"/>
      <c r="G5" s="139"/>
      <c r="H5" s="139"/>
    </row>
    <row r="6" spans="1:8" ht="15.75" customHeight="1">
      <c r="A6" s="139"/>
      <c r="B6" s="139"/>
      <c r="C6" s="139"/>
      <c r="D6" s="139"/>
      <c r="E6" s="139"/>
      <c r="F6" s="139"/>
      <c r="G6" s="139"/>
      <c r="H6" s="139"/>
    </row>
    <row r="7" spans="1:8" ht="12.75">
      <c r="A7" s="139" t="s">
        <v>2</v>
      </c>
      <c r="B7" s="139"/>
      <c r="C7" s="139"/>
      <c r="D7" s="139"/>
      <c r="E7" s="139"/>
      <c r="F7" s="139"/>
      <c r="G7" s="139"/>
      <c r="H7" s="139"/>
    </row>
    <row r="8" spans="1:8" ht="15.75" customHeight="1">
      <c r="A8" s="139"/>
      <c r="B8" s="139"/>
      <c r="C8" s="139"/>
      <c r="D8" s="139"/>
      <c r="E8" s="139"/>
      <c r="F8" s="139"/>
      <c r="G8" s="139"/>
      <c r="H8" s="139"/>
    </row>
    <row r="9" spans="1:8" ht="15.75" customHeight="1">
      <c r="A9" s="139" t="s">
        <v>3</v>
      </c>
      <c r="B9" s="139"/>
      <c r="C9" s="139"/>
      <c r="D9" s="139"/>
      <c r="E9" s="139"/>
      <c r="F9" s="139"/>
      <c r="G9" s="139"/>
      <c r="H9" s="139"/>
    </row>
    <row r="10" spans="1:8" ht="12.75">
      <c r="A10" s="139"/>
      <c r="B10" s="139"/>
      <c r="C10" s="139"/>
      <c r="D10" s="139"/>
      <c r="E10" s="139"/>
      <c r="F10" s="139"/>
      <c r="G10" s="139"/>
      <c r="H10" s="139"/>
    </row>
    <row r="11" spans="1:8" ht="12.75">
      <c r="A11" s="1"/>
      <c r="B11" s="2"/>
      <c r="C11" s="1"/>
      <c r="D11" s="3"/>
      <c r="E11" s="1"/>
      <c r="F11" s="1"/>
      <c r="G11" s="1"/>
      <c r="H11" s="1"/>
    </row>
    <row r="12" spans="1:8" ht="12.75">
      <c r="A12" s="1"/>
      <c r="B12" s="2"/>
      <c r="C12" s="1"/>
      <c r="D12" s="3"/>
      <c r="E12" s="1"/>
      <c r="F12" s="1"/>
      <c r="G12" s="1"/>
      <c r="H12" s="1"/>
    </row>
    <row r="13" spans="1:8" ht="12.75">
      <c r="A13" s="1"/>
      <c r="B13" s="2"/>
      <c r="C13" s="1"/>
      <c r="D13" s="3"/>
      <c r="E13" s="1"/>
      <c r="F13" s="1"/>
      <c r="G13" s="1"/>
      <c r="H13" s="1"/>
    </row>
    <row r="14" spans="1:8" ht="12.75">
      <c r="A14" s="1"/>
      <c r="B14" s="2"/>
      <c r="C14" s="1"/>
      <c r="D14" s="3"/>
      <c r="E14" s="1"/>
      <c r="F14" s="1"/>
      <c r="G14" s="1"/>
      <c r="H14" s="1"/>
    </row>
    <row r="15" spans="1:8" ht="12.75">
      <c r="A15" s="1"/>
      <c r="B15" s="2"/>
      <c r="C15" s="1"/>
      <c r="D15" s="3"/>
      <c r="E15" s="1"/>
      <c r="F15" s="1"/>
      <c r="G15" s="1"/>
      <c r="H15" s="1"/>
    </row>
    <row r="16" spans="1:8" ht="12.75">
      <c r="A16" s="1"/>
      <c r="B16" s="2"/>
      <c r="C16" s="1"/>
      <c r="D16" s="3"/>
      <c r="E16" s="1"/>
      <c r="F16" s="1"/>
      <c r="G16" s="1"/>
      <c r="H16" s="1"/>
    </row>
    <row r="17" spans="1:8" ht="15.75" customHeight="1">
      <c r="A17" s="139" t="s">
        <v>4</v>
      </c>
      <c r="B17" s="139"/>
      <c r="C17" s="139"/>
      <c r="D17" s="139"/>
      <c r="E17" s="139"/>
      <c r="F17" s="139"/>
      <c r="G17" s="139"/>
      <c r="H17" s="139"/>
    </row>
    <row r="18" spans="1:8" ht="15.75" customHeight="1">
      <c r="A18" s="139"/>
      <c r="B18" s="139"/>
      <c r="C18" s="139"/>
      <c r="D18" s="139"/>
      <c r="E18" s="139"/>
      <c r="F18" s="139"/>
      <c r="G18" s="139"/>
      <c r="H18" s="139"/>
    </row>
    <row r="19" spans="1:8" ht="12.75">
      <c r="A19" s="1"/>
      <c r="B19" s="2"/>
      <c r="C19" s="1"/>
      <c r="D19" s="3"/>
      <c r="E19" s="1"/>
      <c r="F19" s="1"/>
      <c r="G19" s="1"/>
      <c r="H19" s="1"/>
    </row>
    <row r="20" spans="1:8" ht="15.75" customHeight="1">
      <c r="A20" s="137" t="s">
        <v>5</v>
      </c>
      <c r="B20" s="138"/>
      <c r="C20" s="138"/>
      <c r="D20" s="138"/>
      <c r="E20" s="138"/>
      <c r="F20" s="138"/>
      <c r="G20" s="138"/>
      <c r="H20" s="138"/>
    </row>
    <row r="21" spans="1:8" ht="15.75" customHeight="1">
      <c r="A21" s="137" t="s">
        <v>6</v>
      </c>
      <c r="B21" s="138"/>
      <c r="C21" s="138"/>
      <c r="D21" s="138"/>
      <c r="E21" s="138"/>
      <c r="F21" s="138"/>
      <c r="G21" s="138"/>
      <c r="H21" s="138"/>
    </row>
    <row r="22" spans="1:8" ht="12.75">
      <c r="A22" s="1"/>
      <c r="B22" s="2"/>
      <c r="C22" s="1"/>
      <c r="D22" s="3"/>
      <c r="E22" s="1"/>
      <c r="F22" s="1"/>
      <c r="G22" s="1"/>
      <c r="H22" s="1"/>
    </row>
    <row r="23" spans="1:8" ht="15.75" customHeight="1">
      <c r="A23" s="137" t="s">
        <v>413</v>
      </c>
      <c r="B23" s="138"/>
      <c r="C23" s="138"/>
      <c r="D23" s="138"/>
      <c r="E23" s="138"/>
      <c r="F23" s="138"/>
      <c r="G23" s="138"/>
      <c r="H23" s="138"/>
    </row>
    <row r="24" spans="1:8" ht="12.75">
      <c r="A24" s="1"/>
      <c r="B24" s="2"/>
      <c r="C24" s="1"/>
      <c r="D24" s="3"/>
      <c r="E24" s="1"/>
      <c r="F24" s="1"/>
      <c r="G24" s="1"/>
      <c r="H24" s="1"/>
    </row>
    <row r="25" spans="1:8" ht="12.75">
      <c r="A25" s="1"/>
      <c r="B25" s="2"/>
      <c r="C25" s="1"/>
      <c r="D25" s="3"/>
      <c r="E25" s="1"/>
      <c r="F25" s="1"/>
      <c r="G25" s="1"/>
      <c r="H25" s="1"/>
    </row>
    <row r="26" spans="1:8" ht="15.75" customHeight="1">
      <c r="A26" s="137" t="s">
        <v>7</v>
      </c>
      <c r="B26" s="138"/>
      <c r="C26" s="138"/>
      <c r="D26" s="138"/>
      <c r="E26" s="138"/>
      <c r="F26" s="138"/>
      <c r="G26" s="138"/>
      <c r="H26" s="138"/>
    </row>
    <row r="27" spans="1:8" ht="15.75" customHeight="1">
      <c r="A27" s="4" t="s">
        <v>8</v>
      </c>
      <c r="B27" s="2"/>
      <c r="C27" s="1"/>
      <c r="D27" s="3"/>
      <c r="E27" s="1"/>
      <c r="F27" s="1"/>
      <c r="G27" s="1"/>
      <c r="H27" s="1"/>
    </row>
    <row r="28" spans="1:8" ht="18.75">
      <c r="A28" s="5"/>
      <c r="B28" s="6"/>
      <c r="C28" s="7"/>
      <c r="D28" s="8"/>
      <c r="E28" s="7"/>
      <c r="F28" s="7"/>
      <c r="G28" s="7"/>
      <c r="H28" s="7"/>
    </row>
  </sheetData>
  <mergeCells count="9">
    <mergeCell ref="A2:H3"/>
    <mergeCell ref="A5:H6"/>
    <mergeCell ref="A9:H10"/>
    <mergeCell ref="A7:H8"/>
    <mergeCell ref="A21:H21"/>
    <mergeCell ref="A23:H23"/>
    <mergeCell ref="A26:H26"/>
    <mergeCell ref="A20:H20"/>
    <mergeCell ref="A17:H18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6.425781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4.85546875" customWidth="1"/>
  </cols>
  <sheetData>
    <row r="1" spans="1:26" ht="12.75">
      <c r="A1" s="9" t="s">
        <v>9</v>
      </c>
      <c r="B1" s="10"/>
      <c r="C1" s="145"/>
      <c r="D1" s="142"/>
      <c r="E1" s="142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170</v>
      </c>
      <c r="B2" s="15"/>
      <c r="C2" s="16"/>
      <c r="D2" s="69" t="s">
        <v>119</v>
      </c>
      <c r="E2" s="70" t="s">
        <v>120</v>
      </c>
      <c r="F2" s="17"/>
      <c r="G2" s="18" t="s">
        <v>171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146" t="s">
        <v>152</v>
      </c>
      <c r="D3" s="138"/>
      <c r="E3" s="138"/>
      <c r="F3" s="25" t="s">
        <v>18</v>
      </c>
      <c r="G3" s="23" t="s">
        <v>19</v>
      </c>
      <c r="H3" s="14"/>
      <c r="I3" s="26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2.75">
      <c r="A4" s="27">
        <v>1</v>
      </c>
      <c r="B4" s="28"/>
      <c r="C4" s="141" t="s">
        <v>172</v>
      </c>
      <c r="D4" s="142"/>
      <c r="E4" s="143"/>
      <c r="F4" s="32" t="s">
        <v>173</v>
      </c>
      <c r="G4" s="65" t="str">
        <f t="shared" ref="G4:G101" si="0">IF(AND(F4&lt;=$G$2, ISTEXT(F4)),"Q",)</f>
        <v>Q</v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28"/>
      <c r="C5" s="141" t="s">
        <v>174</v>
      </c>
      <c r="D5" s="142"/>
      <c r="E5" s="143"/>
      <c r="F5" s="32" t="s">
        <v>175</v>
      </c>
      <c r="G5" s="65">
        <f t="shared" si="0"/>
        <v>0</v>
      </c>
      <c r="H5" s="14"/>
      <c r="I5" s="35" t="str">
        <f>Konfig!I6</f>
        <v>Egyéb használható rövídítések:</v>
      </c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141" t="s">
        <v>176</v>
      </c>
      <c r="D6" s="142"/>
      <c r="E6" s="143"/>
      <c r="F6" s="32" t="s">
        <v>177</v>
      </c>
      <c r="G6" s="65">
        <f t="shared" si="0"/>
        <v>0</v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46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28"/>
      <c r="C7" s="144" t="s">
        <v>163</v>
      </c>
      <c r="D7" s="142"/>
      <c r="E7" s="143"/>
      <c r="F7" s="32" t="s">
        <v>178</v>
      </c>
      <c r="G7" s="65">
        <f t="shared" si="0"/>
        <v>0</v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144" t="s">
        <v>179</v>
      </c>
      <c r="D8" s="142"/>
      <c r="E8" s="143"/>
      <c r="F8" s="32" t="s">
        <v>180</v>
      </c>
      <c r="G8" s="65">
        <f t="shared" si="0"/>
        <v>0</v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144" t="s">
        <v>164</v>
      </c>
      <c r="D9" s="142"/>
      <c r="E9" s="143"/>
      <c r="F9" s="32" t="s">
        <v>181</v>
      </c>
      <c r="G9" s="65">
        <f t="shared" si="0"/>
        <v>0</v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144" t="s">
        <v>166</v>
      </c>
      <c r="D10" s="142"/>
      <c r="E10" s="143"/>
      <c r="F10" s="32" t="s">
        <v>182</v>
      </c>
      <c r="G10" s="65">
        <f t="shared" si="0"/>
        <v>0</v>
      </c>
      <c r="H10" s="14"/>
      <c r="I10" s="38" t="str">
        <f>Konfig!I11</f>
        <v>NH</v>
      </c>
      <c r="J10" s="40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141"/>
      <c r="D11" s="142"/>
      <c r="E11" s="143"/>
      <c r="F11" s="32"/>
      <c r="G11" s="65">
        <f t="shared" si="0"/>
        <v>0</v>
      </c>
      <c r="H11" s="14"/>
      <c r="I11" s="38">
        <f>Konfig!I12</f>
        <v>0</v>
      </c>
      <c r="J11" s="40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141"/>
      <c r="D12" s="142"/>
      <c r="E12" s="143"/>
      <c r="F12" s="32"/>
      <c r="G12" s="65">
        <f t="shared" si="0"/>
        <v>0</v>
      </c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144"/>
      <c r="D13" s="142"/>
      <c r="E13" s="143"/>
      <c r="F13" s="32"/>
      <c r="G13" s="65">
        <f t="shared" si="0"/>
        <v>0</v>
      </c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141"/>
      <c r="D14" s="142"/>
      <c r="E14" s="143"/>
      <c r="F14" s="32"/>
      <c r="G14" s="65">
        <f t="shared" si="0"/>
        <v>0</v>
      </c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141"/>
      <c r="D15" s="142"/>
      <c r="E15" s="143"/>
      <c r="F15" s="32"/>
      <c r="G15" s="65">
        <f t="shared" si="0"/>
        <v>0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141"/>
      <c r="D16" s="142"/>
      <c r="E16" s="143"/>
      <c r="F16" s="32"/>
      <c r="G16" s="65">
        <f t="shared" si="0"/>
        <v>0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141"/>
      <c r="D17" s="142"/>
      <c r="E17" s="143"/>
      <c r="F17" s="32"/>
      <c r="G17" s="65">
        <f t="shared" si="0"/>
        <v>0</v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141"/>
      <c r="D18" s="142"/>
      <c r="E18" s="143"/>
      <c r="F18" s="32"/>
      <c r="G18" s="65">
        <f t="shared" si="0"/>
        <v>0</v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141"/>
      <c r="D19" s="142"/>
      <c r="E19" s="143"/>
      <c r="F19" s="32"/>
      <c r="G19" s="65">
        <f t="shared" si="0"/>
        <v>0</v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141"/>
      <c r="D20" s="142"/>
      <c r="E20" s="143"/>
      <c r="F20" s="32"/>
      <c r="G20" s="65">
        <f t="shared" si="0"/>
        <v>0</v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141"/>
      <c r="D21" s="142"/>
      <c r="E21" s="143"/>
      <c r="F21" s="32"/>
      <c r="G21" s="65">
        <f t="shared" si="0"/>
        <v>0</v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141"/>
      <c r="D22" s="142"/>
      <c r="E22" s="143"/>
      <c r="F22" s="32"/>
      <c r="G22" s="65">
        <f t="shared" si="0"/>
        <v>0</v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141"/>
      <c r="D23" s="142"/>
      <c r="E23" s="143"/>
      <c r="F23" s="32"/>
      <c r="G23" s="65">
        <f t="shared" si="0"/>
        <v>0</v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141"/>
      <c r="D24" s="142"/>
      <c r="E24" s="143"/>
      <c r="F24" s="32"/>
      <c r="G24" s="65">
        <f t="shared" si="0"/>
        <v>0</v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141"/>
      <c r="D25" s="142"/>
      <c r="E25" s="143"/>
      <c r="F25" s="32"/>
      <c r="G25" s="65">
        <f t="shared" si="0"/>
        <v>0</v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141"/>
      <c r="D26" s="142"/>
      <c r="E26" s="143"/>
      <c r="F26" s="32"/>
      <c r="G26" s="65">
        <f t="shared" si="0"/>
        <v>0</v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141"/>
      <c r="D27" s="142"/>
      <c r="E27" s="143"/>
      <c r="F27" s="32"/>
      <c r="G27" s="65">
        <f t="shared" si="0"/>
        <v>0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141"/>
      <c r="D28" s="142"/>
      <c r="E28" s="143"/>
      <c r="F28" s="32"/>
      <c r="G28" s="65">
        <f t="shared" si="0"/>
        <v>0</v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141"/>
      <c r="D29" s="142"/>
      <c r="E29" s="143"/>
      <c r="F29" s="32"/>
      <c r="G29" s="65">
        <f t="shared" si="0"/>
        <v>0</v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141"/>
      <c r="D30" s="142"/>
      <c r="E30" s="143"/>
      <c r="F30" s="32"/>
      <c r="G30" s="65">
        <f t="shared" si="0"/>
        <v>0</v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141"/>
      <c r="D31" s="142"/>
      <c r="E31" s="143"/>
      <c r="F31" s="32"/>
      <c r="G31" s="65">
        <f t="shared" si="0"/>
        <v>0</v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141"/>
      <c r="D32" s="142"/>
      <c r="E32" s="143"/>
      <c r="F32" s="32"/>
      <c r="G32" s="65">
        <f t="shared" si="0"/>
        <v>0</v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141"/>
      <c r="D33" s="142"/>
      <c r="E33" s="143"/>
      <c r="F33" s="32"/>
      <c r="G33" s="65">
        <f t="shared" si="0"/>
        <v>0</v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141"/>
      <c r="D34" s="142"/>
      <c r="E34" s="143"/>
      <c r="F34" s="32"/>
      <c r="G34" s="65">
        <f t="shared" si="0"/>
        <v>0</v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141"/>
      <c r="D35" s="142"/>
      <c r="E35" s="143"/>
      <c r="F35" s="32"/>
      <c r="G35" s="65">
        <f t="shared" si="0"/>
        <v>0</v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141"/>
      <c r="D36" s="142"/>
      <c r="E36" s="143"/>
      <c r="F36" s="32"/>
      <c r="G36" s="65">
        <f t="shared" si="0"/>
        <v>0</v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141"/>
      <c r="D37" s="142"/>
      <c r="E37" s="143"/>
      <c r="F37" s="32"/>
      <c r="G37" s="65">
        <f t="shared" si="0"/>
        <v>0</v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141"/>
      <c r="D38" s="142"/>
      <c r="E38" s="143"/>
      <c r="F38" s="32"/>
      <c r="G38" s="65">
        <f t="shared" si="0"/>
        <v>0</v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141"/>
      <c r="D39" s="142"/>
      <c r="E39" s="143"/>
      <c r="F39" s="32"/>
      <c r="G39" s="65">
        <f t="shared" si="0"/>
        <v>0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141"/>
      <c r="D40" s="142"/>
      <c r="E40" s="143"/>
      <c r="F40" s="32"/>
      <c r="G40" s="65">
        <f t="shared" si="0"/>
        <v>0</v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141"/>
      <c r="D41" s="142"/>
      <c r="E41" s="143"/>
      <c r="F41" s="32"/>
      <c r="G41" s="65">
        <f t="shared" si="0"/>
        <v>0</v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141"/>
      <c r="D42" s="142"/>
      <c r="E42" s="143"/>
      <c r="F42" s="32"/>
      <c r="G42" s="65">
        <f t="shared" si="0"/>
        <v>0</v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141"/>
      <c r="D43" s="142"/>
      <c r="E43" s="143"/>
      <c r="F43" s="32"/>
      <c r="G43" s="65">
        <f t="shared" si="0"/>
        <v>0</v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141"/>
      <c r="D44" s="142"/>
      <c r="E44" s="143"/>
      <c r="F44" s="32"/>
      <c r="G44" s="65">
        <f t="shared" si="0"/>
        <v>0</v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141"/>
      <c r="D45" s="142"/>
      <c r="E45" s="143"/>
      <c r="F45" s="32"/>
      <c r="G45" s="65">
        <f t="shared" si="0"/>
        <v>0</v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141"/>
      <c r="D46" s="142"/>
      <c r="E46" s="143"/>
      <c r="F46" s="32"/>
      <c r="G46" s="65">
        <f t="shared" si="0"/>
        <v>0</v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141"/>
      <c r="D47" s="142"/>
      <c r="E47" s="143"/>
      <c r="F47" s="32"/>
      <c r="G47" s="65">
        <f t="shared" si="0"/>
        <v>0</v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141"/>
      <c r="D48" s="142"/>
      <c r="E48" s="143"/>
      <c r="F48" s="32"/>
      <c r="G48" s="65">
        <f t="shared" si="0"/>
        <v>0</v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141"/>
      <c r="D49" s="142"/>
      <c r="E49" s="143"/>
      <c r="F49" s="32"/>
      <c r="G49" s="65">
        <f t="shared" si="0"/>
        <v>0</v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141"/>
      <c r="D50" s="142"/>
      <c r="E50" s="143"/>
      <c r="F50" s="32"/>
      <c r="G50" s="65">
        <f t="shared" si="0"/>
        <v>0</v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141"/>
      <c r="D51" s="142"/>
      <c r="E51" s="143"/>
      <c r="F51" s="32"/>
      <c r="G51" s="65">
        <f t="shared" si="0"/>
        <v>0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141"/>
      <c r="D52" s="142"/>
      <c r="E52" s="143"/>
      <c r="F52" s="32"/>
      <c r="G52" s="65">
        <f t="shared" si="0"/>
        <v>0</v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141"/>
      <c r="D53" s="142"/>
      <c r="E53" s="143"/>
      <c r="F53" s="32"/>
      <c r="G53" s="65">
        <f t="shared" si="0"/>
        <v>0</v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141"/>
      <c r="D54" s="142"/>
      <c r="E54" s="143"/>
      <c r="F54" s="32"/>
      <c r="G54" s="65">
        <f t="shared" si="0"/>
        <v>0</v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141"/>
      <c r="D55" s="142"/>
      <c r="E55" s="143"/>
      <c r="F55" s="32"/>
      <c r="G55" s="65">
        <f t="shared" si="0"/>
        <v>0</v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141"/>
      <c r="D56" s="142"/>
      <c r="E56" s="143"/>
      <c r="F56" s="32"/>
      <c r="G56" s="65">
        <f t="shared" si="0"/>
        <v>0</v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141"/>
      <c r="D57" s="142"/>
      <c r="E57" s="143"/>
      <c r="F57" s="32"/>
      <c r="G57" s="65">
        <f t="shared" si="0"/>
        <v>0</v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141"/>
      <c r="D58" s="142"/>
      <c r="E58" s="143"/>
      <c r="F58" s="32"/>
      <c r="G58" s="65">
        <f t="shared" si="0"/>
        <v>0</v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141"/>
      <c r="D59" s="142"/>
      <c r="E59" s="143"/>
      <c r="F59" s="32"/>
      <c r="G59" s="65">
        <f t="shared" si="0"/>
        <v>0</v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141"/>
      <c r="D60" s="142"/>
      <c r="E60" s="143"/>
      <c r="F60" s="32"/>
      <c r="G60" s="65">
        <f t="shared" si="0"/>
        <v>0</v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141"/>
      <c r="D61" s="142"/>
      <c r="E61" s="143"/>
      <c r="F61" s="32"/>
      <c r="G61" s="65">
        <f t="shared" si="0"/>
        <v>0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141"/>
      <c r="D62" s="142"/>
      <c r="E62" s="143"/>
      <c r="F62" s="32"/>
      <c r="G62" s="65">
        <f t="shared" si="0"/>
        <v>0</v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141"/>
      <c r="D63" s="142"/>
      <c r="E63" s="143"/>
      <c r="F63" s="32"/>
      <c r="G63" s="65">
        <f t="shared" si="0"/>
        <v>0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141"/>
      <c r="D64" s="142"/>
      <c r="E64" s="143"/>
      <c r="F64" s="32"/>
      <c r="G64" s="65">
        <f t="shared" si="0"/>
        <v>0</v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141"/>
      <c r="D65" s="142"/>
      <c r="E65" s="143"/>
      <c r="F65" s="32"/>
      <c r="G65" s="65">
        <f t="shared" si="0"/>
        <v>0</v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141"/>
      <c r="D66" s="142"/>
      <c r="E66" s="143"/>
      <c r="F66" s="32"/>
      <c r="G66" s="65">
        <f t="shared" si="0"/>
        <v>0</v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141"/>
      <c r="D67" s="142"/>
      <c r="E67" s="143"/>
      <c r="F67" s="32"/>
      <c r="G67" s="65">
        <f t="shared" si="0"/>
        <v>0</v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141"/>
      <c r="D68" s="142"/>
      <c r="E68" s="143"/>
      <c r="F68" s="32"/>
      <c r="G68" s="65">
        <f t="shared" si="0"/>
        <v>0</v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141"/>
      <c r="D69" s="142"/>
      <c r="E69" s="143"/>
      <c r="F69" s="32"/>
      <c r="G69" s="65">
        <f t="shared" si="0"/>
        <v>0</v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141"/>
      <c r="D70" s="142"/>
      <c r="E70" s="143"/>
      <c r="F70" s="32"/>
      <c r="G70" s="65">
        <f t="shared" si="0"/>
        <v>0</v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141"/>
      <c r="D71" s="142"/>
      <c r="E71" s="143"/>
      <c r="F71" s="32"/>
      <c r="G71" s="65">
        <f t="shared" si="0"/>
        <v>0</v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141"/>
      <c r="D72" s="142"/>
      <c r="E72" s="143"/>
      <c r="F72" s="32"/>
      <c r="G72" s="65">
        <f t="shared" si="0"/>
        <v>0</v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141"/>
      <c r="D73" s="142"/>
      <c r="E73" s="143"/>
      <c r="F73" s="32"/>
      <c r="G73" s="65">
        <f t="shared" si="0"/>
        <v>0</v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141"/>
      <c r="D74" s="142"/>
      <c r="E74" s="143"/>
      <c r="F74" s="32"/>
      <c r="G74" s="65">
        <f t="shared" si="0"/>
        <v>0</v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141"/>
      <c r="D75" s="142"/>
      <c r="E75" s="143"/>
      <c r="F75" s="32"/>
      <c r="G75" s="65">
        <f t="shared" si="0"/>
        <v>0</v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141"/>
      <c r="D76" s="142"/>
      <c r="E76" s="143"/>
      <c r="F76" s="32"/>
      <c r="G76" s="65">
        <f t="shared" si="0"/>
        <v>0</v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141"/>
      <c r="D77" s="142"/>
      <c r="E77" s="143"/>
      <c r="F77" s="32"/>
      <c r="G77" s="65">
        <f t="shared" si="0"/>
        <v>0</v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141"/>
      <c r="D78" s="142"/>
      <c r="E78" s="143"/>
      <c r="F78" s="32"/>
      <c r="G78" s="65">
        <f t="shared" si="0"/>
        <v>0</v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141"/>
      <c r="D79" s="142"/>
      <c r="E79" s="143"/>
      <c r="F79" s="32"/>
      <c r="G79" s="65">
        <f t="shared" si="0"/>
        <v>0</v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141"/>
      <c r="D80" s="142"/>
      <c r="E80" s="143"/>
      <c r="F80" s="32"/>
      <c r="G80" s="65">
        <f t="shared" si="0"/>
        <v>0</v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141"/>
      <c r="D81" s="142"/>
      <c r="E81" s="143"/>
      <c r="F81" s="32"/>
      <c r="G81" s="65">
        <f t="shared" si="0"/>
        <v>0</v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141"/>
      <c r="D82" s="142"/>
      <c r="E82" s="143"/>
      <c r="F82" s="32"/>
      <c r="G82" s="65">
        <f t="shared" si="0"/>
        <v>0</v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141"/>
      <c r="D83" s="142"/>
      <c r="E83" s="143"/>
      <c r="F83" s="32"/>
      <c r="G83" s="65">
        <f t="shared" si="0"/>
        <v>0</v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141"/>
      <c r="D84" s="142"/>
      <c r="E84" s="143"/>
      <c r="F84" s="32"/>
      <c r="G84" s="65">
        <f t="shared" si="0"/>
        <v>0</v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141"/>
      <c r="D85" s="142"/>
      <c r="E85" s="143"/>
      <c r="F85" s="32"/>
      <c r="G85" s="65">
        <f t="shared" si="0"/>
        <v>0</v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141"/>
      <c r="D86" s="142"/>
      <c r="E86" s="143"/>
      <c r="F86" s="32"/>
      <c r="G86" s="65">
        <f t="shared" si="0"/>
        <v>0</v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141"/>
      <c r="D87" s="142"/>
      <c r="E87" s="143"/>
      <c r="F87" s="32"/>
      <c r="G87" s="65">
        <f t="shared" si="0"/>
        <v>0</v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141"/>
      <c r="D88" s="142"/>
      <c r="E88" s="143"/>
      <c r="F88" s="32"/>
      <c r="G88" s="65">
        <f t="shared" si="0"/>
        <v>0</v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141"/>
      <c r="D89" s="142"/>
      <c r="E89" s="143"/>
      <c r="F89" s="32"/>
      <c r="G89" s="65">
        <f t="shared" si="0"/>
        <v>0</v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141"/>
      <c r="D90" s="142"/>
      <c r="E90" s="143"/>
      <c r="F90" s="32"/>
      <c r="G90" s="65">
        <f t="shared" si="0"/>
        <v>0</v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141"/>
      <c r="D91" s="142"/>
      <c r="E91" s="143"/>
      <c r="F91" s="32"/>
      <c r="G91" s="65">
        <f t="shared" si="0"/>
        <v>0</v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141"/>
      <c r="D92" s="142"/>
      <c r="E92" s="143"/>
      <c r="F92" s="32"/>
      <c r="G92" s="65">
        <f t="shared" si="0"/>
        <v>0</v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141"/>
      <c r="D93" s="142"/>
      <c r="E93" s="143"/>
      <c r="F93" s="32"/>
      <c r="G93" s="65">
        <f t="shared" si="0"/>
        <v>0</v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141"/>
      <c r="D94" s="142"/>
      <c r="E94" s="143"/>
      <c r="F94" s="32"/>
      <c r="G94" s="65">
        <f t="shared" si="0"/>
        <v>0</v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141"/>
      <c r="D95" s="142"/>
      <c r="E95" s="143"/>
      <c r="F95" s="32"/>
      <c r="G95" s="65">
        <f t="shared" si="0"/>
        <v>0</v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141"/>
      <c r="D96" s="142"/>
      <c r="E96" s="143"/>
      <c r="F96" s="32"/>
      <c r="G96" s="65">
        <f t="shared" si="0"/>
        <v>0</v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141"/>
      <c r="D97" s="142"/>
      <c r="E97" s="143"/>
      <c r="F97" s="32"/>
      <c r="G97" s="65">
        <f t="shared" si="0"/>
        <v>0</v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141"/>
      <c r="D98" s="142"/>
      <c r="E98" s="143"/>
      <c r="F98" s="32"/>
      <c r="G98" s="65">
        <f t="shared" si="0"/>
        <v>0</v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141"/>
      <c r="D99" s="142"/>
      <c r="E99" s="143"/>
      <c r="F99" s="32"/>
      <c r="G99" s="65">
        <f t="shared" si="0"/>
        <v>0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141"/>
      <c r="D100" s="142"/>
      <c r="E100" s="143"/>
      <c r="F100" s="32"/>
      <c r="G100" s="65">
        <f t="shared" si="0"/>
        <v>0</v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141"/>
      <c r="D101" s="142"/>
      <c r="E101" s="143"/>
      <c r="F101" s="32"/>
      <c r="G101" s="65">
        <f t="shared" si="0"/>
        <v>0</v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C102" s="140"/>
      <c r="D102" s="138"/>
      <c r="E102" s="138"/>
      <c r="F102" s="52"/>
      <c r="G102" s="51"/>
    </row>
    <row r="103" spans="1:26" ht="12.75">
      <c r="A103" s="50"/>
      <c r="C103" s="140"/>
      <c r="D103" s="138"/>
      <c r="E103" s="138"/>
      <c r="F103" s="52"/>
      <c r="G103" s="51"/>
    </row>
    <row r="104" spans="1:26" ht="12.75">
      <c r="A104" s="50"/>
      <c r="C104" s="140"/>
      <c r="D104" s="138"/>
      <c r="E104" s="138"/>
      <c r="F104" s="52"/>
      <c r="G104" s="51"/>
    </row>
    <row r="105" spans="1:26" ht="12.75">
      <c r="A105" s="50"/>
      <c r="C105" s="140"/>
      <c r="D105" s="138"/>
      <c r="E105" s="138"/>
      <c r="F105" s="52"/>
      <c r="G105" s="51"/>
    </row>
    <row r="106" spans="1:26" ht="12.75">
      <c r="A106" s="50"/>
      <c r="C106" s="140"/>
      <c r="D106" s="138"/>
      <c r="E106" s="138"/>
      <c r="F106" s="52"/>
      <c r="G106" s="51"/>
    </row>
    <row r="107" spans="1:26" ht="12.75">
      <c r="A107" s="50"/>
      <c r="C107" s="140"/>
      <c r="D107" s="138"/>
      <c r="E107" s="138"/>
      <c r="F107" s="52"/>
      <c r="G107" s="51"/>
    </row>
    <row r="108" spans="1:26" ht="12.75">
      <c r="A108" s="50"/>
      <c r="C108" s="140"/>
      <c r="D108" s="138"/>
      <c r="E108" s="138"/>
      <c r="F108" s="52"/>
      <c r="G108" s="51"/>
    </row>
    <row r="109" spans="1:26" ht="12.75">
      <c r="A109" s="50"/>
      <c r="C109" s="140"/>
      <c r="D109" s="138"/>
      <c r="E109" s="138"/>
      <c r="F109" s="52"/>
      <c r="G109" s="51"/>
    </row>
    <row r="110" spans="1:26" ht="12.75">
      <c r="A110" s="50"/>
      <c r="C110" s="140"/>
      <c r="D110" s="138"/>
      <c r="E110" s="138"/>
      <c r="F110" s="52"/>
      <c r="G110" s="51"/>
    </row>
    <row r="111" spans="1:26" ht="12.75">
      <c r="A111" s="50"/>
      <c r="C111" s="140"/>
      <c r="D111" s="138"/>
      <c r="E111" s="138"/>
      <c r="F111" s="52"/>
      <c r="G111" s="51"/>
    </row>
    <row r="112" spans="1:26" ht="12.75">
      <c r="A112" s="50"/>
      <c r="C112" s="140"/>
      <c r="D112" s="138"/>
      <c r="E112" s="138"/>
      <c r="F112" s="52"/>
      <c r="G112" s="51"/>
    </row>
    <row r="113" spans="1:7" ht="12.75">
      <c r="A113" s="50"/>
      <c r="C113" s="140"/>
      <c r="D113" s="138"/>
      <c r="E113" s="138"/>
      <c r="F113" s="52"/>
      <c r="G113" s="51"/>
    </row>
    <row r="114" spans="1:7" ht="12.75">
      <c r="A114" s="50"/>
      <c r="C114" s="140"/>
      <c r="D114" s="138"/>
      <c r="E114" s="138"/>
      <c r="F114" s="52"/>
      <c r="G114" s="51"/>
    </row>
    <row r="115" spans="1:7" ht="12.75">
      <c r="A115" s="50"/>
      <c r="C115" s="140"/>
      <c r="D115" s="138"/>
      <c r="E115" s="138"/>
      <c r="F115" s="52"/>
      <c r="G115" s="51"/>
    </row>
    <row r="116" spans="1:7" ht="12.75">
      <c r="A116" s="50"/>
      <c r="C116" s="140"/>
      <c r="D116" s="138"/>
      <c r="E116" s="138"/>
      <c r="F116" s="52"/>
      <c r="G116" s="51"/>
    </row>
    <row r="117" spans="1:7" ht="12.75">
      <c r="A117" s="50"/>
      <c r="C117" s="140"/>
      <c r="D117" s="138"/>
      <c r="E117" s="138"/>
      <c r="F117" s="52"/>
      <c r="G117" s="51"/>
    </row>
    <row r="118" spans="1:7" ht="12.75">
      <c r="A118" s="50"/>
      <c r="C118" s="140"/>
      <c r="D118" s="138"/>
      <c r="E118" s="138"/>
      <c r="F118" s="52"/>
      <c r="G118" s="51"/>
    </row>
    <row r="119" spans="1:7" ht="12.75">
      <c r="A119" s="50"/>
      <c r="C119" s="140"/>
      <c r="D119" s="138"/>
      <c r="E119" s="138"/>
      <c r="F119" s="52"/>
      <c r="G119" s="51"/>
    </row>
    <row r="120" spans="1:7" ht="12.75">
      <c r="A120" s="50"/>
      <c r="C120" s="140"/>
      <c r="D120" s="138"/>
      <c r="E120" s="138"/>
      <c r="F120" s="52"/>
      <c r="G120" s="51"/>
    </row>
    <row r="121" spans="1:7" ht="12.75">
      <c r="A121" s="50"/>
      <c r="C121" s="140"/>
      <c r="D121" s="138"/>
      <c r="E121" s="138"/>
      <c r="F121" s="52"/>
      <c r="G121" s="51"/>
    </row>
    <row r="122" spans="1:7" ht="12.75">
      <c r="A122" s="50"/>
      <c r="C122" s="140"/>
      <c r="D122" s="138"/>
      <c r="E122" s="138"/>
      <c r="F122" s="52"/>
      <c r="G122" s="51"/>
    </row>
    <row r="123" spans="1:7" ht="12.75">
      <c r="A123" s="50"/>
      <c r="C123" s="140"/>
      <c r="D123" s="138"/>
      <c r="E123" s="138"/>
      <c r="F123" s="52"/>
      <c r="G123" s="51"/>
    </row>
    <row r="124" spans="1:7" ht="12.75">
      <c r="A124" s="50"/>
      <c r="C124" s="140"/>
      <c r="D124" s="138"/>
      <c r="E124" s="138"/>
      <c r="F124" s="52"/>
      <c r="G124" s="51"/>
    </row>
    <row r="125" spans="1:7" ht="12.75">
      <c r="A125" s="50"/>
      <c r="C125" s="140"/>
      <c r="D125" s="138"/>
      <c r="E125" s="138"/>
      <c r="F125" s="52"/>
      <c r="G125" s="51"/>
    </row>
    <row r="126" spans="1:7" ht="12.75">
      <c r="A126" s="50"/>
      <c r="C126" s="140"/>
      <c r="D126" s="138"/>
      <c r="E126" s="138"/>
      <c r="F126" s="52"/>
      <c r="G126" s="51"/>
    </row>
    <row r="127" spans="1:7" ht="12.75">
      <c r="A127" s="50"/>
      <c r="C127" s="140"/>
      <c r="D127" s="138"/>
      <c r="E127" s="138"/>
      <c r="F127" s="52"/>
      <c r="G127" s="51"/>
    </row>
    <row r="128" spans="1:7" ht="12.75">
      <c r="A128" s="50"/>
      <c r="C128" s="140"/>
      <c r="D128" s="138"/>
      <c r="E128" s="138"/>
      <c r="F128" s="52"/>
      <c r="G128" s="51"/>
    </row>
    <row r="129" spans="1:7" ht="12.75">
      <c r="A129" s="50"/>
      <c r="C129" s="140"/>
      <c r="D129" s="138"/>
      <c r="E129" s="138"/>
      <c r="F129" s="52"/>
      <c r="G129" s="51"/>
    </row>
    <row r="130" spans="1:7" ht="12.75">
      <c r="A130" s="50"/>
      <c r="C130" s="140"/>
      <c r="D130" s="138"/>
      <c r="E130" s="138"/>
      <c r="F130" s="52"/>
      <c r="G130" s="51"/>
    </row>
    <row r="131" spans="1:7" ht="12.75">
      <c r="A131" s="50"/>
      <c r="C131" s="140"/>
      <c r="D131" s="138"/>
      <c r="E131" s="138"/>
      <c r="F131" s="52"/>
      <c r="G131" s="51"/>
    </row>
    <row r="132" spans="1:7" ht="12.75">
      <c r="A132" s="50"/>
      <c r="C132" s="140"/>
      <c r="D132" s="138"/>
      <c r="E132" s="138"/>
      <c r="F132" s="52"/>
      <c r="G132" s="51"/>
    </row>
    <row r="133" spans="1:7" ht="12.75">
      <c r="A133" s="50"/>
      <c r="C133" s="140"/>
      <c r="D133" s="138"/>
      <c r="E133" s="138"/>
      <c r="F133" s="52"/>
      <c r="G133" s="51"/>
    </row>
    <row r="134" spans="1:7" ht="12.75">
      <c r="A134" s="50"/>
      <c r="C134" s="140"/>
      <c r="D134" s="138"/>
      <c r="E134" s="138"/>
      <c r="F134" s="52"/>
      <c r="G134" s="51"/>
    </row>
    <row r="135" spans="1:7" ht="12.75">
      <c r="A135" s="50"/>
      <c r="C135" s="140"/>
      <c r="D135" s="138"/>
      <c r="E135" s="138"/>
      <c r="F135" s="52"/>
      <c r="G135" s="51"/>
    </row>
    <row r="136" spans="1:7" ht="12.75">
      <c r="A136" s="50"/>
      <c r="C136" s="140"/>
      <c r="D136" s="138"/>
      <c r="E136" s="138"/>
      <c r="F136" s="52"/>
      <c r="G136" s="51"/>
    </row>
    <row r="137" spans="1:7" ht="12.75">
      <c r="A137" s="50"/>
      <c r="C137" s="140"/>
      <c r="D137" s="138"/>
      <c r="E137" s="138"/>
      <c r="F137" s="52"/>
      <c r="G137" s="51"/>
    </row>
    <row r="138" spans="1:7" ht="12.75">
      <c r="A138" s="50"/>
      <c r="C138" s="140"/>
      <c r="D138" s="138"/>
      <c r="E138" s="138"/>
      <c r="F138" s="52"/>
      <c r="G138" s="51"/>
    </row>
    <row r="139" spans="1:7" ht="12.75">
      <c r="A139" s="50"/>
      <c r="C139" s="140"/>
      <c r="D139" s="138"/>
      <c r="E139" s="138"/>
      <c r="F139" s="52"/>
      <c r="G139" s="51"/>
    </row>
    <row r="140" spans="1:7" ht="12.75">
      <c r="A140" s="50"/>
      <c r="C140" s="140"/>
      <c r="D140" s="138"/>
      <c r="E140" s="138"/>
      <c r="F140" s="52"/>
      <c r="G140" s="51"/>
    </row>
    <row r="141" spans="1:7" ht="12.75">
      <c r="A141" s="50"/>
      <c r="C141" s="140"/>
      <c r="D141" s="138"/>
      <c r="E141" s="138"/>
      <c r="F141" s="52"/>
      <c r="G141" s="51"/>
    </row>
    <row r="142" spans="1:7" ht="12.75">
      <c r="A142" s="50"/>
      <c r="C142" s="140"/>
      <c r="D142" s="138"/>
      <c r="E142" s="138"/>
      <c r="F142" s="52"/>
      <c r="G142" s="51"/>
    </row>
    <row r="143" spans="1:7" ht="12.75">
      <c r="A143" s="50"/>
      <c r="C143" s="140"/>
      <c r="D143" s="138"/>
      <c r="E143" s="138"/>
      <c r="F143" s="52"/>
      <c r="G143" s="51"/>
    </row>
    <row r="144" spans="1:7" ht="12.75">
      <c r="A144" s="50"/>
      <c r="C144" s="140"/>
      <c r="D144" s="138"/>
      <c r="E144" s="138"/>
      <c r="F144" s="52"/>
      <c r="G144" s="51"/>
    </row>
    <row r="145" spans="1:7" ht="12.75">
      <c r="A145" s="50"/>
      <c r="C145" s="140"/>
      <c r="D145" s="138"/>
      <c r="E145" s="138"/>
      <c r="F145" s="52"/>
      <c r="G145" s="51"/>
    </row>
    <row r="146" spans="1:7" ht="12.75">
      <c r="A146" s="50"/>
      <c r="C146" s="140"/>
      <c r="D146" s="138"/>
      <c r="E146" s="138"/>
      <c r="F146" s="52"/>
      <c r="G146" s="51"/>
    </row>
    <row r="147" spans="1:7" ht="12.75">
      <c r="A147" s="50"/>
      <c r="C147" s="140"/>
      <c r="D147" s="138"/>
      <c r="E147" s="138"/>
      <c r="F147" s="52"/>
      <c r="G147" s="51"/>
    </row>
    <row r="148" spans="1:7" ht="12.75">
      <c r="A148" s="50"/>
      <c r="C148" s="140"/>
      <c r="D148" s="138"/>
      <c r="E148" s="138"/>
      <c r="F148" s="52"/>
      <c r="G148" s="51"/>
    </row>
    <row r="149" spans="1:7" ht="12.75">
      <c r="A149" s="50"/>
      <c r="C149" s="140"/>
      <c r="D149" s="138"/>
      <c r="E149" s="138"/>
      <c r="F149" s="52"/>
      <c r="G149" s="51"/>
    </row>
    <row r="150" spans="1:7" ht="12.75">
      <c r="A150" s="50"/>
      <c r="C150" s="140"/>
      <c r="D150" s="138"/>
      <c r="E150" s="138"/>
      <c r="F150" s="52"/>
      <c r="G150" s="51"/>
    </row>
    <row r="151" spans="1:7" ht="12.75">
      <c r="A151" s="50"/>
      <c r="C151" s="140"/>
      <c r="D151" s="138"/>
      <c r="E151" s="138"/>
      <c r="F151" s="52"/>
      <c r="G151" s="51"/>
    </row>
    <row r="152" spans="1:7" ht="12.75">
      <c r="A152" s="50"/>
      <c r="C152" s="140"/>
      <c r="D152" s="138"/>
      <c r="E152" s="138"/>
      <c r="F152" s="52"/>
      <c r="G152" s="51"/>
    </row>
    <row r="153" spans="1:7" ht="12.75">
      <c r="A153" s="50"/>
      <c r="C153" s="140"/>
      <c r="D153" s="138"/>
      <c r="E153" s="138"/>
      <c r="F153" s="52"/>
      <c r="G153" s="51"/>
    </row>
    <row r="154" spans="1:7" ht="12.75">
      <c r="A154" s="50"/>
      <c r="C154" s="140"/>
      <c r="D154" s="138"/>
      <c r="E154" s="138"/>
      <c r="F154" s="52"/>
      <c r="G154" s="51"/>
    </row>
    <row r="155" spans="1:7" ht="12.75">
      <c r="A155" s="50"/>
      <c r="C155" s="140"/>
      <c r="D155" s="138"/>
      <c r="E155" s="138"/>
      <c r="F155" s="52"/>
      <c r="G155" s="51"/>
    </row>
    <row r="156" spans="1:7" ht="12.75">
      <c r="A156" s="50"/>
      <c r="C156" s="140"/>
      <c r="D156" s="138"/>
      <c r="E156" s="138"/>
      <c r="F156" s="52"/>
      <c r="G156" s="51"/>
    </row>
    <row r="157" spans="1:7" ht="12.75">
      <c r="A157" s="50"/>
      <c r="C157" s="140"/>
      <c r="D157" s="138"/>
      <c r="E157" s="138"/>
      <c r="F157" s="52"/>
      <c r="G157" s="51"/>
    </row>
    <row r="158" spans="1:7" ht="12.75">
      <c r="A158" s="50"/>
      <c r="C158" s="140"/>
      <c r="D158" s="138"/>
      <c r="E158" s="138"/>
      <c r="F158" s="52"/>
      <c r="G158" s="51"/>
    </row>
    <row r="159" spans="1:7" ht="12.75">
      <c r="A159" s="50"/>
      <c r="C159" s="140"/>
      <c r="D159" s="138"/>
      <c r="E159" s="138"/>
      <c r="F159" s="52"/>
      <c r="G159" s="51"/>
    </row>
    <row r="160" spans="1:7" ht="12.75">
      <c r="A160" s="50"/>
      <c r="C160" s="140"/>
      <c r="D160" s="138"/>
      <c r="E160" s="138"/>
      <c r="F160" s="52"/>
      <c r="G160" s="51"/>
    </row>
    <row r="161" spans="1:7" ht="12.75">
      <c r="A161" s="50"/>
      <c r="C161" s="140"/>
      <c r="D161" s="138"/>
      <c r="E161" s="138"/>
      <c r="F161" s="52"/>
      <c r="G161" s="51"/>
    </row>
    <row r="162" spans="1:7" ht="12.75">
      <c r="A162" s="50"/>
      <c r="C162" s="140"/>
      <c r="D162" s="138"/>
      <c r="E162" s="138"/>
      <c r="F162" s="52"/>
      <c r="G162" s="51"/>
    </row>
    <row r="163" spans="1:7" ht="12.75">
      <c r="A163" s="50"/>
      <c r="C163" s="140"/>
      <c r="D163" s="138"/>
      <c r="E163" s="138"/>
      <c r="F163" s="52"/>
      <c r="G163" s="51"/>
    </row>
    <row r="164" spans="1:7" ht="12.75">
      <c r="A164" s="50"/>
      <c r="C164" s="140"/>
      <c r="D164" s="138"/>
      <c r="E164" s="138"/>
      <c r="F164" s="52"/>
      <c r="G164" s="51"/>
    </row>
    <row r="165" spans="1:7" ht="12.75">
      <c r="A165" s="50"/>
      <c r="C165" s="140"/>
      <c r="D165" s="138"/>
      <c r="E165" s="138"/>
      <c r="F165" s="52"/>
      <c r="G165" s="51"/>
    </row>
    <row r="166" spans="1:7" ht="12.75">
      <c r="A166" s="50"/>
      <c r="C166" s="140"/>
      <c r="D166" s="138"/>
      <c r="E166" s="138"/>
      <c r="F166" s="52"/>
      <c r="G166" s="51"/>
    </row>
    <row r="167" spans="1:7" ht="12.75">
      <c r="A167" s="50"/>
      <c r="C167" s="140"/>
      <c r="D167" s="138"/>
      <c r="E167" s="138"/>
      <c r="F167" s="52"/>
      <c r="G167" s="51"/>
    </row>
    <row r="168" spans="1:7" ht="12.75">
      <c r="A168" s="50"/>
      <c r="C168" s="140"/>
      <c r="D168" s="138"/>
      <c r="E168" s="138"/>
      <c r="F168" s="52"/>
      <c r="G168" s="51"/>
    </row>
    <row r="169" spans="1:7" ht="12.75">
      <c r="A169" s="50"/>
      <c r="C169" s="140"/>
      <c r="D169" s="138"/>
      <c r="E169" s="138"/>
      <c r="F169" s="52"/>
      <c r="G169" s="51"/>
    </row>
    <row r="170" spans="1:7" ht="12.75">
      <c r="A170" s="50"/>
      <c r="C170" s="140"/>
      <c r="D170" s="138"/>
      <c r="E170" s="138"/>
      <c r="F170" s="52"/>
      <c r="G170" s="51"/>
    </row>
    <row r="171" spans="1:7" ht="12.75">
      <c r="A171" s="50"/>
      <c r="C171" s="140"/>
      <c r="D171" s="138"/>
      <c r="E171" s="138"/>
      <c r="F171" s="52"/>
      <c r="G171" s="51"/>
    </row>
    <row r="172" spans="1:7" ht="12.75">
      <c r="A172" s="50"/>
      <c r="C172" s="140"/>
      <c r="D172" s="138"/>
      <c r="E172" s="138"/>
      <c r="F172" s="52"/>
      <c r="G172" s="51"/>
    </row>
    <row r="173" spans="1:7" ht="12.75">
      <c r="A173" s="50"/>
      <c r="C173" s="140"/>
      <c r="D173" s="138"/>
      <c r="E173" s="138"/>
      <c r="F173" s="52"/>
      <c r="G173" s="51"/>
    </row>
    <row r="174" spans="1:7" ht="12.75">
      <c r="A174" s="50"/>
      <c r="C174" s="140"/>
      <c r="D174" s="138"/>
      <c r="E174" s="138"/>
      <c r="F174" s="52"/>
      <c r="G174" s="51"/>
    </row>
    <row r="175" spans="1:7" ht="12.75">
      <c r="A175" s="50"/>
      <c r="C175" s="140"/>
      <c r="D175" s="138"/>
      <c r="E175" s="138"/>
      <c r="F175" s="52"/>
      <c r="G175" s="51"/>
    </row>
    <row r="176" spans="1:7" ht="12.75">
      <c r="A176" s="50"/>
      <c r="C176" s="140"/>
      <c r="D176" s="138"/>
      <c r="E176" s="138"/>
      <c r="F176" s="52"/>
      <c r="G176" s="51"/>
    </row>
    <row r="177" spans="1:7" ht="12.75">
      <c r="A177" s="50"/>
      <c r="C177" s="140"/>
      <c r="D177" s="138"/>
      <c r="E177" s="138"/>
      <c r="F177" s="52"/>
      <c r="G177" s="51"/>
    </row>
    <row r="178" spans="1:7" ht="12.75">
      <c r="A178" s="50"/>
      <c r="C178" s="140"/>
      <c r="D178" s="138"/>
      <c r="E178" s="138"/>
      <c r="F178" s="52"/>
      <c r="G178" s="51"/>
    </row>
    <row r="179" spans="1:7" ht="12.75">
      <c r="A179" s="50"/>
      <c r="C179" s="140"/>
      <c r="D179" s="138"/>
      <c r="E179" s="138"/>
      <c r="F179" s="52"/>
      <c r="G179" s="51"/>
    </row>
    <row r="180" spans="1:7" ht="12.75">
      <c r="A180" s="50"/>
      <c r="C180" s="140"/>
      <c r="D180" s="138"/>
      <c r="E180" s="138"/>
      <c r="F180" s="52"/>
      <c r="G180" s="51"/>
    </row>
    <row r="181" spans="1:7" ht="12.75">
      <c r="A181" s="50"/>
      <c r="C181" s="140"/>
      <c r="D181" s="138"/>
      <c r="E181" s="138"/>
      <c r="F181" s="52"/>
      <c r="G181" s="51"/>
    </row>
    <row r="182" spans="1:7" ht="12.75">
      <c r="A182" s="50"/>
      <c r="C182" s="140"/>
      <c r="D182" s="138"/>
      <c r="E182" s="138"/>
      <c r="F182" s="52"/>
      <c r="G182" s="51"/>
    </row>
    <row r="183" spans="1:7" ht="12.75">
      <c r="A183" s="50"/>
      <c r="C183" s="140"/>
      <c r="D183" s="138"/>
      <c r="E183" s="138"/>
      <c r="F183" s="52"/>
      <c r="G183" s="51"/>
    </row>
    <row r="184" spans="1:7" ht="12.75">
      <c r="A184" s="50"/>
      <c r="C184" s="140"/>
      <c r="D184" s="138"/>
      <c r="E184" s="138"/>
      <c r="F184" s="52"/>
      <c r="G184" s="51"/>
    </row>
    <row r="185" spans="1:7" ht="12.75">
      <c r="A185" s="50"/>
      <c r="C185" s="140"/>
      <c r="D185" s="138"/>
      <c r="E185" s="138"/>
      <c r="F185" s="52"/>
      <c r="G185" s="51"/>
    </row>
    <row r="186" spans="1:7" ht="12.75">
      <c r="A186" s="50"/>
      <c r="C186" s="140"/>
      <c r="D186" s="138"/>
      <c r="E186" s="138"/>
      <c r="F186" s="52"/>
      <c r="G186" s="51"/>
    </row>
    <row r="187" spans="1:7" ht="12.75">
      <c r="A187" s="50"/>
      <c r="C187" s="140"/>
      <c r="D187" s="138"/>
      <c r="E187" s="138"/>
      <c r="F187" s="52"/>
      <c r="G187" s="51"/>
    </row>
    <row r="188" spans="1:7" ht="12.75">
      <c r="A188" s="50"/>
      <c r="C188" s="140"/>
      <c r="D188" s="138"/>
      <c r="E188" s="138"/>
      <c r="F188" s="52"/>
      <c r="G188" s="51"/>
    </row>
    <row r="189" spans="1:7" ht="12.75">
      <c r="A189" s="50"/>
      <c r="C189" s="140"/>
      <c r="D189" s="138"/>
      <c r="E189" s="138"/>
      <c r="F189" s="52"/>
      <c r="G189" s="51"/>
    </row>
    <row r="190" spans="1:7" ht="12.75">
      <c r="A190" s="50"/>
      <c r="C190" s="140"/>
      <c r="D190" s="138"/>
      <c r="E190" s="138"/>
      <c r="F190" s="52"/>
      <c r="G190" s="51"/>
    </row>
    <row r="191" spans="1:7" ht="12.75">
      <c r="A191" s="50"/>
      <c r="C191" s="140"/>
      <c r="D191" s="138"/>
      <c r="E191" s="138"/>
      <c r="F191" s="52"/>
      <c r="G191" s="51"/>
    </row>
    <row r="192" spans="1:7" ht="12.75">
      <c r="A192" s="50"/>
      <c r="C192" s="140"/>
      <c r="D192" s="138"/>
      <c r="E192" s="138"/>
      <c r="F192" s="52"/>
      <c r="G192" s="51"/>
    </row>
    <row r="193" spans="1:7" ht="12.75">
      <c r="A193" s="50"/>
      <c r="C193" s="140"/>
      <c r="D193" s="138"/>
      <c r="E193" s="138"/>
      <c r="F193" s="52"/>
      <c r="G193" s="51"/>
    </row>
    <row r="194" spans="1:7" ht="12.75">
      <c r="A194" s="50"/>
      <c r="C194" s="140"/>
      <c r="D194" s="138"/>
      <c r="E194" s="138"/>
      <c r="F194" s="52"/>
      <c r="G194" s="51"/>
    </row>
    <row r="195" spans="1:7" ht="12.75">
      <c r="A195" s="50"/>
      <c r="C195" s="140"/>
      <c r="D195" s="138"/>
      <c r="E195" s="138"/>
      <c r="F195" s="52"/>
      <c r="G195" s="51"/>
    </row>
    <row r="196" spans="1:7" ht="12.75">
      <c r="A196" s="50"/>
      <c r="C196" s="140"/>
      <c r="D196" s="138"/>
      <c r="E196" s="138"/>
      <c r="F196" s="52"/>
      <c r="G196" s="51"/>
    </row>
    <row r="197" spans="1:7" ht="12.75">
      <c r="A197" s="50"/>
      <c r="C197" s="140"/>
      <c r="D197" s="138"/>
      <c r="E197" s="138"/>
      <c r="F197" s="52"/>
      <c r="G197" s="51"/>
    </row>
    <row r="198" spans="1:7" ht="12.75">
      <c r="A198" s="50"/>
      <c r="C198" s="140"/>
      <c r="D198" s="138"/>
      <c r="E198" s="138"/>
      <c r="F198" s="52"/>
      <c r="G198" s="51"/>
    </row>
    <row r="199" spans="1:7" ht="12.75">
      <c r="A199" s="50"/>
      <c r="C199" s="140"/>
      <c r="D199" s="138"/>
      <c r="E199" s="138"/>
      <c r="F199" s="52"/>
      <c r="G199" s="51"/>
    </row>
    <row r="200" spans="1:7" ht="12.75">
      <c r="A200" s="50"/>
      <c r="C200" s="140"/>
      <c r="D200" s="138"/>
      <c r="E200" s="138"/>
      <c r="F200" s="52"/>
      <c r="G200" s="51"/>
    </row>
    <row r="201" spans="1:7" ht="12.75">
      <c r="A201" s="50"/>
      <c r="C201" s="140"/>
      <c r="D201" s="138"/>
      <c r="E201" s="138"/>
      <c r="F201" s="52"/>
      <c r="G201" s="51"/>
    </row>
    <row r="202" spans="1:7" ht="12.75">
      <c r="A202" s="50"/>
      <c r="C202" s="140"/>
      <c r="D202" s="138"/>
      <c r="E202" s="138"/>
      <c r="F202" s="52"/>
      <c r="G202" s="51"/>
    </row>
    <row r="203" spans="1:7" ht="12.75">
      <c r="A203" s="50"/>
      <c r="C203" s="140"/>
      <c r="D203" s="138"/>
      <c r="E203" s="138"/>
      <c r="F203" s="52"/>
      <c r="G203" s="51"/>
    </row>
    <row r="204" spans="1:7" ht="12.75">
      <c r="A204" s="50"/>
      <c r="C204" s="140"/>
      <c r="D204" s="138"/>
      <c r="E204" s="138"/>
      <c r="F204" s="52"/>
      <c r="G204" s="51"/>
    </row>
    <row r="205" spans="1:7" ht="12.75">
      <c r="A205" s="50"/>
      <c r="C205" s="140"/>
      <c r="D205" s="138"/>
      <c r="E205" s="138"/>
      <c r="F205" s="52"/>
      <c r="G205" s="51"/>
    </row>
    <row r="206" spans="1:7" ht="12.75">
      <c r="A206" s="50"/>
      <c r="C206" s="140"/>
      <c r="D206" s="138"/>
      <c r="E206" s="138"/>
      <c r="F206" s="52"/>
      <c r="G206" s="51"/>
    </row>
    <row r="207" spans="1:7" ht="12.75">
      <c r="A207" s="50"/>
      <c r="C207" s="140"/>
      <c r="D207" s="138"/>
      <c r="E207" s="138"/>
      <c r="F207" s="52"/>
      <c r="G207" s="51"/>
    </row>
    <row r="208" spans="1:7" ht="12.75">
      <c r="A208" s="50"/>
      <c r="C208" s="140"/>
      <c r="D208" s="138"/>
      <c r="E208" s="138"/>
      <c r="F208" s="52"/>
      <c r="G208" s="51"/>
    </row>
    <row r="209" spans="1:7" ht="12.75">
      <c r="A209" s="50"/>
      <c r="C209" s="140"/>
      <c r="D209" s="138"/>
      <c r="E209" s="138"/>
      <c r="F209" s="52"/>
      <c r="G209" s="51"/>
    </row>
    <row r="210" spans="1:7" ht="12.75">
      <c r="A210" s="50"/>
      <c r="C210" s="140"/>
      <c r="D210" s="138"/>
      <c r="E210" s="138"/>
      <c r="F210" s="52"/>
      <c r="G210" s="51"/>
    </row>
    <row r="211" spans="1:7" ht="12.75">
      <c r="A211" s="50"/>
      <c r="C211" s="140"/>
      <c r="D211" s="138"/>
      <c r="E211" s="138"/>
      <c r="F211" s="52"/>
      <c r="G211" s="51"/>
    </row>
    <row r="212" spans="1:7" ht="12.75">
      <c r="A212" s="50"/>
      <c r="C212" s="140"/>
      <c r="D212" s="138"/>
      <c r="E212" s="138"/>
      <c r="F212" s="52"/>
      <c r="G212" s="51"/>
    </row>
    <row r="213" spans="1:7" ht="12.75">
      <c r="A213" s="50"/>
      <c r="C213" s="140"/>
      <c r="D213" s="138"/>
      <c r="E213" s="138"/>
      <c r="F213" s="52"/>
      <c r="G213" s="51"/>
    </row>
    <row r="214" spans="1:7" ht="12.75">
      <c r="A214" s="50"/>
      <c r="C214" s="140"/>
      <c r="D214" s="138"/>
      <c r="E214" s="138"/>
      <c r="F214" s="52"/>
      <c r="G214" s="51"/>
    </row>
    <row r="215" spans="1:7" ht="12.75">
      <c r="A215" s="50"/>
      <c r="C215" s="140"/>
      <c r="D215" s="138"/>
      <c r="E215" s="138"/>
      <c r="F215" s="52"/>
      <c r="G215" s="51"/>
    </row>
    <row r="216" spans="1:7" ht="12.75">
      <c r="A216" s="50"/>
      <c r="C216" s="140"/>
      <c r="D216" s="138"/>
      <c r="E216" s="138"/>
      <c r="F216" s="52"/>
      <c r="G216" s="51"/>
    </row>
    <row r="217" spans="1:7" ht="12.75">
      <c r="A217" s="50"/>
      <c r="C217" s="140"/>
      <c r="D217" s="138"/>
      <c r="E217" s="138"/>
      <c r="F217" s="52"/>
      <c r="G217" s="51"/>
    </row>
    <row r="218" spans="1:7" ht="12.75">
      <c r="A218" s="50"/>
      <c r="C218" s="140"/>
      <c r="D218" s="138"/>
      <c r="E218" s="138"/>
      <c r="F218" s="52"/>
      <c r="G218" s="51"/>
    </row>
    <row r="219" spans="1:7" ht="12.75">
      <c r="A219" s="50"/>
      <c r="C219" s="140"/>
      <c r="D219" s="138"/>
      <c r="E219" s="138"/>
      <c r="F219" s="52"/>
      <c r="G219" s="51"/>
    </row>
    <row r="220" spans="1:7" ht="12.75">
      <c r="A220" s="50"/>
      <c r="C220" s="140"/>
      <c r="D220" s="138"/>
      <c r="E220" s="138"/>
      <c r="F220" s="52"/>
      <c r="G220" s="51"/>
    </row>
    <row r="221" spans="1:7" ht="12.75">
      <c r="A221" s="50"/>
      <c r="C221" s="140"/>
      <c r="D221" s="138"/>
      <c r="E221" s="138"/>
      <c r="F221" s="52"/>
      <c r="G221" s="51"/>
    </row>
    <row r="222" spans="1:7" ht="12.75">
      <c r="A222" s="50"/>
      <c r="C222" s="140"/>
      <c r="D222" s="138"/>
      <c r="E222" s="138"/>
      <c r="F222" s="52"/>
      <c r="G222" s="51"/>
    </row>
    <row r="223" spans="1:7" ht="12.75">
      <c r="A223" s="50"/>
      <c r="C223" s="140"/>
      <c r="D223" s="138"/>
      <c r="E223" s="138"/>
      <c r="F223" s="52"/>
      <c r="G223" s="51"/>
    </row>
    <row r="224" spans="1:7" ht="12.75">
      <c r="A224" s="50"/>
      <c r="C224" s="140"/>
      <c r="D224" s="138"/>
      <c r="E224" s="138"/>
      <c r="F224" s="52"/>
      <c r="G224" s="51"/>
    </row>
    <row r="225" spans="1:7" ht="12.75">
      <c r="A225" s="50"/>
      <c r="C225" s="140"/>
      <c r="D225" s="138"/>
      <c r="E225" s="138"/>
      <c r="F225" s="52"/>
      <c r="G225" s="51"/>
    </row>
    <row r="226" spans="1:7" ht="12.75">
      <c r="A226" s="50"/>
      <c r="C226" s="140"/>
      <c r="D226" s="138"/>
      <c r="E226" s="138"/>
      <c r="F226" s="52"/>
      <c r="G226" s="51"/>
    </row>
    <row r="227" spans="1:7" ht="12.75">
      <c r="A227" s="50"/>
      <c r="C227" s="140"/>
      <c r="D227" s="138"/>
      <c r="E227" s="138"/>
      <c r="F227" s="52"/>
      <c r="G227" s="51"/>
    </row>
    <row r="228" spans="1:7" ht="12.75">
      <c r="A228" s="50"/>
      <c r="C228" s="140"/>
      <c r="D228" s="138"/>
      <c r="E228" s="138"/>
      <c r="F228" s="52"/>
      <c r="G228" s="51"/>
    </row>
    <row r="229" spans="1:7" ht="12.75">
      <c r="A229" s="50"/>
      <c r="C229" s="140"/>
      <c r="D229" s="138"/>
      <c r="E229" s="138"/>
      <c r="F229" s="52"/>
      <c r="G229" s="51"/>
    </row>
    <row r="230" spans="1:7" ht="12.75">
      <c r="A230" s="50"/>
      <c r="C230" s="140"/>
      <c r="D230" s="138"/>
      <c r="E230" s="138"/>
      <c r="F230" s="52"/>
      <c r="G230" s="51"/>
    </row>
    <row r="231" spans="1:7" ht="12.75">
      <c r="A231" s="50"/>
      <c r="C231" s="140"/>
      <c r="D231" s="138"/>
      <c r="E231" s="138"/>
      <c r="F231" s="52"/>
      <c r="G231" s="51"/>
    </row>
    <row r="232" spans="1:7" ht="12.75">
      <c r="A232" s="50"/>
      <c r="C232" s="140"/>
      <c r="D232" s="138"/>
      <c r="E232" s="138"/>
      <c r="F232" s="52"/>
      <c r="G232" s="51"/>
    </row>
    <row r="233" spans="1:7" ht="12.75">
      <c r="A233" s="50"/>
      <c r="C233" s="140"/>
      <c r="D233" s="138"/>
      <c r="E233" s="138"/>
      <c r="F233" s="52"/>
      <c r="G233" s="51"/>
    </row>
    <row r="234" spans="1:7" ht="12.75">
      <c r="A234" s="50"/>
      <c r="C234" s="140"/>
      <c r="D234" s="138"/>
      <c r="E234" s="138"/>
      <c r="F234" s="52"/>
      <c r="G234" s="51"/>
    </row>
    <row r="235" spans="1:7" ht="12.75">
      <c r="A235" s="50"/>
      <c r="C235" s="140"/>
      <c r="D235" s="138"/>
      <c r="E235" s="138"/>
      <c r="F235" s="52"/>
      <c r="G235" s="51"/>
    </row>
    <row r="236" spans="1:7" ht="12.75">
      <c r="A236" s="50"/>
      <c r="C236" s="140"/>
      <c r="D236" s="138"/>
      <c r="E236" s="138"/>
      <c r="F236" s="52"/>
      <c r="G236" s="51"/>
    </row>
    <row r="237" spans="1:7" ht="12.75">
      <c r="A237" s="50"/>
      <c r="C237" s="140"/>
      <c r="D237" s="138"/>
      <c r="E237" s="138"/>
      <c r="F237" s="52"/>
      <c r="G237" s="51"/>
    </row>
    <row r="238" spans="1:7" ht="12.75">
      <c r="A238" s="50"/>
      <c r="C238" s="140"/>
      <c r="D238" s="138"/>
      <c r="E238" s="138"/>
      <c r="F238" s="52"/>
      <c r="G238" s="51"/>
    </row>
    <row r="239" spans="1:7" ht="12.75">
      <c r="A239" s="50"/>
      <c r="C239" s="140"/>
      <c r="D239" s="138"/>
      <c r="E239" s="138"/>
      <c r="F239" s="52"/>
      <c r="G239" s="51"/>
    </row>
    <row r="240" spans="1:7" ht="12.75">
      <c r="A240" s="50"/>
      <c r="C240" s="140"/>
      <c r="D240" s="138"/>
      <c r="E240" s="138"/>
      <c r="F240" s="52"/>
      <c r="G240" s="51"/>
    </row>
    <row r="241" spans="1:7" ht="12.75">
      <c r="A241" s="50"/>
      <c r="C241" s="140"/>
      <c r="D241" s="138"/>
      <c r="E241" s="138"/>
      <c r="F241" s="52"/>
      <c r="G241" s="51"/>
    </row>
    <row r="242" spans="1:7" ht="12.75">
      <c r="A242" s="50"/>
      <c r="C242" s="140"/>
      <c r="D242" s="138"/>
      <c r="E242" s="138"/>
      <c r="F242" s="52"/>
      <c r="G242" s="51"/>
    </row>
    <row r="243" spans="1:7" ht="12.75">
      <c r="A243" s="50"/>
      <c r="C243" s="140"/>
      <c r="D243" s="138"/>
      <c r="E243" s="138"/>
      <c r="F243" s="52"/>
      <c r="G243" s="51"/>
    </row>
    <row r="244" spans="1:7" ht="12.75">
      <c r="A244" s="50"/>
      <c r="C244" s="140"/>
      <c r="D244" s="138"/>
      <c r="E244" s="138"/>
      <c r="F244" s="52"/>
      <c r="G244" s="51"/>
    </row>
    <row r="245" spans="1:7" ht="12.75">
      <c r="A245" s="50"/>
      <c r="C245" s="140"/>
      <c r="D245" s="138"/>
      <c r="E245" s="138"/>
      <c r="F245" s="52"/>
      <c r="G245" s="51"/>
    </row>
    <row r="246" spans="1:7" ht="12.75">
      <c r="A246" s="50"/>
      <c r="C246" s="140"/>
      <c r="D246" s="138"/>
      <c r="E246" s="138"/>
      <c r="F246" s="52"/>
      <c r="G246" s="51"/>
    </row>
    <row r="247" spans="1:7" ht="12.75">
      <c r="A247" s="50"/>
      <c r="C247" s="140"/>
      <c r="D247" s="138"/>
      <c r="E247" s="138"/>
      <c r="F247" s="52"/>
      <c r="G247" s="51"/>
    </row>
    <row r="248" spans="1:7" ht="12.75">
      <c r="A248" s="50"/>
      <c r="C248" s="140"/>
      <c r="D248" s="138"/>
      <c r="E248" s="138"/>
      <c r="F248" s="52"/>
      <c r="G248" s="51"/>
    </row>
    <row r="249" spans="1:7" ht="12.75">
      <c r="A249" s="50"/>
      <c r="C249" s="140"/>
      <c r="D249" s="138"/>
      <c r="E249" s="138"/>
      <c r="F249" s="52"/>
      <c r="G249" s="51"/>
    </row>
    <row r="250" spans="1:7" ht="12.75">
      <c r="A250" s="50"/>
      <c r="C250" s="140"/>
      <c r="D250" s="138"/>
      <c r="E250" s="138"/>
      <c r="F250" s="52"/>
      <c r="G250" s="51"/>
    </row>
    <row r="251" spans="1:7" ht="12.75">
      <c r="A251" s="50"/>
      <c r="C251" s="140"/>
      <c r="D251" s="138"/>
      <c r="E251" s="138"/>
      <c r="F251" s="52"/>
      <c r="G251" s="51"/>
    </row>
    <row r="252" spans="1:7" ht="12.75">
      <c r="A252" s="50"/>
      <c r="C252" s="140"/>
      <c r="D252" s="138"/>
      <c r="E252" s="138"/>
      <c r="F252" s="52"/>
      <c r="G252" s="51"/>
    </row>
    <row r="253" spans="1:7" ht="12.75">
      <c r="A253" s="50"/>
      <c r="C253" s="140"/>
      <c r="D253" s="138"/>
      <c r="E253" s="138"/>
      <c r="F253" s="52"/>
      <c r="G253" s="51"/>
    </row>
    <row r="254" spans="1:7" ht="12.75">
      <c r="A254" s="50"/>
      <c r="C254" s="140"/>
      <c r="D254" s="138"/>
      <c r="E254" s="138"/>
      <c r="F254" s="52"/>
      <c r="G254" s="51"/>
    </row>
    <row r="255" spans="1:7" ht="12.75">
      <c r="A255" s="50"/>
      <c r="C255" s="140"/>
      <c r="D255" s="138"/>
      <c r="E255" s="138"/>
      <c r="F255" s="52"/>
      <c r="G255" s="51"/>
    </row>
    <row r="256" spans="1:7" ht="12.75">
      <c r="A256" s="50"/>
      <c r="C256" s="140"/>
      <c r="D256" s="138"/>
      <c r="E256" s="138"/>
      <c r="F256" s="52"/>
      <c r="G256" s="51"/>
    </row>
    <row r="257" spans="1:7" ht="12.75">
      <c r="A257" s="50"/>
      <c r="C257" s="140"/>
      <c r="D257" s="138"/>
      <c r="E257" s="138"/>
      <c r="F257" s="52"/>
      <c r="G257" s="51"/>
    </row>
    <row r="258" spans="1:7" ht="12.75">
      <c r="A258" s="50"/>
      <c r="C258" s="140"/>
      <c r="D258" s="138"/>
      <c r="E258" s="138"/>
      <c r="F258" s="52"/>
      <c r="G258" s="51"/>
    </row>
    <row r="259" spans="1:7" ht="12.75">
      <c r="A259" s="50"/>
      <c r="C259" s="140"/>
      <c r="D259" s="138"/>
      <c r="E259" s="138"/>
      <c r="F259" s="52"/>
      <c r="G259" s="51"/>
    </row>
    <row r="260" spans="1:7" ht="12.75">
      <c r="A260" s="50"/>
      <c r="C260" s="140"/>
      <c r="D260" s="138"/>
      <c r="E260" s="138"/>
      <c r="F260" s="52"/>
      <c r="G260" s="51"/>
    </row>
    <row r="261" spans="1:7" ht="12.75">
      <c r="A261" s="50"/>
      <c r="C261" s="140"/>
      <c r="D261" s="138"/>
      <c r="E261" s="138"/>
      <c r="F261" s="52"/>
      <c r="G261" s="51"/>
    </row>
    <row r="262" spans="1:7" ht="12.75">
      <c r="A262" s="50"/>
      <c r="C262" s="140"/>
      <c r="D262" s="138"/>
      <c r="E262" s="138"/>
      <c r="F262" s="52"/>
      <c r="G262" s="51"/>
    </row>
    <row r="263" spans="1:7" ht="12.75">
      <c r="A263" s="50"/>
      <c r="C263" s="140"/>
      <c r="D263" s="138"/>
      <c r="E263" s="138"/>
      <c r="F263" s="52"/>
      <c r="G263" s="51"/>
    </row>
    <row r="264" spans="1:7" ht="12.75">
      <c r="A264" s="50"/>
      <c r="C264" s="140"/>
      <c r="D264" s="138"/>
      <c r="E264" s="138"/>
      <c r="F264" s="52"/>
      <c r="G264" s="51"/>
    </row>
    <row r="265" spans="1:7" ht="12.75">
      <c r="A265" s="50"/>
      <c r="C265" s="140"/>
      <c r="D265" s="138"/>
      <c r="E265" s="138"/>
      <c r="F265" s="52"/>
      <c r="G265" s="51"/>
    </row>
    <row r="266" spans="1:7" ht="12.75">
      <c r="A266" s="50"/>
      <c r="C266" s="140"/>
      <c r="D266" s="138"/>
      <c r="E266" s="138"/>
      <c r="F266" s="52"/>
      <c r="G266" s="51"/>
    </row>
    <row r="267" spans="1:7" ht="12.75">
      <c r="A267" s="50"/>
      <c r="C267" s="140"/>
      <c r="D267" s="138"/>
      <c r="E267" s="138"/>
      <c r="F267" s="52"/>
      <c r="G267" s="51"/>
    </row>
    <row r="268" spans="1:7" ht="12.75">
      <c r="A268" s="50"/>
      <c r="C268" s="140"/>
      <c r="D268" s="138"/>
      <c r="E268" s="138"/>
      <c r="F268" s="52"/>
      <c r="G268" s="51"/>
    </row>
    <row r="269" spans="1:7" ht="12.75">
      <c r="A269" s="50"/>
      <c r="C269" s="140"/>
      <c r="D269" s="138"/>
      <c r="E269" s="138"/>
      <c r="F269" s="52"/>
      <c r="G269" s="51"/>
    </row>
    <row r="270" spans="1:7" ht="12.75">
      <c r="A270" s="50"/>
      <c r="C270" s="140"/>
      <c r="D270" s="138"/>
      <c r="E270" s="138"/>
      <c r="F270" s="52"/>
      <c r="G270" s="51"/>
    </row>
    <row r="271" spans="1:7" ht="12.75">
      <c r="A271" s="50"/>
      <c r="C271" s="140"/>
      <c r="D271" s="138"/>
      <c r="E271" s="138"/>
      <c r="F271" s="52"/>
      <c r="G271" s="51"/>
    </row>
    <row r="272" spans="1:7" ht="12.75">
      <c r="A272" s="50"/>
      <c r="C272" s="140"/>
      <c r="D272" s="138"/>
      <c r="E272" s="138"/>
      <c r="F272" s="52"/>
      <c r="G272" s="51"/>
    </row>
    <row r="273" spans="1:7" ht="12.75">
      <c r="A273" s="50"/>
      <c r="C273" s="140"/>
      <c r="D273" s="138"/>
      <c r="E273" s="138"/>
      <c r="F273" s="52"/>
      <c r="G273" s="51"/>
    </row>
    <row r="274" spans="1:7" ht="12.75">
      <c r="A274" s="50"/>
      <c r="C274" s="140"/>
      <c r="D274" s="138"/>
      <c r="E274" s="138"/>
      <c r="F274" s="52"/>
      <c r="G274" s="51"/>
    </row>
    <row r="275" spans="1:7" ht="12.75">
      <c r="A275" s="50"/>
      <c r="C275" s="140"/>
      <c r="D275" s="138"/>
      <c r="E275" s="138"/>
      <c r="F275" s="52"/>
      <c r="G275" s="51"/>
    </row>
    <row r="276" spans="1:7" ht="12.75">
      <c r="A276" s="50"/>
      <c r="C276" s="140"/>
      <c r="D276" s="138"/>
      <c r="E276" s="138"/>
      <c r="F276" s="52"/>
      <c r="G276" s="51"/>
    </row>
    <row r="277" spans="1:7" ht="12.75">
      <c r="A277" s="50"/>
      <c r="C277" s="140"/>
      <c r="D277" s="138"/>
      <c r="E277" s="138"/>
      <c r="F277" s="52"/>
      <c r="G277" s="51"/>
    </row>
    <row r="278" spans="1:7" ht="12.75">
      <c r="A278" s="50"/>
      <c r="C278" s="140"/>
      <c r="D278" s="138"/>
      <c r="E278" s="138"/>
      <c r="F278" s="52"/>
      <c r="G278" s="51"/>
    </row>
    <row r="279" spans="1:7" ht="12.75">
      <c r="A279" s="50"/>
      <c r="C279" s="140"/>
      <c r="D279" s="138"/>
      <c r="E279" s="138"/>
      <c r="F279" s="52"/>
      <c r="G279" s="51"/>
    </row>
    <row r="280" spans="1:7" ht="12.75">
      <c r="A280" s="50"/>
      <c r="C280" s="140"/>
      <c r="D280" s="138"/>
      <c r="E280" s="138"/>
      <c r="F280" s="52"/>
      <c r="G280" s="51"/>
    </row>
    <row r="281" spans="1:7" ht="12.75">
      <c r="A281" s="50"/>
      <c r="C281" s="140"/>
      <c r="D281" s="138"/>
      <c r="E281" s="138"/>
      <c r="F281" s="52"/>
      <c r="G281" s="51"/>
    </row>
    <row r="282" spans="1:7" ht="12.75">
      <c r="A282" s="50"/>
      <c r="C282" s="140"/>
      <c r="D282" s="138"/>
      <c r="E282" s="138"/>
      <c r="F282" s="52"/>
      <c r="G282" s="51"/>
    </row>
    <row r="283" spans="1:7" ht="12.75">
      <c r="A283" s="50"/>
      <c r="C283" s="140"/>
      <c r="D283" s="138"/>
      <c r="E283" s="138"/>
      <c r="F283" s="52"/>
      <c r="G283" s="51"/>
    </row>
    <row r="284" spans="1:7" ht="12.75">
      <c r="A284" s="50"/>
      <c r="C284" s="140"/>
      <c r="D284" s="138"/>
      <c r="E284" s="138"/>
      <c r="F284" s="52"/>
      <c r="G284" s="51"/>
    </row>
    <row r="285" spans="1:7" ht="12.75">
      <c r="A285" s="50"/>
      <c r="C285" s="140"/>
      <c r="D285" s="138"/>
      <c r="E285" s="138"/>
      <c r="F285" s="52"/>
      <c r="G285" s="51"/>
    </row>
    <row r="286" spans="1:7" ht="12.75">
      <c r="A286" s="50"/>
      <c r="C286" s="140"/>
      <c r="D286" s="138"/>
      <c r="E286" s="138"/>
      <c r="F286" s="52"/>
      <c r="G286" s="51"/>
    </row>
    <row r="287" spans="1:7" ht="12.75">
      <c r="A287" s="50"/>
      <c r="C287" s="140"/>
      <c r="D287" s="138"/>
      <c r="E287" s="138"/>
      <c r="F287" s="52"/>
      <c r="G287" s="51"/>
    </row>
    <row r="288" spans="1:7" ht="12.75">
      <c r="A288" s="50"/>
      <c r="C288" s="140"/>
      <c r="D288" s="138"/>
      <c r="E288" s="138"/>
      <c r="F288" s="52"/>
      <c r="G288" s="51"/>
    </row>
    <row r="289" spans="1:7" ht="12.75">
      <c r="A289" s="50"/>
      <c r="C289" s="140"/>
      <c r="D289" s="138"/>
      <c r="E289" s="138"/>
      <c r="F289" s="52"/>
      <c r="G289" s="51"/>
    </row>
    <row r="290" spans="1:7" ht="12.75">
      <c r="A290" s="50"/>
      <c r="C290" s="140"/>
      <c r="D290" s="138"/>
      <c r="E290" s="138"/>
      <c r="F290" s="52"/>
      <c r="G290" s="51"/>
    </row>
    <row r="291" spans="1:7" ht="12.75">
      <c r="A291" s="50"/>
      <c r="C291" s="140"/>
      <c r="D291" s="138"/>
      <c r="E291" s="138"/>
      <c r="F291" s="52"/>
      <c r="G291" s="51"/>
    </row>
    <row r="292" spans="1:7" ht="12.75">
      <c r="A292" s="50"/>
      <c r="C292" s="140"/>
      <c r="D292" s="138"/>
      <c r="E292" s="138"/>
      <c r="F292" s="52"/>
      <c r="G292" s="51"/>
    </row>
    <row r="293" spans="1:7" ht="12.75">
      <c r="A293" s="50"/>
      <c r="C293" s="140"/>
      <c r="D293" s="138"/>
      <c r="E293" s="138"/>
      <c r="F293" s="52"/>
      <c r="G293" s="51"/>
    </row>
    <row r="294" spans="1:7" ht="12.75">
      <c r="A294" s="50"/>
      <c r="C294" s="140"/>
      <c r="D294" s="138"/>
      <c r="E294" s="138"/>
      <c r="F294" s="52"/>
      <c r="G294" s="51"/>
    </row>
    <row r="295" spans="1:7" ht="12.75">
      <c r="A295" s="50"/>
      <c r="C295" s="140"/>
      <c r="D295" s="138"/>
      <c r="E295" s="138"/>
      <c r="F295" s="52"/>
      <c r="G295" s="51"/>
    </row>
    <row r="296" spans="1:7" ht="12.75">
      <c r="A296" s="50"/>
      <c r="C296" s="140"/>
      <c r="D296" s="138"/>
      <c r="E296" s="138"/>
      <c r="F296" s="52"/>
      <c r="G296" s="51"/>
    </row>
    <row r="297" spans="1:7" ht="12.75">
      <c r="A297" s="50"/>
      <c r="C297" s="140"/>
      <c r="D297" s="138"/>
      <c r="E297" s="138"/>
      <c r="F297" s="52"/>
      <c r="G297" s="51"/>
    </row>
    <row r="298" spans="1:7" ht="12.75">
      <c r="A298" s="50"/>
      <c r="C298" s="140"/>
      <c r="D298" s="138"/>
      <c r="E298" s="138"/>
      <c r="F298" s="52"/>
      <c r="G298" s="51"/>
    </row>
    <row r="299" spans="1:7" ht="12.75">
      <c r="A299" s="50"/>
      <c r="C299" s="140"/>
      <c r="D299" s="138"/>
      <c r="E299" s="138"/>
      <c r="F299" s="52"/>
      <c r="G299" s="51"/>
    </row>
    <row r="300" spans="1:7" ht="12.75">
      <c r="A300" s="50"/>
      <c r="C300" s="140"/>
      <c r="D300" s="138"/>
      <c r="E300" s="138"/>
      <c r="F300" s="52"/>
      <c r="G300" s="51"/>
    </row>
    <row r="301" spans="1:7" ht="12.75">
      <c r="A301" s="50"/>
      <c r="C301" s="140"/>
      <c r="D301" s="138"/>
      <c r="E301" s="138"/>
      <c r="F301" s="52"/>
      <c r="G301" s="51"/>
    </row>
    <row r="302" spans="1:7" ht="12.75">
      <c r="A302" s="50"/>
      <c r="C302" s="140"/>
      <c r="D302" s="138"/>
      <c r="E302" s="138"/>
      <c r="F302" s="52"/>
      <c r="G302" s="51"/>
    </row>
    <row r="303" spans="1:7" ht="12.75">
      <c r="A303" s="50"/>
      <c r="C303" s="140"/>
      <c r="D303" s="138"/>
      <c r="E303" s="138"/>
      <c r="F303" s="52"/>
      <c r="G303" s="51"/>
    </row>
    <row r="304" spans="1:7" ht="12.75">
      <c r="A304" s="50"/>
      <c r="C304" s="140"/>
      <c r="D304" s="138"/>
      <c r="E304" s="138"/>
      <c r="F304" s="52"/>
      <c r="G304" s="51"/>
    </row>
    <row r="305" spans="1:7" ht="12.75">
      <c r="A305" s="50"/>
      <c r="C305" s="140"/>
      <c r="D305" s="138"/>
      <c r="E305" s="138"/>
      <c r="F305" s="52"/>
      <c r="G305" s="51"/>
    </row>
    <row r="306" spans="1:7" ht="12.75">
      <c r="A306" s="50"/>
      <c r="C306" s="140"/>
      <c r="D306" s="138"/>
      <c r="E306" s="138"/>
      <c r="F306" s="52"/>
      <c r="G306" s="51"/>
    </row>
    <row r="307" spans="1:7" ht="12.75">
      <c r="A307" s="50"/>
      <c r="C307" s="140"/>
      <c r="D307" s="138"/>
      <c r="E307" s="138"/>
      <c r="F307" s="52"/>
      <c r="G307" s="51"/>
    </row>
    <row r="308" spans="1:7" ht="12.75">
      <c r="A308" s="50"/>
      <c r="C308" s="140"/>
      <c r="D308" s="138"/>
      <c r="E308" s="138"/>
      <c r="F308" s="52"/>
      <c r="G308" s="51"/>
    </row>
    <row r="309" spans="1:7" ht="12.75">
      <c r="A309" s="50"/>
      <c r="C309" s="140"/>
      <c r="D309" s="138"/>
      <c r="E309" s="138"/>
      <c r="F309" s="52"/>
      <c r="G309" s="51"/>
    </row>
    <row r="310" spans="1:7" ht="12.75">
      <c r="A310" s="50"/>
      <c r="C310" s="140"/>
      <c r="D310" s="138"/>
      <c r="E310" s="138"/>
      <c r="F310" s="52"/>
      <c r="G310" s="51"/>
    </row>
    <row r="311" spans="1:7" ht="12.75">
      <c r="A311" s="50"/>
      <c r="C311" s="140"/>
      <c r="D311" s="138"/>
      <c r="E311" s="138"/>
      <c r="F311" s="52"/>
      <c r="G311" s="51"/>
    </row>
    <row r="312" spans="1:7" ht="12.75">
      <c r="A312" s="50"/>
      <c r="C312" s="140"/>
      <c r="D312" s="138"/>
      <c r="E312" s="138"/>
      <c r="F312" s="52"/>
      <c r="G312" s="51"/>
    </row>
    <row r="313" spans="1:7" ht="12.75">
      <c r="A313" s="50"/>
      <c r="C313" s="140"/>
      <c r="D313" s="138"/>
      <c r="E313" s="138"/>
      <c r="F313" s="52"/>
      <c r="G313" s="51"/>
    </row>
    <row r="314" spans="1:7" ht="12.75">
      <c r="A314" s="50"/>
      <c r="C314" s="140"/>
      <c r="D314" s="138"/>
      <c r="E314" s="138"/>
      <c r="F314" s="52"/>
      <c r="G314" s="51"/>
    </row>
    <row r="315" spans="1:7" ht="12.75">
      <c r="A315" s="50"/>
      <c r="C315" s="140"/>
      <c r="D315" s="138"/>
      <c r="E315" s="138"/>
      <c r="F315" s="52"/>
      <c r="G315" s="51"/>
    </row>
    <row r="316" spans="1:7" ht="12.75">
      <c r="A316" s="50"/>
      <c r="C316" s="140"/>
      <c r="D316" s="138"/>
      <c r="E316" s="138"/>
      <c r="F316" s="52"/>
      <c r="G316" s="51"/>
    </row>
    <row r="317" spans="1:7" ht="12.75">
      <c r="A317" s="50"/>
      <c r="C317" s="140"/>
      <c r="D317" s="138"/>
      <c r="E317" s="138"/>
      <c r="F317" s="52"/>
      <c r="G317" s="51"/>
    </row>
    <row r="318" spans="1:7" ht="12.75">
      <c r="A318" s="50"/>
      <c r="C318" s="140"/>
      <c r="D318" s="138"/>
      <c r="E318" s="138"/>
      <c r="F318" s="52"/>
      <c r="G318" s="51"/>
    </row>
    <row r="319" spans="1:7" ht="12.75">
      <c r="A319" s="50"/>
      <c r="C319" s="140"/>
      <c r="D319" s="138"/>
      <c r="E319" s="138"/>
      <c r="F319" s="52"/>
      <c r="G319" s="51"/>
    </row>
    <row r="320" spans="1:7" ht="12.75">
      <c r="A320" s="50"/>
      <c r="C320" s="140"/>
      <c r="D320" s="138"/>
      <c r="E320" s="138"/>
      <c r="F320" s="52"/>
      <c r="G320" s="51"/>
    </row>
    <row r="321" spans="1:7" ht="12.75">
      <c r="A321" s="50"/>
      <c r="C321" s="140"/>
      <c r="D321" s="138"/>
      <c r="E321" s="138"/>
      <c r="F321" s="52"/>
      <c r="G321" s="51"/>
    </row>
    <row r="322" spans="1:7" ht="12.75">
      <c r="A322" s="50"/>
      <c r="C322" s="140"/>
      <c r="D322" s="138"/>
      <c r="E322" s="138"/>
      <c r="F322" s="52"/>
      <c r="G322" s="51"/>
    </row>
    <row r="323" spans="1:7" ht="12.75">
      <c r="A323" s="50"/>
      <c r="C323" s="140"/>
      <c r="D323" s="138"/>
      <c r="E323" s="138"/>
      <c r="F323" s="52"/>
      <c r="G323" s="51"/>
    </row>
    <row r="324" spans="1:7" ht="12.75">
      <c r="A324" s="50"/>
      <c r="C324" s="140"/>
      <c r="D324" s="138"/>
      <c r="E324" s="138"/>
      <c r="F324" s="52"/>
      <c r="G324" s="51"/>
    </row>
    <row r="325" spans="1:7" ht="12.75">
      <c r="A325" s="50"/>
      <c r="C325" s="140"/>
      <c r="D325" s="138"/>
      <c r="E325" s="138"/>
      <c r="F325" s="52"/>
      <c r="G325" s="51"/>
    </row>
    <row r="326" spans="1:7" ht="12.75">
      <c r="A326" s="50"/>
      <c r="C326" s="140"/>
      <c r="D326" s="138"/>
      <c r="E326" s="138"/>
      <c r="F326" s="52"/>
      <c r="G326" s="51"/>
    </row>
    <row r="327" spans="1:7" ht="12.75">
      <c r="A327" s="50"/>
      <c r="C327" s="140"/>
      <c r="D327" s="138"/>
      <c r="E327" s="138"/>
      <c r="F327" s="52"/>
      <c r="G327" s="51"/>
    </row>
    <row r="328" spans="1:7" ht="12.75">
      <c r="A328" s="50"/>
      <c r="C328" s="140"/>
      <c r="D328" s="138"/>
      <c r="E328" s="138"/>
      <c r="F328" s="52"/>
      <c r="G328" s="51"/>
    </row>
    <row r="329" spans="1:7" ht="12.75">
      <c r="A329" s="50"/>
      <c r="C329" s="140"/>
      <c r="D329" s="138"/>
      <c r="E329" s="138"/>
      <c r="F329" s="52"/>
      <c r="G329" s="51"/>
    </row>
    <row r="330" spans="1:7" ht="12.75">
      <c r="A330" s="50"/>
      <c r="C330" s="140"/>
      <c r="D330" s="138"/>
      <c r="E330" s="138"/>
      <c r="F330" s="52"/>
      <c r="G330" s="51"/>
    </row>
    <row r="331" spans="1:7" ht="12.75">
      <c r="A331" s="50"/>
      <c r="C331" s="140"/>
      <c r="D331" s="138"/>
      <c r="E331" s="138"/>
      <c r="F331" s="52"/>
      <c r="G331" s="51"/>
    </row>
    <row r="332" spans="1:7" ht="12.75">
      <c r="A332" s="50"/>
      <c r="C332" s="140"/>
      <c r="D332" s="138"/>
      <c r="E332" s="138"/>
      <c r="F332" s="52"/>
      <c r="G332" s="51"/>
    </row>
    <row r="333" spans="1:7" ht="12.75">
      <c r="A333" s="50"/>
      <c r="C333" s="140"/>
      <c r="D333" s="138"/>
      <c r="E333" s="138"/>
      <c r="F333" s="52"/>
      <c r="G333" s="51"/>
    </row>
    <row r="334" spans="1:7" ht="12.75">
      <c r="A334" s="50"/>
      <c r="C334" s="140"/>
      <c r="D334" s="138"/>
      <c r="E334" s="138"/>
      <c r="F334" s="52"/>
      <c r="G334" s="51"/>
    </row>
    <row r="335" spans="1:7" ht="12.75">
      <c r="A335" s="50"/>
      <c r="C335" s="140"/>
      <c r="D335" s="138"/>
      <c r="E335" s="138"/>
      <c r="F335" s="52"/>
      <c r="G335" s="51"/>
    </row>
    <row r="336" spans="1:7" ht="12.75">
      <c r="A336" s="50"/>
      <c r="C336" s="140"/>
      <c r="D336" s="138"/>
      <c r="E336" s="138"/>
      <c r="F336" s="52"/>
      <c r="G336" s="51"/>
    </row>
    <row r="337" spans="1:7" ht="12.75">
      <c r="A337" s="50"/>
      <c r="C337" s="140"/>
      <c r="D337" s="138"/>
      <c r="E337" s="138"/>
      <c r="F337" s="52"/>
      <c r="G337" s="51"/>
    </row>
    <row r="338" spans="1:7" ht="12.75">
      <c r="A338" s="50"/>
      <c r="C338" s="140"/>
      <c r="D338" s="138"/>
      <c r="E338" s="138"/>
      <c r="F338" s="52"/>
      <c r="G338" s="51"/>
    </row>
    <row r="339" spans="1:7" ht="12.75">
      <c r="A339" s="50"/>
      <c r="C339" s="140"/>
      <c r="D339" s="138"/>
      <c r="E339" s="138"/>
      <c r="F339" s="52"/>
      <c r="G339" s="51"/>
    </row>
    <row r="340" spans="1:7" ht="12.75">
      <c r="A340" s="50"/>
      <c r="C340" s="140"/>
      <c r="D340" s="138"/>
      <c r="E340" s="138"/>
      <c r="F340" s="52"/>
      <c r="G340" s="51"/>
    </row>
    <row r="341" spans="1:7" ht="12.75">
      <c r="A341" s="50"/>
      <c r="C341" s="140"/>
      <c r="D341" s="138"/>
      <c r="E341" s="138"/>
      <c r="F341" s="52"/>
      <c r="G341" s="51"/>
    </row>
    <row r="342" spans="1:7" ht="12.75">
      <c r="A342" s="50"/>
      <c r="C342" s="140"/>
      <c r="D342" s="138"/>
      <c r="E342" s="138"/>
      <c r="F342" s="52"/>
      <c r="G342" s="51"/>
    </row>
    <row r="343" spans="1:7" ht="12.75">
      <c r="A343" s="50"/>
      <c r="C343" s="140"/>
      <c r="D343" s="138"/>
      <c r="E343" s="138"/>
      <c r="F343" s="52"/>
      <c r="G343" s="51"/>
    </row>
    <row r="344" spans="1:7" ht="12.75">
      <c r="A344" s="50"/>
      <c r="C344" s="140"/>
      <c r="D344" s="138"/>
      <c r="E344" s="138"/>
      <c r="F344" s="52"/>
      <c r="G344" s="51"/>
    </row>
    <row r="345" spans="1:7" ht="12.75">
      <c r="A345" s="50"/>
      <c r="C345" s="140"/>
      <c r="D345" s="138"/>
      <c r="E345" s="138"/>
      <c r="F345" s="52"/>
      <c r="G345" s="51"/>
    </row>
    <row r="346" spans="1:7" ht="12.75">
      <c r="A346" s="50"/>
      <c r="C346" s="140"/>
      <c r="D346" s="138"/>
      <c r="E346" s="138"/>
      <c r="F346" s="52"/>
      <c r="G346" s="51"/>
    </row>
    <row r="347" spans="1:7" ht="12.75">
      <c r="A347" s="50"/>
      <c r="C347" s="140"/>
      <c r="D347" s="138"/>
      <c r="E347" s="138"/>
      <c r="F347" s="52"/>
      <c r="G347" s="51"/>
    </row>
    <row r="348" spans="1:7" ht="12.75">
      <c r="A348" s="50"/>
      <c r="C348" s="140"/>
      <c r="D348" s="138"/>
      <c r="E348" s="138"/>
      <c r="F348" s="52"/>
      <c r="G348" s="51"/>
    </row>
    <row r="349" spans="1:7" ht="12.75">
      <c r="A349" s="50"/>
      <c r="C349" s="140"/>
      <c r="D349" s="138"/>
      <c r="E349" s="138"/>
      <c r="F349" s="52"/>
      <c r="G349" s="51"/>
    </row>
    <row r="350" spans="1:7" ht="12.75">
      <c r="A350" s="50"/>
      <c r="C350" s="140"/>
      <c r="D350" s="138"/>
      <c r="E350" s="138"/>
      <c r="F350" s="52"/>
      <c r="G350" s="51"/>
    </row>
    <row r="351" spans="1:7" ht="12.75">
      <c r="A351" s="50"/>
      <c r="C351" s="140"/>
      <c r="D351" s="138"/>
      <c r="E351" s="138"/>
      <c r="F351" s="52"/>
      <c r="G351" s="51"/>
    </row>
    <row r="352" spans="1:7" ht="12.75">
      <c r="A352" s="50"/>
      <c r="C352" s="140"/>
      <c r="D352" s="138"/>
      <c r="E352" s="138"/>
      <c r="F352" s="52"/>
      <c r="G352" s="51"/>
    </row>
    <row r="353" spans="1:7" ht="12.75">
      <c r="A353" s="50"/>
      <c r="C353" s="140"/>
      <c r="D353" s="138"/>
      <c r="E353" s="138"/>
      <c r="F353" s="52"/>
      <c r="G353" s="51"/>
    </row>
    <row r="354" spans="1:7" ht="12.75">
      <c r="A354" s="50"/>
      <c r="C354" s="140"/>
      <c r="D354" s="138"/>
      <c r="E354" s="138"/>
      <c r="F354" s="52"/>
      <c r="G354" s="51"/>
    </row>
    <row r="355" spans="1:7" ht="12.75">
      <c r="A355" s="50"/>
      <c r="C355" s="140"/>
      <c r="D355" s="138"/>
      <c r="E355" s="138"/>
      <c r="F355" s="52"/>
      <c r="G355" s="51"/>
    </row>
    <row r="356" spans="1:7" ht="12.75">
      <c r="A356" s="50"/>
      <c r="C356" s="140"/>
      <c r="D356" s="138"/>
      <c r="E356" s="138"/>
      <c r="F356" s="52"/>
      <c r="G356" s="51"/>
    </row>
    <row r="357" spans="1:7" ht="12.75">
      <c r="A357" s="50"/>
      <c r="C357" s="140"/>
      <c r="D357" s="138"/>
      <c r="E357" s="138"/>
      <c r="F357" s="52"/>
      <c r="G357" s="51"/>
    </row>
    <row r="358" spans="1:7" ht="12.75">
      <c r="A358" s="50"/>
      <c r="C358" s="140"/>
      <c r="D358" s="138"/>
      <c r="E358" s="138"/>
      <c r="F358" s="52"/>
      <c r="G358" s="51"/>
    </row>
    <row r="359" spans="1:7" ht="12.75">
      <c r="A359" s="50"/>
      <c r="C359" s="140"/>
      <c r="D359" s="138"/>
      <c r="E359" s="138"/>
      <c r="F359" s="52"/>
      <c r="G359" s="51"/>
    </row>
    <row r="360" spans="1:7" ht="12.75">
      <c r="A360" s="50"/>
      <c r="C360" s="140"/>
      <c r="D360" s="138"/>
      <c r="E360" s="138"/>
      <c r="F360" s="52"/>
      <c r="G360" s="51"/>
    </row>
    <row r="361" spans="1:7" ht="12.75">
      <c r="A361" s="50"/>
      <c r="C361" s="140"/>
      <c r="D361" s="138"/>
      <c r="E361" s="138"/>
      <c r="F361" s="52"/>
      <c r="G361" s="51"/>
    </row>
    <row r="362" spans="1:7" ht="12.75">
      <c r="A362" s="50"/>
      <c r="C362" s="140"/>
      <c r="D362" s="138"/>
      <c r="E362" s="138"/>
      <c r="F362" s="52"/>
      <c r="G362" s="51"/>
    </row>
    <row r="363" spans="1:7" ht="12.75">
      <c r="A363" s="50"/>
      <c r="C363" s="140"/>
      <c r="D363" s="138"/>
      <c r="E363" s="138"/>
      <c r="F363" s="52"/>
      <c r="G363" s="51"/>
    </row>
    <row r="364" spans="1:7" ht="12.75">
      <c r="A364" s="50"/>
      <c r="C364" s="140"/>
      <c r="D364" s="138"/>
      <c r="E364" s="138"/>
      <c r="F364" s="52"/>
      <c r="G364" s="51"/>
    </row>
    <row r="365" spans="1:7" ht="12.75">
      <c r="A365" s="50"/>
      <c r="C365" s="140"/>
      <c r="D365" s="138"/>
      <c r="E365" s="138"/>
      <c r="F365" s="52"/>
      <c r="G365" s="51"/>
    </row>
    <row r="366" spans="1:7" ht="12.75">
      <c r="A366" s="50"/>
      <c r="C366" s="140"/>
      <c r="D366" s="138"/>
      <c r="E366" s="138"/>
      <c r="F366" s="52"/>
      <c r="G366" s="51"/>
    </row>
    <row r="367" spans="1:7" ht="12.75">
      <c r="A367" s="50"/>
      <c r="C367" s="140"/>
      <c r="D367" s="138"/>
      <c r="E367" s="138"/>
      <c r="F367" s="52"/>
      <c r="G367" s="51"/>
    </row>
    <row r="368" spans="1:7" ht="12.75">
      <c r="A368" s="50"/>
      <c r="C368" s="140"/>
      <c r="D368" s="138"/>
      <c r="E368" s="138"/>
      <c r="F368" s="52"/>
      <c r="G368" s="51"/>
    </row>
    <row r="369" spans="1:7" ht="12.75">
      <c r="A369" s="50"/>
      <c r="C369" s="140"/>
      <c r="D369" s="138"/>
      <c r="E369" s="138"/>
      <c r="F369" s="52"/>
      <c r="G369" s="51"/>
    </row>
    <row r="370" spans="1:7" ht="12.75">
      <c r="A370" s="50"/>
      <c r="C370" s="140"/>
      <c r="D370" s="138"/>
      <c r="E370" s="138"/>
      <c r="F370" s="52"/>
      <c r="G370" s="51"/>
    </row>
    <row r="371" spans="1:7" ht="12.75">
      <c r="A371" s="50"/>
      <c r="C371" s="140"/>
      <c r="D371" s="138"/>
      <c r="E371" s="138"/>
      <c r="F371" s="52"/>
      <c r="G371" s="51"/>
    </row>
    <row r="372" spans="1:7" ht="12.75">
      <c r="A372" s="50"/>
      <c r="C372" s="140"/>
      <c r="D372" s="138"/>
      <c r="E372" s="138"/>
      <c r="F372" s="52"/>
      <c r="G372" s="51"/>
    </row>
    <row r="373" spans="1:7" ht="12.75">
      <c r="A373" s="50"/>
      <c r="C373" s="140"/>
      <c r="D373" s="138"/>
      <c r="E373" s="138"/>
      <c r="F373" s="52"/>
      <c r="G373" s="51"/>
    </row>
    <row r="374" spans="1:7" ht="12.75">
      <c r="A374" s="50"/>
      <c r="C374" s="140"/>
      <c r="D374" s="138"/>
      <c r="E374" s="138"/>
      <c r="F374" s="52"/>
      <c r="G374" s="51"/>
    </row>
    <row r="375" spans="1:7" ht="12.75">
      <c r="A375" s="50"/>
      <c r="C375" s="140"/>
      <c r="D375" s="138"/>
      <c r="E375" s="138"/>
      <c r="F375" s="52"/>
      <c r="G375" s="51"/>
    </row>
    <row r="376" spans="1:7" ht="12.75">
      <c r="A376" s="50"/>
      <c r="C376" s="140"/>
      <c r="D376" s="138"/>
      <c r="E376" s="138"/>
      <c r="F376" s="52"/>
      <c r="G376" s="51"/>
    </row>
    <row r="377" spans="1:7" ht="12.75">
      <c r="A377" s="50"/>
      <c r="C377" s="140"/>
      <c r="D377" s="138"/>
      <c r="E377" s="138"/>
      <c r="F377" s="52"/>
      <c r="G377" s="51"/>
    </row>
    <row r="378" spans="1:7" ht="12.75">
      <c r="A378" s="50"/>
      <c r="C378" s="140"/>
      <c r="D378" s="138"/>
      <c r="E378" s="138"/>
      <c r="F378" s="52"/>
      <c r="G378" s="51"/>
    </row>
    <row r="379" spans="1:7" ht="12.75">
      <c r="A379" s="50"/>
      <c r="C379" s="140"/>
      <c r="D379" s="138"/>
      <c r="E379" s="138"/>
      <c r="F379" s="52"/>
      <c r="G379" s="51"/>
    </row>
    <row r="380" spans="1:7" ht="12.75">
      <c r="A380" s="50"/>
      <c r="C380" s="140"/>
      <c r="D380" s="138"/>
      <c r="E380" s="138"/>
      <c r="F380" s="52"/>
      <c r="G380" s="51"/>
    </row>
    <row r="381" spans="1:7" ht="12.75">
      <c r="A381" s="50"/>
      <c r="C381" s="140"/>
      <c r="D381" s="138"/>
      <c r="E381" s="138"/>
      <c r="F381" s="52"/>
      <c r="G381" s="51"/>
    </row>
    <row r="382" spans="1:7" ht="12.75">
      <c r="A382" s="50"/>
      <c r="C382" s="140"/>
      <c r="D382" s="138"/>
      <c r="E382" s="138"/>
      <c r="F382" s="52"/>
      <c r="G382" s="51"/>
    </row>
    <row r="383" spans="1:7" ht="12.75">
      <c r="A383" s="50"/>
      <c r="C383" s="140"/>
      <c r="D383" s="138"/>
      <c r="E383" s="138"/>
      <c r="F383" s="52"/>
      <c r="G383" s="51"/>
    </row>
    <row r="384" spans="1:7" ht="12.75">
      <c r="A384" s="50"/>
      <c r="C384" s="140"/>
      <c r="D384" s="138"/>
      <c r="E384" s="138"/>
      <c r="F384" s="52"/>
      <c r="G384" s="51"/>
    </row>
    <row r="385" spans="1:7" ht="12.75">
      <c r="A385" s="50"/>
      <c r="C385" s="140"/>
      <c r="D385" s="138"/>
      <c r="E385" s="138"/>
      <c r="F385" s="52"/>
      <c r="G385" s="51"/>
    </row>
    <row r="386" spans="1:7" ht="12.75">
      <c r="A386" s="50"/>
      <c r="C386" s="140"/>
      <c r="D386" s="138"/>
      <c r="E386" s="138"/>
      <c r="F386" s="52"/>
      <c r="G386" s="51"/>
    </row>
    <row r="387" spans="1:7" ht="12.75">
      <c r="A387" s="50"/>
      <c r="C387" s="140"/>
      <c r="D387" s="138"/>
      <c r="E387" s="138"/>
      <c r="F387" s="52"/>
      <c r="G387" s="51"/>
    </row>
    <row r="388" spans="1:7" ht="12.75">
      <c r="A388" s="50"/>
      <c r="C388" s="140"/>
      <c r="D388" s="138"/>
      <c r="E388" s="138"/>
      <c r="F388" s="52"/>
      <c r="G388" s="51"/>
    </row>
    <row r="389" spans="1:7" ht="12.75">
      <c r="A389" s="50"/>
      <c r="C389" s="140"/>
      <c r="D389" s="138"/>
      <c r="E389" s="138"/>
      <c r="F389" s="52"/>
      <c r="G389" s="51"/>
    </row>
    <row r="390" spans="1:7" ht="12.75">
      <c r="A390" s="50"/>
      <c r="C390" s="140"/>
      <c r="D390" s="138"/>
      <c r="E390" s="138"/>
      <c r="F390" s="52"/>
      <c r="G390" s="51"/>
    </row>
    <row r="391" spans="1:7" ht="12.75">
      <c r="A391" s="50"/>
      <c r="C391" s="140"/>
      <c r="D391" s="138"/>
      <c r="E391" s="138"/>
      <c r="F391" s="52"/>
      <c r="G391" s="51"/>
    </row>
    <row r="392" spans="1:7" ht="12.75">
      <c r="A392" s="50"/>
      <c r="C392" s="140"/>
      <c r="D392" s="138"/>
      <c r="E392" s="138"/>
      <c r="F392" s="52"/>
      <c r="G392" s="51"/>
    </row>
    <row r="393" spans="1:7" ht="12.75">
      <c r="A393" s="50"/>
      <c r="C393" s="140"/>
      <c r="D393" s="138"/>
      <c r="E393" s="138"/>
      <c r="F393" s="52"/>
      <c r="G393" s="51"/>
    </row>
    <row r="394" spans="1:7" ht="12.75">
      <c r="A394" s="50"/>
      <c r="C394" s="140"/>
      <c r="D394" s="138"/>
      <c r="E394" s="138"/>
      <c r="F394" s="52"/>
      <c r="G394" s="51"/>
    </row>
    <row r="395" spans="1:7" ht="12.75">
      <c r="A395" s="50"/>
      <c r="C395" s="140"/>
      <c r="D395" s="138"/>
      <c r="E395" s="138"/>
      <c r="F395" s="52"/>
      <c r="G395" s="51"/>
    </row>
    <row r="396" spans="1:7" ht="12.75">
      <c r="A396" s="50"/>
      <c r="C396" s="140"/>
      <c r="D396" s="138"/>
      <c r="E396" s="138"/>
      <c r="F396" s="52"/>
      <c r="G396" s="51"/>
    </row>
    <row r="397" spans="1:7" ht="12.75">
      <c r="A397" s="50"/>
      <c r="C397" s="140"/>
      <c r="D397" s="138"/>
      <c r="E397" s="138"/>
      <c r="F397" s="52"/>
      <c r="G397" s="51"/>
    </row>
    <row r="398" spans="1:7" ht="12.75">
      <c r="A398" s="50"/>
      <c r="C398" s="140"/>
      <c r="D398" s="138"/>
      <c r="E398" s="138"/>
      <c r="F398" s="52"/>
      <c r="G398" s="51"/>
    </row>
    <row r="399" spans="1:7" ht="12.75">
      <c r="A399" s="50"/>
      <c r="C399" s="140"/>
      <c r="D399" s="138"/>
      <c r="E399" s="138"/>
      <c r="F399" s="52"/>
      <c r="G399" s="51"/>
    </row>
    <row r="400" spans="1:7" ht="12.75">
      <c r="A400" s="50"/>
      <c r="C400" s="140"/>
      <c r="D400" s="138"/>
      <c r="E400" s="138"/>
      <c r="F400" s="52"/>
      <c r="G400" s="51"/>
    </row>
    <row r="401" spans="1:7" ht="12.75">
      <c r="A401" s="50"/>
      <c r="C401" s="140"/>
      <c r="D401" s="138"/>
      <c r="E401" s="138"/>
      <c r="F401" s="52"/>
      <c r="G401" s="51"/>
    </row>
    <row r="402" spans="1:7" ht="12.75">
      <c r="A402" s="50"/>
      <c r="C402" s="140"/>
      <c r="D402" s="138"/>
      <c r="E402" s="138"/>
      <c r="F402" s="52"/>
      <c r="G402" s="51"/>
    </row>
    <row r="403" spans="1:7" ht="12.75">
      <c r="A403" s="50"/>
      <c r="C403" s="140"/>
      <c r="D403" s="138"/>
      <c r="E403" s="138"/>
      <c r="F403" s="52"/>
      <c r="G403" s="51"/>
    </row>
    <row r="404" spans="1:7" ht="12.75">
      <c r="A404" s="50"/>
      <c r="C404" s="140"/>
      <c r="D404" s="138"/>
      <c r="E404" s="138"/>
      <c r="F404" s="52"/>
      <c r="G404" s="51"/>
    </row>
    <row r="405" spans="1:7" ht="12.75">
      <c r="A405" s="50"/>
      <c r="C405" s="140"/>
      <c r="D405" s="138"/>
      <c r="E405" s="138"/>
      <c r="F405" s="52"/>
      <c r="G405" s="51"/>
    </row>
    <row r="406" spans="1:7" ht="12.75">
      <c r="A406" s="50"/>
      <c r="C406" s="140"/>
      <c r="D406" s="138"/>
      <c r="E406" s="138"/>
      <c r="F406" s="52"/>
      <c r="G406" s="51"/>
    </row>
    <row r="407" spans="1:7" ht="12.75">
      <c r="A407" s="50"/>
      <c r="C407" s="140"/>
      <c r="D407" s="138"/>
      <c r="E407" s="138"/>
      <c r="F407" s="52"/>
      <c r="G407" s="51"/>
    </row>
    <row r="408" spans="1:7" ht="12.75">
      <c r="A408" s="50"/>
      <c r="C408" s="140"/>
      <c r="D408" s="138"/>
      <c r="E408" s="138"/>
      <c r="F408" s="52"/>
      <c r="G408" s="51"/>
    </row>
    <row r="409" spans="1:7" ht="12.75">
      <c r="A409" s="50"/>
      <c r="C409" s="140"/>
      <c r="D409" s="138"/>
      <c r="E409" s="138"/>
      <c r="F409" s="52"/>
      <c r="G409" s="51"/>
    </row>
    <row r="410" spans="1:7" ht="12.75">
      <c r="A410" s="50"/>
      <c r="C410" s="140"/>
      <c r="D410" s="138"/>
      <c r="E410" s="138"/>
      <c r="F410" s="52"/>
      <c r="G410" s="51"/>
    </row>
    <row r="411" spans="1:7" ht="12.75">
      <c r="A411" s="50"/>
      <c r="C411" s="140"/>
      <c r="D411" s="138"/>
      <c r="E411" s="138"/>
      <c r="F411" s="52"/>
      <c r="G411" s="51"/>
    </row>
    <row r="412" spans="1:7" ht="12.75">
      <c r="A412" s="50"/>
      <c r="C412" s="140"/>
      <c r="D412" s="138"/>
      <c r="E412" s="138"/>
      <c r="F412" s="52"/>
      <c r="G412" s="51"/>
    </row>
    <row r="413" spans="1:7" ht="12.75">
      <c r="A413" s="50"/>
      <c r="C413" s="140"/>
      <c r="D413" s="138"/>
      <c r="E413" s="138"/>
      <c r="F413" s="52"/>
      <c r="G413" s="51"/>
    </row>
    <row r="414" spans="1:7" ht="12.75">
      <c r="A414" s="50"/>
      <c r="C414" s="140"/>
      <c r="D414" s="138"/>
      <c r="E414" s="138"/>
      <c r="F414" s="52"/>
      <c r="G414" s="51"/>
    </row>
    <row r="415" spans="1:7" ht="12.75">
      <c r="A415" s="50"/>
      <c r="C415" s="140"/>
      <c r="D415" s="138"/>
      <c r="E415" s="138"/>
      <c r="F415" s="52"/>
      <c r="G415" s="51"/>
    </row>
    <row r="416" spans="1:7" ht="12.75">
      <c r="A416" s="50"/>
      <c r="C416" s="140"/>
      <c r="D416" s="138"/>
      <c r="E416" s="138"/>
      <c r="F416" s="52"/>
      <c r="G416" s="51"/>
    </row>
    <row r="417" spans="1:7" ht="12.75">
      <c r="A417" s="50"/>
      <c r="C417" s="140"/>
      <c r="D417" s="138"/>
      <c r="E417" s="138"/>
      <c r="F417" s="52"/>
      <c r="G417" s="51"/>
    </row>
    <row r="418" spans="1:7" ht="12.75">
      <c r="A418" s="50"/>
      <c r="C418" s="140"/>
      <c r="D418" s="138"/>
      <c r="E418" s="138"/>
      <c r="F418" s="52"/>
      <c r="G418" s="51"/>
    </row>
    <row r="419" spans="1:7" ht="12.75">
      <c r="A419" s="50"/>
      <c r="C419" s="140"/>
      <c r="D419" s="138"/>
      <c r="E419" s="138"/>
      <c r="F419" s="52"/>
      <c r="G419" s="51"/>
    </row>
    <row r="420" spans="1:7" ht="12.75">
      <c r="A420" s="50"/>
      <c r="C420" s="140"/>
      <c r="D420" s="138"/>
      <c r="E420" s="138"/>
      <c r="F420" s="52"/>
      <c r="G420" s="51"/>
    </row>
    <row r="421" spans="1:7" ht="12.75">
      <c r="A421" s="50"/>
      <c r="C421" s="140"/>
      <c r="D421" s="138"/>
      <c r="E421" s="138"/>
      <c r="F421" s="52"/>
      <c r="G421" s="51"/>
    </row>
    <row r="422" spans="1:7" ht="12.75">
      <c r="A422" s="50"/>
      <c r="C422" s="140"/>
      <c r="D422" s="138"/>
      <c r="E422" s="138"/>
      <c r="F422" s="52"/>
      <c r="G422" s="51"/>
    </row>
    <row r="423" spans="1:7" ht="12.75">
      <c r="A423" s="50"/>
      <c r="C423" s="140"/>
      <c r="D423" s="138"/>
      <c r="E423" s="138"/>
      <c r="F423" s="52"/>
      <c r="G423" s="51"/>
    </row>
    <row r="424" spans="1:7" ht="12.75">
      <c r="A424" s="50"/>
      <c r="C424" s="140"/>
      <c r="D424" s="138"/>
      <c r="E424" s="138"/>
      <c r="F424" s="52"/>
      <c r="G424" s="51"/>
    </row>
    <row r="425" spans="1:7" ht="12.75">
      <c r="A425" s="50"/>
      <c r="C425" s="140"/>
      <c r="D425" s="138"/>
      <c r="E425" s="138"/>
      <c r="F425" s="52"/>
      <c r="G425" s="51"/>
    </row>
    <row r="426" spans="1:7" ht="12.75">
      <c r="A426" s="50"/>
      <c r="C426" s="140"/>
      <c r="D426" s="138"/>
      <c r="E426" s="138"/>
      <c r="F426" s="52"/>
      <c r="G426" s="51"/>
    </row>
    <row r="427" spans="1:7" ht="12.75">
      <c r="A427" s="50"/>
      <c r="C427" s="140"/>
      <c r="D427" s="138"/>
      <c r="E427" s="138"/>
      <c r="F427" s="52"/>
      <c r="G427" s="51"/>
    </row>
    <row r="428" spans="1:7" ht="12.75">
      <c r="A428" s="50"/>
      <c r="C428" s="140"/>
      <c r="D428" s="138"/>
      <c r="E428" s="138"/>
      <c r="F428" s="52"/>
      <c r="G428" s="51"/>
    </row>
    <row r="429" spans="1:7" ht="12.75">
      <c r="A429" s="50"/>
      <c r="C429" s="140"/>
      <c r="D429" s="138"/>
      <c r="E429" s="138"/>
      <c r="F429" s="52"/>
      <c r="G429" s="51"/>
    </row>
    <row r="430" spans="1:7" ht="12.75">
      <c r="A430" s="50"/>
      <c r="C430" s="140"/>
      <c r="D430" s="138"/>
      <c r="E430" s="138"/>
      <c r="F430" s="52"/>
      <c r="G430" s="51"/>
    </row>
    <row r="431" spans="1:7" ht="12.75">
      <c r="A431" s="50"/>
      <c r="C431" s="140"/>
      <c r="D431" s="138"/>
      <c r="E431" s="138"/>
      <c r="F431" s="52"/>
      <c r="G431" s="51"/>
    </row>
    <row r="432" spans="1:7" ht="12.75">
      <c r="A432" s="50"/>
      <c r="C432" s="140"/>
      <c r="D432" s="138"/>
      <c r="E432" s="138"/>
      <c r="F432" s="52"/>
      <c r="G432" s="51"/>
    </row>
    <row r="433" spans="1:7" ht="12.75">
      <c r="A433" s="50"/>
      <c r="C433" s="140"/>
      <c r="D433" s="138"/>
      <c r="E433" s="138"/>
      <c r="F433" s="52"/>
      <c r="G433" s="51"/>
    </row>
    <row r="434" spans="1:7" ht="12.75">
      <c r="A434" s="50"/>
      <c r="C434" s="140"/>
      <c r="D434" s="138"/>
      <c r="E434" s="138"/>
      <c r="F434" s="52"/>
      <c r="G434" s="51"/>
    </row>
    <row r="435" spans="1:7" ht="12.75">
      <c r="A435" s="50"/>
      <c r="C435" s="140"/>
      <c r="D435" s="138"/>
      <c r="E435" s="138"/>
      <c r="F435" s="52"/>
      <c r="G435" s="51"/>
    </row>
    <row r="436" spans="1:7" ht="12.75">
      <c r="A436" s="50"/>
      <c r="C436" s="140"/>
      <c r="D436" s="138"/>
      <c r="E436" s="138"/>
      <c r="F436" s="52"/>
      <c r="G436" s="51"/>
    </row>
    <row r="437" spans="1:7" ht="12.75">
      <c r="A437" s="50"/>
      <c r="C437" s="140"/>
      <c r="D437" s="138"/>
      <c r="E437" s="138"/>
      <c r="F437" s="52"/>
      <c r="G437" s="51"/>
    </row>
    <row r="438" spans="1:7" ht="12.75">
      <c r="A438" s="50"/>
      <c r="C438" s="140"/>
      <c r="D438" s="138"/>
      <c r="E438" s="138"/>
      <c r="F438" s="52"/>
      <c r="G438" s="51"/>
    </row>
    <row r="439" spans="1:7" ht="12.75">
      <c r="A439" s="50"/>
      <c r="C439" s="140"/>
      <c r="D439" s="138"/>
      <c r="E439" s="138"/>
      <c r="F439" s="52"/>
      <c r="G439" s="51"/>
    </row>
    <row r="440" spans="1:7" ht="12.75">
      <c r="A440" s="50"/>
      <c r="C440" s="140"/>
      <c r="D440" s="138"/>
      <c r="E440" s="138"/>
      <c r="F440" s="52"/>
      <c r="G440" s="51"/>
    </row>
    <row r="441" spans="1:7" ht="12.75">
      <c r="A441" s="50"/>
      <c r="C441" s="140"/>
      <c r="D441" s="138"/>
      <c r="E441" s="138"/>
      <c r="F441" s="52"/>
      <c r="G441" s="51"/>
    </row>
    <row r="442" spans="1:7" ht="12.75">
      <c r="A442" s="50"/>
      <c r="C442" s="140"/>
      <c r="D442" s="138"/>
      <c r="E442" s="138"/>
      <c r="F442" s="52"/>
      <c r="G442" s="51"/>
    </row>
    <row r="443" spans="1:7" ht="12.75">
      <c r="A443" s="50"/>
      <c r="C443" s="140"/>
      <c r="D443" s="138"/>
      <c r="E443" s="138"/>
      <c r="F443" s="52"/>
      <c r="G443" s="51"/>
    </row>
    <row r="444" spans="1:7" ht="12.75">
      <c r="A444" s="50"/>
      <c r="C444" s="140"/>
      <c r="D444" s="138"/>
      <c r="E444" s="138"/>
      <c r="F444" s="52"/>
      <c r="G444" s="51"/>
    </row>
    <row r="445" spans="1:7" ht="12.75">
      <c r="A445" s="50"/>
      <c r="C445" s="140"/>
      <c r="D445" s="138"/>
      <c r="E445" s="138"/>
      <c r="F445" s="52"/>
      <c r="G445" s="51"/>
    </row>
    <row r="446" spans="1:7" ht="12.75">
      <c r="A446" s="50"/>
      <c r="C446" s="140"/>
      <c r="D446" s="138"/>
      <c r="E446" s="138"/>
      <c r="F446" s="52"/>
      <c r="G446" s="51"/>
    </row>
    <row r="447" spans="1:7" ht="12.75">
      <c r="A447" s="50"/>
      <c r="C447" s="140"/>
      <c r="D447" s="138"/>
      <c r="E447" s="138"/>
      <c r="F447" s="52"/>
      <c r="G447" s="51"/>
    </row>
    <row r="448" spans="1:7" ht="12.75">
      <c r="A448" s="50"/>
      <c r="C448" s="140"/>
      <c r="D448" s="138"/>
      <c r="E448" s="138"/>
      <c r="F448" s="52"/>
      <c r="G448" s="51"/>
    </row>
    <row r="449" spans="1:7" ht="12.75">
      <c r="A449" s="50"/>
      <c r="C449" s="140"/>
      <c r="D449" s="138"/>
      <c r="E449" s="138"/>
      <c r="F449" s="52"/>
      <c r="G449" s="51"/>
    </row>
    <row r="450" spans="1:7" ht="12.75">
      <c r="A450" s="50"/>
      <c r="C450" s="140"/>
      <c r="D450" s="138"/>
      <c r="E450" s="138"/>
      <c r="F450" s="52"/>
      <c r="G450" s="51"/>
    </row>
    <row r="451" spans="1:7" ht="12.75">
      <c r="A451" s="50"/>
      <c r="C451" s="140"/>
      <c r="D451" s="138"/>
      <c r="E451" s="138"/>
      <c r="F451" s="52"/>
      <c r="G451" s="51"/>
    </row>
    <row r="452" spans="1:7" ht="12.75">
      <c r="A452" s="50"/>
      <c r="C452" s="140"/>
      <c r="D452" s="138"/>
      <c r="E452" s="138"/>
      <c r="F452" s="52"/>
      <c r="G452" s="51"/>
    </row>
    <row r="453" spans="1:7" ht="12.75">
      <c r="A453" s="50"/>
      <c r="C453" s="140"/>
      <c r="D453" s="138"/>
      <c r="E453" s="138"/>
      <c r="F453" s="52"/>
      <c r="G453" s="51"/>
    </row>
    <row r="454" spans="1:7" ht="12.75">
      <c r="A454" s="50"/>
      <c r="C454" s="140"/>
      <c r="D454" s="138"/>
      <c r="E454" s="138"/>
      <c r="F454" s="52"/>
      <c r="G454" s="51"/>
    </row>
    <row r="455" spans="1:7" ht="12.75">
      <c r="A455" s="50"/>
      <c r="C455" s="140"/>
      <c r="D455" s="138"/>
      <c r="E455" s="138"/>
      <c r="F455" s="52"/>
      <c r="G455" s="51"/>
    </row>
    <row r="456" spans="1:7" ht="12.75">
      <c r="A456" s="50"/>
      <c r="C456" s="140"/>
      <c r="D456" s="138"/>
      <c r="E456" s="138"/>
      <c r="F456" s="52"/>
      <c r="G456" s="51"/>
    </row>
    <row r="457" spans="1:7" ht="12.75">
      <c r="A457" s="50"/>
      <c r="C457" s="140"/>
      <c r="D457" s="138"/>
      <c r="E457" s="138"/>
      <c r="F457" s="52"/>
      <c r="G457" s="51"/>
    </row>
    <row r="458" spans="1:7" ht="12.75">
      <c r="A458" s="50"/>
      <c r="C458" s="140"/>
      <c r="D458" s="138"/>
      <c r="E458" s="138"/>
      <c r="F458" s="52"/>
      <c r="G458" s="51"/>
    </row>
    <row r="459" spans="1:7" ht="12.75">
      <c r="A459" s="50"/>
      <c r="C459" s="140"/>
      <c r="D459" s="138"/>
      <c r="E459" s="138"/>
      <c r="F459" s="52"/>
      <c r="G459" s="51"/>
    </row>
    <row r="460" spans="1:7" ht="12.75">
      <c r="A460" s="50"/>
      <c r="C460" s="140"/>
      <c r="D460" s="138"/>
      <c r="E460" s="138"/>
      <c r="F460" s="52"/>
      <c r="G460" s="51"/>
    </row>
    <row r="461" spans="1:7" ht="12.75">
      <c r="A461" s="50"/>
      <c r="C461" s="140"/>
      <c r="D461" s="138"/>
      <c r="E461" s="138"/>
      <c r="F461" s="52"/>
      <c r="G461" s="51"/>
    </row>
    <row r="462" spans="1:7" ht="12.75">
      <c r="A462" s="50"/>
      <c r="C462" s="140"/>
      <c r="D462" s="138"/>
      <c r="E462" s="138"/>
      <c r="F462" s="52"/>
      <c r="G462" s="51"/>
    </row>
    <row r="463" spans="1:7" ht="12.75">
      <c r="A463" s="50"/>
      <c r="C463" s="140"/>
      <c r="D463" s="138"/>
      <c r="E463" s="138"/>
      <c r="F463" s="52"/>
      <c r="G463" s="51"/>
    </row>
    <row r="464" spans="1:7" ht="12.75">
      <c r="A464" s="50"/>
      <c r="C464" s="140"/>
      <c r="D464" s="138"/>
      <c r="E464" s="138"/>
      <c r="F464" s="52"/>
      <c r="G464" s="51"/>
    </row>
    <row r="465" spans="1:7" ht="12.75">
      <c r="A465" s="50"/>
      <c r="C465" s="140"/>
      <c r="D465" s="138"/>
      <c r="E465" s="138"/>
      <c r="F465" s="52"/>
      <c r="G465" s="51"/>
    </row>
    <row r="466" spans="1:7" ht="12.75">
      <c r="A466" s="50"/>
      <c r="C466" s="140"/>
      <c r="D466" s="138"/>
      <c r="E466" s="138"/>
      <c r="F466" s="52"/>
      <c r="G466" s="51"/>
    </row>
    <row r="467" spans="1:7" ht="12.75">
      <c r="A467" s="50"/>
      <c r="C467" s="140"/>
      <c r="D467" s="138"/>
      <c r="E467" s="138"/>
      <c r="F467" s="52"/>
      <c r="G467" s="51"/>
    </row>
    <row r="468" spans="1:7" ht="12.75">
      <c r="A468" s="50"/>
      <c r="C468" s="140"/>
      <c r="D468" s="138"/>
      <c r="E468" s="138"/>
      <c r="F468" s="52"/>
      <c r="G468" s="51"/>
    </row>
    <row r="469" spans="1:7" ht="12.75">
      <c r="A469" s="50"/>
      <c r="C469" s="140"/>
      <c r="D469" s="138"/>
      <c r="E469" s="138"/>
      <c r="F469" s="52"/>
      <c r="G469" s="51"/>
    </row>
    <row r="470" spans="1:7" ht="12.75">
      <c r="A470" s="50"/>
      <c r="C470" s="140"/>
      <c r="D470" s="138"/>
      <c r="E470" s="138"/>
      <c r="F470" s="52"/>
      <c r="G470" s="51"/>
    </row>
    <row r="471" spans="1:7" ht="12.75">
      <c r="A471" s="50"/>
      <c r="C471" s="140"/>
      <c r="D471" s="138"/>
      <c r="E471" s="138"/>
      <c r="F471" s="52"/>
      <c r="G471" s="51"/>
    </row>
    <row r="472" spans="1:7" ht="12.75">
      <c r="A472" s="50"/>
      <c r="C472" s="140"/>
      <c r="D472" s="138"/>
      <c r="E472" s="138"/>
      <c r="F472" s="52"/>
      <c r="G472" s="51"/>
    </row>
    <row r="473" spans="1:7" ht="12.75">
      <c r="A473" s="50"/>
      <c r="C473" s="140"/>
      <c r="D473" s="138"/>
      <c r="E473" s="138"/>
      <c r="F473" s="52"/>
      <c r="G473" s="51"/>
    </row>
    <row r="474" spans="1:7" ht="12.75">
      <c r="A474" s="50"/>
      <c r="C474" s="140"/>
      <c r="D474" s="138"/>
      <c r="E474" s="138"/>
      <c r="F474" s="52"/>
      <c r="G474" s="51"/>
    </row>
    <row r="475" spans="1:7" ht="12.75">
      <c r="A475" s="50"/>
      <c r="C475" s="140"/>
      <c r="D475" s="138"/>
      <c r="E475" s="138"/>
      <c r="F475" s="52"/>
      <c r="G475" s="51"/>
    </row>
    <row r="476" spans="1:7" ht="12.75">
      <c r="A476" s="50"/>
      <c r="C476" s="140"/>
      <c r="D476" s="138"/>
      <c r="E476" s="138"/>
      <c r="F476" s="52"/>
      <c r="G476" s="51"/>
    </row>
    <row r="477" spans="1:7" ht="12.75">
      <c r="A477" s="50"/>
      <c r="C477" s="140"/>
      <c r="D477" s="138"/>
      <c r="E477" s="138"/>
      <c r="F477" s="52"/>
      <c r="G477" s="51"/>
    </row>
    <row r="478" spans="1:7" ht="12.75">
      <c r="A478" s="50"/>
      <c r="C478" s="140"/>
      <c r="D478" s="138"/>
      <c r="E478" s="138"/>
      <c r="F478" s="52"/>
      <c r="G478" s="51"/>
    </row>
    <row r="479" spans="1:7" ht="12.75">
      <c r="A479" s="50"/>
      <c r="C479" s="140"/>
      <c r="D479" s="138"/>
      <c r="E479" s="138"/>
      <c r="F479" s="52"/>
      <c r="G479" s="51"/>
    </row>
    <row r="480" spans="1:7" ht="12.75">
      <c r="A480" s="50"/>
      <c r="C480" s="140"/>
      <c r="D480" s="138"/>
      <c r="E480" s="138"/>
      <c r="F480" s="52"/>
      <c r="G480" s="51"/>
    </row>
    <row r="481" spans="1:7" ht="12.75">
      <c r="A481" s="50"/>
      <c r="C481" s="140"/>
      <c r="D481" s="138"/>
      <c r="E481" s="138"/>
      <c r="F481" s="52"/>
      <c r="G481" s="51"/>
    </row>
    <row r="482" spans="1:7" ht="12.75">
      <c r="A482" s="50"/>
      <c r="C482" s="140"/>
      <c r="D482" s="138"/>
      <c r="E482" s="138"/>
      <c r="F482" s="52"/>
      <c r="G482" s="51"/>
    </row>
    <row r="483" spans="1:7" ht="12.75">
      <c r="A483" s="50"/>
      <c r="C483" s="140"/>
      <c r="D483" s="138"/>
      <c r="E483" s="138"/>
      <c r="F483" s="52"/>
      <c r="G483" s="51"/>
    </row>
    <row r="484" spans="1:7" ht="12.75">
      <c r="A484" s="50"/>
      <c r="C484" s="140"/>
      <c r="D484" s="138"/>
      <c r="E484" s="138"/>
      <c r="F484" s="52"/>
      <c r="G484" s="51"/>
    </row>
    <row r="485" spans="1:7" ht="12.75">
      <c r="A485" s="50"/>
      <c r="C485" s="140"/>
      <c r="D485" s="138"/>
      <c r="E485" s="138"/>
      <c r="F485" s="52"/>
      <c r="G485" s="51"/>
    </row>
    <row r="486" spans="1:7" ht="12.75">
      <c r="A486" s="50"/>
      <c r="C486" s="140"/>
      <c r="D486" s="138"/>
      <c r="E486" s="138"/>
      <c r="F486" s="52"/>
      <c r="G486" s="51"/>
    </row>
    <row r="487" spans="1:7" ht="12.75">
      <c r="A487" s="50"/>
      <c r="C487" s="140"/>
      <c r="D487" s="138"/>
      <c r="E487" s="138"/>
      <c r="F487" s="52"/>
      <c r="G487" s="51"/>
    </row>
    <row r="488" spans="1:7" ht="12.75">
      <c r="A488" s="50"/>
      <c r="C488" s="140"/>
      <c r="D488" s="138"/>
      <c r="E488" s="138"/>
      <c r="F488" s="52"/>
      <c r="G488" s="51"/>
    </row>
    <row r="489" spans="1:7" ht="12.75">
      <c r="A489" s="50"/>
      <c r="C489" s="140"/>
      <c r="D489" s="138"/>
      <c r="E489" s="138"/>
      <c r="F489" s="52"/>
      <c r="G489" s="51"/>
    </row>
    <row r="490" spans="1:7" ht="12.75">
      <c r="A490" s="50"/>
      <c r="C490" s="140"/>
      <c r="D490" s="138"/>
      <c r="E490" s="138"/>
      <c r="F490" s="52"/>
      <c r="G490" s="51"/>
    </row>
    <row r="491" spans="1:7" ht="12.75">
      <c r="A491" s="50"/>
      <c r="C491" s="140"/>
      <c r="D491" s="138"/>
      <c r="E491" s="138"/>
      <c r="F491" s="52"/>
      <c r="G491" s="51"/>
    </row>
    <row r="492" spans="1:7" ht="12.75">
      <c r="A492" s="50"/>
      <c r="C492" s="140"/>
      <c r="D492" s="138"/>
      <c r="E492" s="138"/>
      <c r="F492" s="52"/>
      <c r="G492" s="51"/>
    </row>
    <row r="493" spans="1:7" ht="12.75">
      <c r="A493" s="50"/>
      <c r="C493" s="140"/>
      <c r="D493" s="138"/>
      <c r="E493" s="138"/>
      <c r="F493" s="52"/>
      <c r="G493" s="51"/>
    </row>
    <row r="494" spans="1:7" ht="12.75">
      <c r="A494" s="50"/>
      <c r="C494" s="140"/>
      <c r="D494" s="138"/>
      <c r="E494" s="138"/>
      <c r="F494" s="52"/>
      <c r="G494" s="51"/>
    </row>
    <row r="495" spans="1:7" ht="12.75">
      <c r="A495" s="50"/>
      <c r="C495" s="140"/>
      <c r="D495" s="138"/>
      <c r="E495" s="138"/>
      <c r="F495" s="52"/>
      <c r="G495" s="51"/>
    </row>
    <row r="496" spans="1:7" ht="12.75">
      <c r="A496" s="50"/>
      <c r="C496" s="140"/>
      <c r="D496" s="138"/>
      <c r="E496" s="138"/>
      <c r="F496" s="52"/>
      <c r="G496" s="51"/>
    </row>
    <row r="497" spans="1:7" ht="12.75">
      <c r="A497" s="50"/>
      <c r="C497" s="140"/>
      <c r="D497" s="138"/>
      <c r="E497" s="138"/>
      <c r="F497" s="52"/>
      <c r="G497" s="51"/>
    </row>
    <row r="498" spans="1:7" ht="12.75">
      <c r="A498" s="50"/>
      <c r="C498" s="140"/>
      <c r="D498" s="138"/>
      <c r="E498" s="138"/>
      <c r="F498" s="52"/>
      <c r="G498" s="51"/>
    </row>
    <row r="499" spans="1:7" ht="12.75">
      <c r="A499" s="50"/>
      <c r="C499" s="140"/>
      <c r="D499" s="138"/>
      <c r="E499" s="138"/>
      <c r="F499" s="52"/>
      <c r="G499" s="51"/>
    </row>
    <row r="500" spans="1:7" ht="12.75">
      <c r="A500" s="50"/>
      <c r="C500" s="140"/>
      <c r="D500" s="138"/>
      <c r="E500" s="138"/>
      <c r="F500" s="52"/>
      <c r="G500" s="51"/>
    </row>
    <row r="501" spans="1:7" ht="12.75">
      <c r="A501" s="50"/>
      <c r="C501" s="140"/>
      <c r="D501" s="138"/>
      <c r="E501" s="138"/>
      <c r="F501" s="52"/>
      <c r="G501" s="51"/>
    </row>
    <row r="502" spans="1:7" ht="12.75">
      <c r="A502" s="50"/>
      <c r="C502" s="140"/>
      <c r="D502" s="138"/>
      <c r="E502" s="138"/>
      <c r="F502" s="52"/>
      <c r="G502" s="51"/>
    </row>
    <row r="503" spans="1:7" ht="12.75">
      <c r="A503" s="50"/>
      <c r="C503" s="140"/>
      <c r="D503" s="138"/>
      <c r="E503" s="138"/>
      <c r="F503" s="52"/>
      <c r="G503" s="51"/>
    </row>
    <row r="504" spans="1:7" ht="12.75">
      <c r="A504" s="50"/>
      <c r="C504" s="140"/>
      <c r="D504" s="138"/>
      <c r="E504" s="138"/>
      <c r="F504" s="52"/>
      <c r="G504" s="51"/>
    </row>
    <row r="505" spans="1:7" ht="12.75">
      <c r="A505" s="50"/>
      <c r="C505" s="140"/>
      <c r="D505" s="138"/>
      <c r="E505" s="138"/>
      <c r="F505" s="52"/>
      <c r="G505" s="51"/>
    </row>
    <row r="506" spans="1:7" ht="12.75">
      <c r="A506" s="50"/>
      <c r="C506" s="140"/>
      <c r="D506" s="138"/>
      <c r="E506" s="138"/>
      <c r="F506" s="52"/>
      <c r="G506" s="51"/>
    </row>
    <row r="507" spans="1:7" ht="12.75">
      <c r="A507" s="50"/>
      <c r="C507" s="140"/>
      <c r="D507" s="138"/>
      <c r="E507" s="138"/>
      <c r="F507" s="52"/>
      <c r="G507" s="51"/>
    </row>
    <row r="508" spans="1:7" ht="12.75">
      <c r="A508" s="50"/>
      <c r="C508" s="140"/>
      <c r="D508" s="138"/>
      <c r="E508" s="138"/>
      <c r="F508" s="52"/>
      <c r="G508" s="51"/>
    </row>
    <row r="509" spans="1:7" ht="12.75">
      <c r="A509" s="50"/>
      <c r="C509" s="140"/>
      <c r="D509" s="138"/>
      <c r="E509" s="138"/>
      <c r="F509" s="52"/>
      <c r="G509" s="51"/>
    </row>
    <row r="510" spans="1:7" ht="12.75">
      <c r="A510" s="50"/>
      <c r="C510" s="140"/>
      <c r="D510" s="138"/>
      <c r="E510" s="138"/>
      <c r="F510" s="52"/>
      <c r="G510" s="51"/>
    </row>
    <row r="511" spans="1:7" ht="12.75">
      <c r="A511" s="50"/>
      <c r="C511" s="140"/>
      <c r="D511" s="138"/>
      <c r="E511" s="138"/>
      <c r="F511" s="52"/>
      <c r="G511" s="51"/>
    </row>
    <row r="512" spans="1:7" ht="12.75">
      <c r="A512" s="50"/>
      <c r="C512" s="140"/>
      <c r="D512" s="138"/>
      <c r="E512" s="138"/>
      <c r="F512" s="52"/>
      <c r="G512" s="51"/>
    </row>
    <row r="513" spans="1:7" ht="12.75">
      <c r="A513" s="50"/>
      <c r="C513" s="140"/>
      <c r="D513" s="138"/>
      <c r="E513" s="138"/>
      <c r="F513" s="52"/>
      <c r="G513" s="51"/>
    </row>
    <row r="514" spans="1:7" ht="12.75">
      <c r="A514" s="50"/>
      <c r="C514" s="140"/>
      <c r="D514" s="138"/>
      <c r="E514" s="138"/>
      <c r="F514" s="52"/>
      <c r="G514" s="51"/>
    </row>
    <row r="515" spans="1:7" ht="12.75">
      <c r="A515" s="50"/>
      <c r="C515" s="140"/>
      <c r="D515" s="138"/>
      <c r="E515" s="138"/>
      <c r="F515" s="52"/>
      <c r="G515" s="51"/>
    </row>
    <row r="516" spans="1:7" ht="12.75">
      <c r="A516" s="50"/>
      <c r="C516" s="140"/>
      <c r="D516" s="138"/>
      <c r="E516" s="138"/>
      <c r="F516" s="52"/>
      <c r="G516" s="51"/>
    </row>
    <row r="517" spans="1:7" ht="12.75">
      <c r="A517" s="50"/>
      <c r="C517" s="140"/>
      <c r="D517" s="138"/>
      <c r="E517" s="138"/>
      <c r="F517" s="52"/>
      <c r="G517" s="51"/>
    </row>
    <row r="518" spans="1:7" ht="12.75">
      <c r="A518" s="50"/>
      <c r="C518" s="140"/>
      <c r="D518" s="138"/>
      <c r="E518" s="138"/>
      <c r="F518" s="52"/>
      <c r="G518" s="51"/>
    </row>
    <row r="519" spans="1:7" ht="12.75">
      <c r="A519" s="50"/>
      <c r="C519" s="140"/>
      <c r="D519" s="138"/>
      <c r="E519" s="138"/>
      <c r="F519" s="52"/>
      <c r="G519" s="51"/>
    </row>
    <row r="520" spans="1:7" ht="12.75">
      <c r="A520" s="50"/>
      <c r="C520" s="140"/>
      <c r="D520" s="138"/>
      <c r="E520" s="138"/>
      <c r="F520" s="52"/>
      <c r="G520" s="51"/>
    </row>
    <row r="521" spans="1:7" ht="12.75">
      <c r="A521" s="50"/>
      <c r="C521" s="140"/>
      <c r="D521" s="138"/>
      <c r="E521" s="138"/>
      <c r="F521" s="52"/>
      <c r="G521" s="51"/>
    </row>
    <row r="522" spans="1:7" ht="12.75">
      <c r="A522" s="50"/>
      <c r="C522" s="140"/>
      <c r="D522" s="138"/>
      <c r="E522" s="138"/>
      <c r="F522" s="52"/>
      <c r="G522" s="51"/>
    </row>
    <row r="523" spans="1:7" ht="12.75">
      <c r="A523" s="50"/>
      <c r="C523" s="140"/>
      <c r="D523" s="138"/>
      <c r="E523" s="138"/>
      <c r="F523" s="52"/>
      <c r="G523" s="51"/>
    </row>
    <row r="524" spans="1:7" ht="12.75">
      <c r="A524" s="50"/>
      <c r="C524" s="140"/>
      <c r="D524" s="138"/>
      <c r="E524" s="138"/>
      <c r="F524" s="52"/>
      <c r="G524" s="51"/>
    </row>
    <row r="525" spans="1:7" ht="12.75">
      <c r="A525" s="50"/>
      <c r="C525" s="140"/>
      <c r="D525" s="138"/>
      <c r="E525" s="138"/>
      <c r="F525" s="52"/>
      <c r="G525" s="51"/>
    </row>
    <row r="526" spans="1:7" ht="12.75">
      <c r="A526" s="50"/>
      <c r="C526" s="140"/>
      <c r="D526" s="138"/>
      <c r="E526" s="138"/>
      <c r="F526" s="52"/>
      <c r="G526" s="51"/>
    </row>
    <row r="527" spans="1:7" ht="12.75">
      <c r="A527" s="50"/>
      <c r="C527" s="140"/>
      <c r="D527" s="138"/>
      <c r="E527" s="138"/>
      <c r="F527" s="52"/>
      <c r="G527" s="51"/>
    </row>
    <row r="528" spans="1:7" ht="12.75">
      <c r="A528" s="50"/>
      <c r="C528" s="140"/>
      <c r="D528" s="138"/>
      <c r="E528" s="138"/>
      <c r="F528" s="52"/>
      <c r="G528" s="51"/>
    </row>
    <row r="529" spans="1:7" ht="12.75">
      <c r="A529" s="50"/>
      <c r="C529" s="140"/>
      <c r="D529" s="138"/>
      <c r="E529" s="138"/>
      <c r="F529" s="52"/>
      <c r="G529" s="51"/>
    </row>
    <row r="530" spans="1:7" ht="12.75">
      <c r="A530" s="50"/>
      <c r="C530" s="140"/>
      <c r="D530" s="138"/>
      <c r="E530" s="138"/>
      <c r="F530" s="52"/>
      <c r="G530" s="51"/>
    </row>
    <row r="531" spans="1:7" ht="12.75">
      <c r="A531" s="50"/>
      <c r="C531" s="140"/>
      <c r="D531" s="138"/>
      <c r="E531" s="138"/>
      <c r="F531" s="52"/>
      <c r="G531" s="51"/>
    </row>
    <row r="532" spans="1:7" ht="12.75">
      <c r="A532" s="50"/>
      <c r="C532" s="140"/>
      <c r="D532" s="138"/>
      <c r="E532" s="138"/>
      <c r="F532" s="52"/>
      <c r="G532" s="51"/>
    </row>
    <row r="533" spans="1:7" ht="12.75">
      <c r="A533" s="50"/>
      <c r="C533" s="140"/>
      <c r="D533" s="138"/>
      <c r="E533" s="138"/>
      <c r="F533" s="52"/>
      <c r="G533" s="51"/>
    </row>
    <row r="534" spans="1:7" ht="12.75">
      <c r="A534" s="50"/>
      <c r="C534" s="140"/>
      <c r="D534" s="138"/>
      <c r="E534" s="138"/>
      <c r="F534" s="52"/>
      <c r="G534" s="51"/>
    </row>
    <row r="535" spans="1:7" ht="12.75">
      <c r="A535" s="50"/>
      <c r="C535" s="140"/>
      <c r="D535" s="138"/>
      <c r="E535" s="138"/>
      <c r="F535" s="52"/>
      <c r="G535" s="51"/>
    </row>
    <row r="536" spans="1:7" ht="12.75">
      <c r="A536" s="50"/>
      <c r="C536" s="140"/>
      <c r="D536" s="138"/>
      <c r="E536" s="138"/>
      <c r="F536" s="52"/>
      <c r="G536" s="51"/>
    </row>
    <row r="537" spans="1:7" ht="12.75">
      <c r="A537" s="50"/>
      <c r="C537" s="140"/>
      <c r="D537" s="138"/>
      <c r="E537" s="138"/>
      <c r="F537" s="52"/>
      <c r="G537" s="51"/>
    </row>
    <row r="538" spans="1:7" ht="12.75">
      <c r="A538" s="50"/>
      <c r="C538" s="140"/>
      <c r="D538" s="138"/>
      <c r="E538" s="138"/>
      <c r="F538" s="52"/>
      <c r="G538" s="51"/>
    </row>
    <row r="539" spans="1:7" ht="12.75">
      <c r="A539" s="50"/>
      <c r="C539" s="140"/>
      <c r="D539" s="138"/>
      <c r="E539" s="138"/>
      <c r="F539" s="52"/>
      <c r="G539" s="51"/>
    </row>
    <row r="540" spans="1:7" ht="12.75">
      <c r="A540" s="50"/>
      <c r="C540" s="140"/>
      <c r="D540" s="138"/>
      <c r="E540" s="138"/>
      <c r="F540" s="52"/>
      <c r="G540" s="51"/>
    </row>
    <row r="541" spans="1:7" ht="12.75">
      <c r="A541" s="50"/>
      <c r="C541" s="140"/>
      <c r="D541" s="138"/>
      <c r="E541" s="138"/>
      <c r="F541" s="52"/>
      <c r="G541" s="51"/>
    </row>
    <row r="542" spans="1:7" ht="12.75">
      <c r="A542" s="50"/>
      <c r="C542" s="140"/>
      <c r="D542" s="138"/>
      <c r="E542" s="138"/>
      <c r="F542" s="52"/>
      <c r="G542" s="51"/>
    </row>
    <row r="543" spans="1:7" ht="12.75">
      <c r="A543" s="50"/>
      <c r="C543" s="140"/>
      <c r="D543" s="138"/>
      <c r="E543" s="138"/>
      <c r="F543" s="52"/>
      <c r="G543" s="51"/>
    </row>
    <row r="544" spans="1:7" ht="12.75">
      <c r="A544" s="50"/>
      <c r="C544" s="140"/>
      <c r="D544" s="138"/>
      <c r="E544" s="138"/>
      <c r="F544" s="52"/>
      <c r="G544" s="51"/>
    </row>
    <row r="545" spans="1:7" ht="12.75">
      <c r="A545" s="50"/>
      <c r="C545" s="140"/>
      <c r="D545" s="138"/>
      <c r="E545" s="138"/>
      <c r="F545" s="52"/>
      <c r="G545" s="51"/>
    </row>
    <row r="546" spans="1:7" ht="12.75">
      <c r="A546" s="50"/>
      <c r="C546" s="140"/>
      <c r="D546" s="138"/>
      <c r="E546" s="138"/>
      <c r="F546" s="52"/>
      <c r="G546" s="51"/>
    </row>
    <row r="547" spans="1:7" ht="12.75">
      <c r="A547" s="50"/>
      <c r="C547" s="140"/>
      <c r="D547" s="138"/>
      <c r="E547" s="138"/>
      <c r="F547" s="52"/>
      <c r="G547" s="51"/>
    </row>
    <row r="548" spans="1:7" ht="12.75">
      <c r="A548" s="50"/>
      <c r="C548" s="140"/>
      <c r="D548" s="138"/>
      <c r="E548" s="138"/>
      <c r="F548" s="52"/>
      <c r="G548" s="51"/>
    </row>
    <row r="549" spans="1:7" ht="12.75">
      <c r="A549" s="50"/>
      <c r="C549" s="140"/>
      <c r="D549" s="138"/>
      <c r="E549" s="138"/>
      <c r="F549" s="52"/>
      <c r="G549" s="51"/>
    </row>
    <row r="550" spans="1:7" ht="12.75">
      <c r="A550" s="50"/>
      <c r="C550" s="140"/>
      <c r="D550" s="138"/>
      <c r="E550" s="138"/>
      <c r="F550" s="52"/>
      <c r="G550" s="51"/>
    </row>
    <row r="551" spans="1:7" ht="12.75">
      <c r="A551" s="50"/>
      <c r="C551" s="140"/>
      <c r="D551" s="138"/>
      <c r="E551" s="138"/>
      <c r="F551" s="52"/>
      <c r="G551" s="51"/>
    </row>
    <row r="552" spans="1:7" ht="12.75">
      <c r="A552" s="50"/>
      <c r="C552" s="140"/>
      <c r="D552" s="138"/>
      <c r="E552" s="138"/>
      <c r="F552" s="52"/>
      <c r="G552" s="51"/>
    </row>
    <row r="553" spans="1:7" ht="12.75">
      <c r="A553" s="50"/>
      <c r="C553" s="140"/>
      <c r="D553" s="138"/>
      <c r="E553" s="138"/>
      <c r="F553" s="52"/>
      <c r="G553" s="51"/>
    </row>
    <row r="554" spans="1:7" ht="12.75">
      <c r="A554" s="50"/>
      <c r="C554" s="140"/>
      <c r="D554" s="138"/>
      <c r="E554" s="138"/>
      <c r="F554" s="52"/>
      <c r="G554" s="51"/>
    </row>
    <row r="555" spans="1:7" ht="12.75">
      <c r="A555" s="50"/>
      <c r="C555" s="140"/>
      <c r="D555" s="138"/>
      <c r="E555" s="138"/>
      <c r="F555" s="52"/>
      <c r="G555" s="51"/>
    </row>
    <row r="556" spans="1:7" ht="12.75">
      <c r="A556" s="50"/>
      <c r="C556" s="140"/>
      <c r="D556" s="138"/>
      <c r="E556" s="138"/>
      <c r="F556" s="52"/>
      <c r="G556" s="51"/>
    </row>
    <row r="557" spans="1:7" ht="12.75">
      <c r="A557" s="50"/>
      <c r="C557" s="140"/>
      <c r="D557" s="138"/>
      <c r="E557" s="138"/>
      <c r="F557" s="52"/>
      <c r="G557" s="51"/>
    </row>
    <row r="558" spans="1:7" ht="12.75">
      <c r="A558" s="50"/>
      <c r="C558" s="140"/>
      <c r="D558" s="138"/>
      <c r="E558" s="138"/>
      <c r="F558" s="52"/>
      <c r="G558" s="51"/>
    </row>
    <row r="559" spans="1:7" ht="12.75">
      <c r="A559" s="50"/>
      <c r="C559" s="140"/>
      <c r="D559" s="138"/>
      <c r="E559" s="138"/>
      <c r="F559" s="52"/>
      <c r="G559" s="51"/>
    </row>
    <row r="560" spans="1:7" ht="12.75">
      <c r="A560" s="50"/>
      <c r="C560" s="140"/>
      <c r="D560" s="138"/>
      <c r="E560" s="138"/>
      <c r="F560" s="52"/>
      <c r="G560" s="51"/>
    </row>
    <row r="561" spans="1:7" ht="12.75">
      <c r="A561" s="50"/>
      <c r="C561" s="140"/>
      <c r="D561" s="138"/>
      <c r="E561" s="138"/>
      <c r="F561" s="52"/>
      <c r="G561" s="51"/>
    </row>
    <row r="562" spans="1:7" ht="12.75">
      <c r="A562" s="50"/>
      <c r="C562" s="140"/>
      <c r="D562" s="138"/>
      <c r="E562" s="138"/>
      <c r="F562" s="52"/>
      <c r="G562" s="51"/>
    </row>
    <row r="563" spans="1:7" ht="12.75">
      <c r="A563" s="50"/>
      <c r="C563" s="140"/>
      <c r="D563" s="138"/>
      <c r="E563" s="138"/>
      <c r="F563" s="52"/>
      <c r="G563" s="51"/>
    </row>
    <row r="564" spans="1:7" ht="12.75">
      <c r="A564" s="50"/>
      <c r="C564" s="140"/>
      <c r="D564" s="138"/>
      <c r="E564" s="138"/>
      <c r="F564" s="52"/>
      <c r="G564" s="51"/>
    </row>
    <row r="565" spans="1:7" ht="12.75">
      <c r="A565" s="50"/>
      <c r="C565" s="140"/>
      <c r="D565" s="138"/>
      <c r="E565" s="138"/>
      <c r="F565" s="52"/>
      <c r="G565" s="51"/>
    </row>
    <row r="566" spans="1:7" ht="12.75">
      <c r="A566" s="50"/>
      <c r="C566" s="140"/>
      <c r="D566" s="138"/>
      <c r="E566" s="138"/>
      <c r="F566" s="52"/>
      <c r="G566" s="51"/>
    </row>
    <row r="567" spans="1:7" ht="12.75">
      <c r="A567" s="50"/>
      <c r="C567" s="140"/>
      <c r="D567" s="138"/>
      <c r="E567" s="138"/>
      <c r="F567" s="52"/>
      <c r="G567" s="51"/>
    </row>
    <row r="568" spans="1:7" ht="12.75">
      <c r="A568" s="50"/>
      <c r="C568" s="140"/>
      <c r="D568" s="138"/>
      <c r="E568" s="138"/>
      <c r="F568" s="52"/>
      <c r="G568" s="51"/>
    </row>
    <row r="569" spans="1:7" ht="12.75">
      <c r="A569" s="50"/>
      <c r="C569" s="140"/>
      <c r="D569" s="138"/>
      <c r="E569" s="138"/>
      <c r="F569" s="52"/>
      <c r="G569" s="51"/>
    </row>
    <row r="570" spans="1:7" ht="12.75">
      <c r="A570" s="50"/>
      <c r="C570" s="140"/>
      <c r="D570" s="138"/>
      <c r="E570" s="138"/>
      <c r="F570" s="52"/>
      <c r="G570" s="51"/>
    </row>
    <row r="571" spans="1:7" ht="12.75">
      <c r="A571" s="50"/>
      <c r="C571" s="140"/>
      <c r="D571" s="138"/>
      <c r="E571" s="138"/>
      <c r="F571" s="52"/>
      <c r="G571" s="51"/>
    </row>
    <row r="572" spans="1:7" ht="12.75">
      <c r="A572" s="50"/>
      <c r="C572" s="140"/>
      <c r="D572" s="138"/>
      <c r="E572" s="138"/>
      <c r="F572" s="52"/>
      <c r="G572" s="51"/>
    </row>
    <row r="573" spans="1:7" ht="12.75">
      <c r="A573" s="50"/>
      <c r="C573" s="140"/>
      <c r="D573" s="138"/>
      <c r="E573" s="138"/>
      <c r="F573" s="52"/>
      <c r="G573" s="51"/>
    </row>
    <row r="574" spans="1:7" ht="12.75">
      <c r="A574" s="50"/>
      <c r="C574" s="140"/>
      <c r="D574" s="138"/>
      <c r="E574" s="138"/>
      <c r="F574" s="52"/>
      <c r="G574" s="51"/>
    </row>
    <row r="575" spans="1:7" ht="12.75">
      <c r="A575" s="50"/>
      <c r="C575" s="140"/>
      <c r="D575" s="138"/>
      <c r="E575" s="138"/>
      <c r="F575" s="52"/>
      <c r="G575" s="51"/>
    </row>
    <row r="576" spans="1:7" ht="12.75">
      <c r="A576" s="50"/>
      <c r="C576" s="140"/>
      <c r="D576" s="138"/>
      <c r="E576" s="138"/>
      <c r="F576" s="52"/>
      <c r="G576" s="51"/>
    </row>
    <row r="577" spans="1:7" ht="12.75">
      <c r="A577" s="50"/>
      <c r="C577" s="140"/>
      <c r="D577" s="138"/>
      <c r="E577" s="138"/>
      <c r="F577" s="52"/>
      <c r="G577" s="51"/>
    </row>
    <row r="578" spans="1:7" ht="12.75">
      <c r="A578" s="50"/>
      <c r="C578" s="140"/>
      <c r="D578" s="138"/>
      <c r="E578" s="138"/>
      <c r="F578" s="52"/>
      <c r="G578" s="51"/>
    </row>
    <row r="579" spans="1:7" ht="12.75">
      <c r="A579" s="50"/>
      <c r="C579" s="140"/>
      <c r="D579" s="138"/>
      <c r="E579" s="138"/>
      <c r="F579" s="52"/>
      <c r="G579" s="51"/>
    </row>
    <row r="580" spans="1:7" ht="12.75">
      <c r="A580" s="50"/>
      <c r="C580" s="140"/>
      <c r="D580" s="138"/>
      <c r="E580" s="138"/>
      <c r="F580" s="52"/>
      <c r="G580" s="51"/>
    </row>
    <row r="581" spans="1:7" ht="12.75">
      <c r="A581" s="50"/>
      <c r="C581" s="140"/>
      <c r="D581" s="138"/>
      <c r="E581" s="138"/>
      <c r="F581" s="52"/>
      <c r="G581" s="51"/>
    </row>
    <row r="582" spans="1:7" ht="12.75">
      <c r="A582" s="50"/>
      <c r="C582" s="140"/>
      <c r="D582" s="138"/>
      <c r="E582" s="138"/>
      <c r="F582" s="52"/>
      <c r="G582" s="51"/>
    </row>
    <row r="583" spans="1:7" ht="12.75">
      <c r="A583" s="50"/>
      <c r="C583" s="140"/>
      <c r="D583" s="138"/>
      <c r="E583" s="138"/>
      <c r="F583" s="52"/>
      <c r="G583" s="51"/>
    </row>
    <row r="584" spans="1:7" ht="12.75">
      <c r="A584" s="50"/>
      <c r="C584" s="140"/>
      <c r="D584" s="138"/>
      <c r="E584" s="138"/>
      <c r="F584" s="52"/>
      <c r="G584" s="51"/>
    </row>
    <row r="585" spans="1:7" ht="12.75">
      <c r="A585" s="50"/>
      <c r="C585" s="140"/>
      <c r="D585" s="138"/>
      <c r="E585" s="138"/>
      <c r="F585" s="52"/>
      <c r="G585" s="51"/>
    </row>
    <row r="586" spans="1:7" ht="12.75">
      <c r="A586" s="50"/>
      <c r="C586" s="140"/>
      <c r="D586" s="138"/>
      <c r="E586" s="138"/>
      <c r="F586" s="52"/>
      <c r="G586" s="51"/>
    </row>
    <row r="587" spans="1:7" ht="12.75">
      <c r="A587" s="50"/>
      <c r="C587" s="140"/>
      <c r="D587" s="138"/>
      <c r="E587" s="138"/>
      <c r="F587" s="52"/>
      <c r="G587" s="51"/>
    </row>
    <row r="588" spans="1:7" ht="12.75">
      <c r="A588" s="50"/>
      <c r="C588" s="140"/>
      <c r="D588" s="138"/>
      <c r="E588" s="138"/>
      <c r="F588" s="52"/>
      <c r="G588" s="51"/>
    </row>
    <row r="589" spans="1:7" ht="12.75">
      <c r="A589" s="50"/>
      <c r="C589" s="140"/>
      <c r="D589" s="138"/>
      <c r="E589" s="138"/>
      <c r="F589" s="52"/>
      <c r="G589" s="51"/>
    </row>
    <row r="590" spans="1:7" ht="12.75">
      <c r="A590" s="50"/>
      <c r="C590" s="140"/>
      <c r="D590" s="138"/>
      <c r="E590" s="138"/>
      <c r="F590" s="52"/>
      <c r="G590" s="51"/>
    </row>
    <row r="591" spans="1:7" ht="12.75">
      <c r="A591" s="50"/>
      <c r="C591" s="140"/>
      <c r="D591" s="138"/>
      <c r="E591" s="138"/>
      <c r="F591" s="52"/>
      <c r="G591" s="51"/>
    </row>
    <row r="592" spans="1:7" ht="12.75">
      <c r="A592" s="50"/>
      <c r="C592" s="140"/>
      <c r="D592" s="138"/>
      <c r="E592" s="138"/>
      <c r="F592" s="52"/>
      <c r="G592" s="51"/>
    </row>
    <row r="593" spans="1:7" ht="12.75">
      <c r="A593" s="50"/>
      <c r="C593" s="140"/>
      <c r="D593" s="138"/>
      <c r="E593" s="138"/>
      <c r="F593" s="52"/>
      <c r="G593" s="51"/>
    </row>
    <row r="594" spans="1:7" ht="12.75">
      <c r="A594" s="50"/>
      <c r="C594" s="140"/>
      <c r="D594" s="138"/>
      <c r="E594" s="138"/>
      <c r="F594" s="52"/>
      <c r="G594" s="51"/>
    </row>
    <row r="595" spans="1:7" ht="12.75">
      <c r="A595" s="50"/>
      <c r="C595" s="140"/>
      <c r="D595" s="138"/>
      <c r="E595" s="138"/>
      <c r="F595" s="52"/>
      <c r="G595" s="51"/>
    </row>
    <row r="596" spans="1:7" ht="12.75">
      <c r="A596" s="50"/>
      <c r="C596" s="140"/>
      <c r="D596" s="138"/>
      <c r="E596" s="138"/>
      <c r="F596" s="52"/>
      <c r="G596" s="51"/>
    </row>
    <row r="597" spans="1:7" ht="12.75">
      <c r="A597" s="50"/>
      <c r="C597" s="140"/>
      <c r="D597" s="138"/>
      <c r="E597" s="138"/>
      <c r="F597" s="52"/>
      <c r="G597" s="51"/>
    </row>
    <row r="598" spans="1:7" ht="12.75">
      <c r="A598" s="50"/>
      <c r="C598" s="140"/>
      <c r="D598" s="138"/>
      <c r="E598" s="138"/>
      <c r="F598" s="52"/>
      <c r="G598" s="51"/>
    </row>
    <row r="599" spans="1:7" ht="12.75">
      <c r="A599" s="50"/>
      <c r="C599" s="140"/>
      <c r="D599" s="138"/>
      <c r="E599" s="138"/>
      <c r="F599" s="52"/>
      <c r="G599" s="51"/>
    </row>
    <row r="600" spans="1:7" ht="12.75">
      <c r="A600" s="50"/>
      <c r="C600" s="140"/>
      <c r="D600" s="138"/>
      <c r="E600" s="138"/>
      <c r="F600" s="52"/>
      <c r="G600" s="51"/>
    </row>
    <row r="601" spans="1:7" ht="12.75">
      <c r="A601" s="50"/>
      <c r="C601" s="140"/>
      <c r="D601" s="138"/>
      <c r="E601" s="138"/>
      <c r="F601" s="52"/>
      <c r="G601" s="51"/>
    </row>
    <row r="602" spans="1:7" ht="12.75">
      <c r="A602" s="50"/>
      <c r="C602" s="140"/>
      <c r="D602" s="138"/>
      <c r="E602" s="138"/>
      <c r="F602" s="52"/>
      <c r="G602" s="51"/>
    </row>
    <row r="603" spans="1:7" ht="12.75">
      <c r="A603" s="50"/>
      <c r="C603" s="140"/>
      <c r="D603" s="138"/>
      <c r="E603" s="138"/>
      <c r="F603" s="52"/>
      <c r="G603" s="51"/>
    </row>
    <row r="604" spans="1:7" ht="12.75">
      <c r="A604" s="50"/>
      <c r="C604" s="140"/>
      <c r="D604" s="138"/>
      <c r="E604" s="138"/>
      <c r="F604" s="52"/>
      <c r="G604" s="51"/>
    </row>
    <row r="605" spans="1:7" ht="12.75">
      <c r="A605" s="50"/>
      <c r="C605" s="140"/>
      <c r="D605" s="138"/>
      <c r="E605" s="138"/>
      <c r="F605" s="52"/>
      <c r="G605" s="51"/>
    </row>
    <row r="606" spans="1:7" ht="12.75">
      <c r="A606" s="50"/>
      <c r="C606" s="140"/>
      <c r="D606" s="138"/>
      <c r="E606" s="138"/>
      <c r="F606" s="52"/>
      <c r="G606" s="51"/>
    </row>
    <row r="607" spans="1:7" ht="12.75">
      <c r="A607" s="50"/>
      <c r="C607" s="140"/>
      <c r="D607" s="138"/>
      <c r="E607" s="138"/>
      <c r="F607" s="52"/>
      <c r="G607" s="51"/>
    </row>
    <row r="608" spans="1:7" ht="12.75">
      <c r="A608" s="50"/>
      <c r="C608" s="140"/>
      <c r="D608" s="138"/>
      <c r="E608" s="138"/>
      <c r="F608" s="52"/>
      <c r="G608" s="51"/>
    </row>
    <row r="609" spans="1:7" ht="12.75">
      <c r="A609" s="50"/>
      <c r="C609" s="140"/>
      <c r="D609" s="138"/>
      <c r="E609" s="138"/>
      <c r="F609" s="52"/>
      <c r="G609" s="51"/>
    </row>
    <row r="610" spans="1:7" ht="12.75">
      <c r="A610" s="50"/>
      <c r="C610" s="140"/>
      <c r="D610" s="138"/>
      <c r="E610" s="138"/>
      <c r="F610" s="52"/>
      <c r="G610" s="51"/>
    </row>
    <row r="611" spans="1:7" ht="12.75">
      <c r="A611" s="50"/>
      <c r="C611" s="140"/>
      <c r="D611" s="138"/>
      <c r="E611" s="138"/>
      <c r="F611" s="52"/>
      <c r="G611" s="51"/>
    </row>
    <row r="612" spans="1:7" ht="12.75">
      <c r="A612" s="50"/>
      <c r="C612" s="140"/>
      <c r="D612" s="138"/>
      <c r="E612" s="138"/>
      <c r="F612" s="52"/>
      <c r="G612" s="51"/>
    </row>
    <row r="613" spans="1:7" ht="12.75">
      <c r="A613" s="50"/>
      <c r="C613" s="140"/>
      <c r="D613" s="138"/>
      <c r="E613" s="138"/>
      <c r="F613" s="52"/>
      <c r="G613" s="51"/>
    </row>
    <row r="614" spans="1:7" ht="12.75">
      <c r="A614" s="50"/>
      <c r="C614" s="140"/>
      <c r="D614" s="138"/>
      <c r="E614" s="138"/>
      <c r="F614" s="52"/>
      <c r="G614" s="51"/>
    </row>
    <row r="615" spans="1:7" ht="12.75">
      <c r="A615" s="50"/>
      <c r="C615" s="140"/>
      <c r="D615" s="138"/>
      <c r="E615" s="138"/>
      <c r="F615" s="52"/>
      <c r="G615" s="51"/>
    </row>
    <row r="616" spans="1:7" ht="12.75">
      <c r="A616" s="50"/>
      <c r="C616" s="140"/>
      <c r="D616" s="138"/>
      <c r="E616" s="138"/>
      <c r="F616" s="52"/>
      <c r="G616" s="51"/>
    </row>
    <row r="617" spans="1:7" ht="12.75">
      <c r="A617" s="50"/>
      <c r="C617" s="140"/>
      <c r="D617" s="138"/>
      <c r="E617" s="138"/>
      <c r="F617" s="52"/>
      <c r="G617" s="51"/>
    </row>
    <row r="618" spans="1:7" ht="12.75">
      <c r="A618" s="50"/>
      <c r="C618" s="140"/>
      <c r="D618" s="138"/>
      <c r="E618" s="138"/>
      <c r="F618" s="52"/>
      <c r="G618" s="51"/>
    </row>
    <row r="619" spans="1:7" ht="12.75">
      <c r="A619" s="50"/>
      <c r="C619" s="140"/>
      <c r="D619" s="138"/>
      <c r="E619" s="138"/>
      <c r="F619" s="52"/>
      <c r="G619" s="51"/>
    </row>
    <row r="620" spans="1:7" ht="12.75">
      <c r="A620" s="50"/>
      <c r="C620" s="140"/>
      <c r="D620" s="138"/>
      <c r="E620" s="138"/>
      <c r="F620" s="52"/>
      <c r="G620" s="51"/>
    </row>
    <row r="621" spans="1:7" ht="12.75">
      <c r="A621" s="50"/>
      <c r="C621" s="140"/>
      <c r="D621" s="138"/>
      <c r="E621" s="138"/>
      <c r="F621" s="52"/>
      <c r="G621" s="51"/>
    </row>
    <row r="622" spans="1:7" ht="12.75">
      <c r="A622" s="50"/>
      <c r="C622" s="140"/>
      <c r="D622" s="138"/>
      <c r="E622" s="138"/>
      <c r="F622" s="52"/>
      <c r="G622" s="51"/>
    </row>
    <row r="623" spans="1:7" ht="12.75">
      <c r="A623" s="50"/>
      <c r="C623" s="140"/>
      <c r="D623" s="138"/>
      <c r="E623" s="138"/>
      <c r="F623" s="52"/>
      <c r="G623" s="51"/>
    </row>
    <row r="624" spans="1:7" ht="12.75">
      <c r="A624" s="50"/>
      <c r="C624" s="140"/>
      <c r="D624" s="138"/>
      <c r="E624" s="138"/>
      <c r="F624" s="52"/>
      <c r="G624" s="51"/>
    </row>
    <row r="625" spans="1:7" ht="12.75">
      <c r="A625" s="50"/>
      <c r="C625" s="140"/>
      <c r="D625" s="138"/>
      <c r="E625" s="138"/>
      <c r="F625" s="52"/>
      <c r="G625" s="51"/>
    </row>
    <row r="626" spans="1:7" ht="12.75">
      <c r="A626" s="50"/>
      <c r="C626" s="140"/>
      <c r="D626" s="138"/>
      <c r="E626" s="138"/>
      <c r="F626" s="52"/>
      <c r="G626" s="51"/>
    </row>
    <row r="627" spans="1:7" ht="12.75">
      <c r="A627" s="50"/>
      <c r="C627" s="140"/>
      <c r="D627" s="138"/>
      <c r="E627" s="138"/>
      <c r="F627" s="52"/>
      <c r="G627" s="51"/>
    </row>
    <row r="628" spans="1:7" ht="12.75">
      <c r="A628" s="50"/>
      <c r="C628" s="140"/>
      <c r="D628" s="138"/>
      <c r="E628" s="138"/>
      <c r="F628" s="52"/>
      <c r="G628" s="51"/>
    </row>
    <row r="629" spans="1:7" ht="12.75">
      <c r="A629" s="50"/>
      <c r="C629" s="140"/>
      <c r="D629" s="138"/>
      <c r="E629" s="138"/>
      <c r="F629" s="52"/>
      <c r="G629" s="51"/>
    </row>
    <row r="630" spans="1:7" ht="12.75">
      <c r="A630" s="50"/>
      <c r="C630" s="140"/>
      <c r="D630" s="138"/>
      <c r="E630" s="138"/>
      <c r="F630" s="52"/>
      <c r="G630" s="51"/>
    </row>
    <row r="631" spans="1:7" ht="12.75">
      <c r="A631" s="50"/>
      <c r="C631" s="140"/>
      <c r="D631" s="138"/>
      <c r="E631" s="138"/>
      <c r="F631" s="52"/>
      <c r="G631" s="51"/>
    </row>
    <row r="632" spans="1:7" ht="12.75">
      <c r="A632" s="50"/>
      <c r="C632" s="140"/>
      <c r="D632" s="138"/>
      <c r="E632" s="138"/>
      <c r="F632" s="52"/>
      <c r="G632" s="51"/>
    </row>
    <row r="633" spans="1:7" ht="12.75">
      <c r="A633" s="50"/>
      <c r="C633" s="140"/>
      <c r="D633" s="138"/>
      <c r="E633" s="138"/>
      <c r="F633" s="52"/>
      <c r="G633" s="51"/>
    </row>
    <row r="634" spans="1:7" ht="12.75">
      <c r="A634" s="50"/>
      <c r="C634" s="140"/>
      <c r="D634" s="138"/>
      <c r="E634" s="138"/>
      <c r="F634" s="52"/>
      <c r="G634" s="51"/>
    </row>
    <row r="635" spans="1:7" ht="12.75">
      <c r="A635" s="50"/>
      <c r="C635" s="140"/>
      <c r="D635" s="138"/>
      <c r="E635" s="138"/>
      <c r="F635" s="52"/>
      <c r="G635" s="51"/>
    </row>
    <row r="636" spans="1:7" ht="12.75">
      <c r="A636" s="50"/>
      <c r="C636" s="140"/>
      <c r="D636" s="138"/>
      <c r="E636" s="138"/>
      <c r="F636" s="52"/>
      <c r="G636" s="51"/>
    </row>
    <row r="637" spans="1:7" ht="12.75">
      <c r="A637" s="50"/>
      <c r="C637" s="140"/>
      <c r="D637" s="138"/>
      <c r="E637" s="138"/>
      <c r="F637" s="52"/>
      <c r="G637" s="51"/>
    </row>
    <row r="638" spans="1:7" ht="12.75">
      <c r="A638" s="50"/>
      <c r="C638" s="140"/>
      <c r="D638" s="138"/>
      <c r="E638" s="138"/>
      <c r="F638" s="52"/>
      <c r="G638" s="51"/>
    </row>
    <row r="639" spans="1:7" ht="12.75">
      <c r="A639" s="50"/>
      <c r="C639" s="140"/>
      <c r="D639" s="138"/>
      <c r="E639" s="138"/>
      <c r="F639" s="52"/>
      <c r="G639" s="51"/>
    </row>
    <row r="640" spans="1:7" ht="12.75">
      <c r="A640" s="50"/>
      <c r="C640" s="140"/>
      <c r="D640" s="138"/>
      <c r="E640" s="138"/>
      <c r="F640" s="52"/>
      <c r="G640" s="51"/>
    </row>
    <row r="641" spans="1:7" ht="12.75">
      <c r="A641" s="50"/>
      <c r="C641" s="140"/>
      <c r="D641" s="138"/>
      <c r="E641" s="138"/>
      <c r="F641" s="52"/>
      <c r="G641" s="51"/>
    </row>
    <row r="642" spans="1:7" ht="12.75">
      <c r="A642" s="50"/>
      <c r="C642" s="140"/>
      <c r="D642" s="138"/>
      <c r="E642" s="138"/>
      <c r="F642" s="52"/>
      <c r="G642" s="51"/>
    </row>
    <row r="643" spans="1:7" ht="12.75">
      <c r="A643" s="50"/>
      <c r="C643" s="140"/>
      <c r="D643" s="138"/>
      <c r="E643" s="138"/>
      <c r="F643" s="52"/>
      <c r="G643" s="51"/>
    </row>
    <row r="644" spans="1:7" ht="12.75">
      <c r="A644" s="50"/>
      <c r="C644" s="140"/>
      <c r="D644" s="138"/>
      <c r="E644" s="138"/>
      <c r="F644" s="52"/>
      <c r="G644" s="51"/>
    </row>
    <row r="645" spans="1:7" ht="12.75">
      <c r="A645" s="50"/>
      <c r="C645" s="140"/>
      <c r="D645" s="138"/>
      <c r="E645" s="138"/>
      <c r="F645" s="52"/>
      <c r="G645" s="51"/>
    </row>
    <row r="646" spans="1:7" ht="12.75">
      <c r="A646" s="50"/>
      <c r="C646" s="140"/>
      <c r="D646" s="138"/>
      <c r="E646" s="138"/>
      <c r="F646" s="52"/>
      <c r="G646" s="51"/>
    </row>
    <row r="647" spans="1:7" ht="12.75">
      <c r="A647" s="50"/>
      <c r="C647" s="140"/>
      <c r="D647" s="138"/>
      <c r="E647" s="138"/>
      <c r="F647" s="52"/>
      <c r="G647" s="51"/>
    </row>
    <row r="648" spans="1:7" ht="12.75">
      <c r="A648" s="50"/>
      <c r="C648" s="140"/>
      <c r="D648" s="138"/>
      <c r="E648" s="138"/>
      <c r="F648" s="52"/>
      <c r="G648" s="51"/>
    </row>
    <row r="649" spans="1:7" ht="12.75">
      <c r="A649" s="50"/>
      <c r="C649" s="140"/>
      <c r="D649" s="138"/>
      <c r="E649" s="138"/>
      <c r="F649" s="52"/>
      <c r="G649" s="51"/>
    </row>
    <row r="650" spans="1:7" ht="12.75">
      <c r="A650" s="50"/>
      <c r="C650" s="140"/>
      <c r="D650" s="138"/>
      <c r="E650" s="138"/>
      <c r="F650" s="52"/>
      <c r="G650" s="51"/>
    </row>
    <row r="651" spans="1:7" ht="12.75">
      <c r="A651" s="50"/>
      <c r="C651" s="140"/>
      <c r="D651" s="138"/>
      <c r="E651" s="138"/>
      <c r="F651" s="52"/>
      <c r="G651" s="51"/>
    </row>
    <row r="652" spans="1:7" ht="12.75">
      <c r="A652" s="50"/>
      <c r="C652" s="140"/>
      <c r="D652" s="138"/>
      <c r="E652" s="138"/>
      <c r="F652" s="52"/>
      <c r="G652" s="51"/>
    </row>
    <row r="653" spans="1:7" ht="12.75">
      <c r="A653" s="50"/>
      <c r="C653" s="140"/>
      <c r="D653" s="138"/>
      <c r="E653" s="138"/>
      <c r="F653" s="52"/>
      <c r="G653" s="51"/>
    </row>
    <row r="654" spans="1:7" ht="12.75">
      <c r="A654" s="50"/>
      <c r="C654" s="140"/>
      <c r="D654" s="138"/>
      <c r="E654" s="138"/>
      <c r="F654" s="52"/>
      <c r="G654" s="51"/>
    </row>
    <row r="655" spans="1:7" ht="12.75">
      <c r="A655" s="50"/>
      <c r="C655" s="140"/>
      <c r="D655" s="138"/>
      <c r="E655" s="138"/>
      <c r="F655" s="52"/>
      <c r="G655" s="51"/>
    </row>
    <row r="656" spans="1:7" ht="12.75">
      <c r="A656" s="50"/>
      <c r="C656" s="140"/>
      <c r="D656" s="138"/>
      <c r="E656" s="138"/>
      <c r="F656" s="52"/>
      <c r="G656" s="51"/>
    </row>
    <row r="657" spans="1:7" ht="12.75">
      <c r="A657" s="50"/>
      <c r="C657" s="140"/>
      <c r="D657" s="138"/>
      <c r="E657" s="138"/>
      <c r="F657" s="52"/>
      <c r="G657" s="51"/>
    </row>
    <row r="658" spans="1:7" ht="12.75">
      <c r="A658" s="50"/>
      <c r="C658" s="140"/>
      <c r="D658" s="138"/>
      <c r="E658" s="138"/>
      <c r="F658" s="52"/>
      <c r="G658" s="51"/>
    </row>
    <row r="659" spans="1:7" ht="12.75">
      <c r="A659" s="50"/>
      <c r="C659" s="140"/>
      <c r="D659" s="138"/>
      <c r="E659" s="138"/>
      <c r="F659" s="52"/>
      <c r="G659" s="51"/>
    </row>
    <row r="660" spans="1:7" ht="12.75">
      <c r="A660" s="50"/>
      <c r="C660" s="140"/>
      <c r="D660" s="138"/>
      <c r="E660" s="138"/>
      <c r="F660" s="52"/>
      <c r="G660" s="51"/>
    </row>
    <row r="661" spans="1:7" ht="12.75">
      <c r="A661" s="50"/>
      <c r="C661" s="140"/>
      <c r="D661" s="138"/>
      <c r="E661" s="138"/>
      <c r="F661" s="52"/>
      <c r="G661" s="51"/>
    </row>
    <row r="662" spans="1:7" ht="12.75">
      <c r="A662" s="50"/>
      <c r="C662" s="140"/>
      <c r="D662" s="138"/>
      <c r="E662" s="138"/>
      <c r="F662" s="52"/>
      <c r="G662" s="51"/>
    </row>
    <row r="663" spans="1:7" ht="12.75">
      <c r="A663" s="50"/>
      <c r="C663" s="140"/>
      <c r="D663" s="138"/>
      <c r="E663" s="138"/>
      <c r="F663" s="52"/>
      <c r="G663" s="51"/>
    </row>
    <row r="664" spans="1:7" ht="12.75">
      <c r="A664" s="50"/>
      <c r="C664" s="140"/>
      <c r="D664" s="138"/>
      <c r="E664" s="138"/>
      <c r="F664" s="52"/>
      <c r="G664" s="51"/>
    </row>
    <row r="665" spans="1:7" ht="12.75">
      <c r="A665" s="50"/>
      <c r="C665" s="140"/>
      <c r="D665" s="138"/>
      <c r="E665" s="138"/>
      <c r="F665" s="52"/>
      <c r="G665" s="51"/>
    </row>
    <row r="666" spans="1:7" ht="12.75">
      <c r="A666" s="50"/>
      <c r="C666" s="140"/>
      <c r="D666" s="138"/>
      <c r="E666" s="138"/>
      <c r="F666" s="52"/>
      <c r="G666" s="51"/>
    </row>
    <row r="667" spans="1:7" ht="12.75">
      <c r="A667" s="50"/>
      <c r="C667" s="140"/>
      <c r="D667" s="138"/>
      <c r="E667" s="138"/>
      <c r="F667" s="52"/>
      <c r="G667" s="51"/>
    </row>
    <row r="668" spans="1:7" ht="12.75">
      <c r="A668" s="50"/>
      <c r="C668" s="140"/>
      <c r="D668" s="138"/>
      <c r="E668" s="138"/>
      <c r="F668" s="52"/>
      <c r="G668" s="51"/>
    </row>
    <row r="669" spans="1:7" ht="12.75">
      <c r="A669" s="50"/>
      <c r="C669" s="140"/>
      <c r="D669" s="138"/>
      <c r="E669" s="138"/>
      <c r="F669" s="52"/>
      <c r="G669" s="51"/>
    </row>
    <row r="670" spans="1:7" ht="12.75">
      <c r="A670" s="50"/>
      <c r="C670" s="140"/>
      <c r="D670" s="138"/>
      <c r="E670" s="138"/>
      <c r="F670" s="52"/>
      <c r="G670" s="51"/>
    </row>
    <row r="671" spans="1:7" ht="12.75">
      <c r="A671" s="50"/>
      <c r="C671" s="140"/>
      <c r="D671" s="138"/>
      <c r="E671" s="138"/>
      <c r="F671" s="52"/>
      <c r="G671" s="51"/>
    </row>
    <row r="672" spans="1:7" ht="12.75">
      <c r="A672" s="50"/>
      <c r="C672" s="140"/>
      <c r="D672" s="138"/>
      <c r="E672" s="138"/>
      <c r="F672" s="52"/>
      <c r="G672" s="51"/>
    </row>
    <row r="673" spans="1:7" ht="12.75">
      <c r="A673" s="50"/>
      <c r="C673" s="140"/>
      <c r="D673" s="138"/>
      <c r="E673" s="138"/>
      <c r="F673" s="52"/>
      <c r="G673" s="51"/>
    </row>
    <row r="674" spans="1:7" ht="12.75">
      <c r="A674" s="50"/>
      <c r="C674" s="140"/>
      <c r="D674" s="138"/>
      <c r="E674" s="138"/>
      <c r="F674" s="52"/>
      <c r="G674" s="51"/>
    </row>
    <row r="675" spans="1:7" ht="12.75">
      <c r="A675" s="50"/>
      <c r="C675" s="140"/>
      <c r="D675" s="138"/>
      <c r="E675" s="138"/>
      <c r="F675" s="52"/>
      <c r="G675" s="51"/>
    </row>
    <row r="676" spans="1:7" ht="12.75">
      <c r="A676" s="50"/>
      <c r="C676" s="140"/>
      <c r="D676" s="138"/>
      <c r="E676" s="138"/>
      <c r="F676" s="52"/>
      <c r="G676" s="51"/>
    </row>
    <row r="677" spans="1:7" ht="12.75">
      <c r="A677" s="50"/>
      <c r="C677" s="140"/>
      <c r="D677" s="138"/>
      <c r="E677" s="138"/>
      <c r="F677" s="52"/>
      <c r="G677" s="51"/>
    </row>
    <row r="678" spans="1:7" ht="12.75">
      <c r="A678" s="50"/>
      <c r="C678" s="140"/>
      <c r="D678" s="138"/>
      <c r="E678" s="138"/>
      <c r="F678" s="52"/>
      <c r="G678" s="51"/>
    </row>
    <row r="679" spans="1:7" ht="12.75">
      <c r="A679" s="50"/>
      <c r="C679" s="140"/>
      <c r="D679" s="138"/>
      <c r="E679" s="138"/>
      <c r="F679" s="52"/>
      <c r="G679" s="51"/>
    </row>
    <row r="680" spans="1:7" ht="12.75">
      <c r="A680" s="50"/>
      <c r="C680" s="140"/>
      <c r="D680" s="138"/>
      <c r="E680" s="138"/>
      <c r="F680" s="52"/>
      <c r="G680" s="51"/>
    </row>
    <row r="681" spans="1:7" ht="12.75">
      <c r="A681" s="50"/>
      <c r="C681" s="140"/>
      <c r="D681" s="138"/>
      <c r="E681" s="138"/>
      <c r="F681" s="52"/>
      <c r="G681" s="51"/>
    </row>
    <row r="682" spans="1:7" ht="12.75">
      <c r="A682" s="50"/>
      <c r="C682" s="140"/>
      <c r="D682" s="138"/>
      <c r="E682" s="138"/>
      <c r="F682" s="52"/>
      <c r="G682" s="51"/>
    </row>
    <row r="683" spans="1:7" ht="12.75">
      <c r="A683" s="50"/>
      <c r="C683" s="140"/>
      <c r="D683" s="138"/>
      <c r="E683" s="138"/>
      <c r="F683" s="52"/>
      <c r="G683" s="51"/>
    </row>
    <row r="684" spans="1:7" ht="12.75">
      <c r="A684" s="50"/>
      <c r="C684" s="140"/>
      <c r="D684" s="138"/>
      <c r="E684" s="138"/>
      <c r="F684" s="52"/>
      <c r="G684" s="51"/>
    </row>
    <row r="685" spans="1:7" ht="12.75">
      <c r="A685" s="50"/>
      <c r="C685" s="140"/>
      <c r="D685" s="138"/>
      <c r="E685" s="138"/>
      <c r="F685" s="52"/>
      <c r="G685" s="51"/>
    </row>
    <row r="686" spans="1:7" ht="12.75">
      <c r="A686" s="50"/>
      <c r="C686" s="140"/>
      <c r="D686" s="138"/>
      <c r="E686" s="138"/>
      <c r="F686" s="52"/>
      <c r="G686" s="51"/>
    </row>
    <row r="687" spans="1:7" ht="12.75">
      <c r="A687" s="50"/>
      <c r="C687" s="140"/>
      <c r="D687" s="138"/>
      <c r="E687" s="138"/>
      <c r="F687" s="52"/>
      <c r="G687" s="51"/>
    </row>
    <row r="688" spans="1:7" ht="12.75">
      <c r="A688" s="50"/>
      <c r="C688" s="140"/>
      <c r="D688" s="138"/>
      <c r="E688" s="138"/>
      <c r="F688" s="52"/>
      <c r="G688" s="51"/>
    </row>
    <row r="689" spans="1:7" ht="12.75">
      <c r="A689" s="50"/>
      <c r="C689" s="140"/>
      <c r="D689" s="138"/>
      <c r="E689" s="138"/>
      <c r="F689" s="52"/>
      <c r="G689" s="51"/>
    </row>
    <row r="690" spans="1:7" ht="12.75">
      <c r="A690" s="50"/>
      <c r="C690" s="140"/>
      <c r="D690" s="138"/>
      <c r="E690" s="138"/>
      <c r="F690" s="52"/>
      <c r="G690" s="51"/>
    </row>
    <row r="691" spans="1:7" ht="12.75">
      <c r="A691" s="50"/>
      <c r="C691" s="140"/>
      <c r="D691" s="138"/>
      <c r="E691" s="138"/>
      <c r="F691" s="52"/>
      <c r="G691" s="51"/>
    </row>
    <row r="692" spans="1:7" ht="12.75">
      <c r="A692" s="50"/>
      <c r="C692" s="140"/>
      <c r="D692" s="138"/>
      <c r="E692" s="138"/>
      <c r="F692" s="52"/>
      <c r="G692" s="51"/>
    </row>
    <row r="693" spans="1:7" ht="12.75">
      <c r="A693" s="50"/>
      <c r="C693" s="140"/>
      <c r="D693" s="138"/>
      <c r="E693" s="138"/>
      <c r="F693" s="52"/>
      <c r="G693" s="51"/>
    </row>
    <row r="694" spans="1:7" ht="12.75">
      <c r="A694" s="50"/>
      <c r="C694" s="140"/>
      <c r="D694" s="138"/>
      <c r="E694" s="138"/>
      <c r="F694" s="52"/>
      <c r="G694" s="51"/>
    </row>
    <row r="695" spans="1:7" ht="12.75">
      <c r="A695" s="50"/>
      <c r="C695" s="140"/>
      <c r="D695" s="138"/>
      <c r="E695" s="138"/>
      <c r="F695" s="52"/>
      <c r="G695" s="51"/>
    </row>
    <row r="696" spans="1:7" ht="12.75">
      <c r="A696" s="50"/>
      <c r="C696" s="140"/>
      <c r="D696" s="138"/>
      <c r="E696" s="138"/>
      <c r="F696" s="52"/>
      <c r="G696" s="51"/>
    </row>
    <row r="697" spans="1:7" ht="12.75">
      <c r="A697" s="50"/>
      <c r="C697" s="140"/>
      <c r="D697" s="138"/>
      <c r="E697" s="138"/>
      <c r="F697" s="52"/>
      <c r="G697" s="51"/>
    </row>
    <row r="698" spans="1:7" ht="12.75">
      <c r="A698" s="50"/>
      <c r="C698" s="140"/>
      <c r="D698" s="138"/>
      <c r="E698" s="138"/>
      <c r="F698" s="52"/>
      <c r="G698" s="51"/>
    </row>
    <row r="699" spans="1:7" ht="12.75">
      <c r="A699" s="50"/>
      <c r="C699" s="140"/>
      <c r="D699" s="138"/>
      <c r="E699" s="138"/>
      <c r="F699" s="52"/>
      <c r="G699" s="51"/>
    </row>
    <row r="700" spans="1:7" ht="12.75">
      <c r="A700" s="50"/>
      <c r="C700" s="140"/>
      <c r="D700" s="138"/>
      <c r="E700" s="138"/>
      <c r="F700" s="52"/>
      <c r="G700" s="51"/>
    </row>
    <row r="701" spans="1:7" ht="12.75">
      <c r="A701" s="50"/>
      <c r="C701" s="140"/>
      <c r="D701" s="138"/>
      <c r="E701" s="138"/>
      <c r="F701" s="52"/>
      <c r="G701" s="51"/>
    </row>
    <row r="702" spans="1:7" ht="12.75">
      <c r="A702" s="50"/>
      <c r="C702" s="140"/>
      <c r="D702" s="138"/>
      <c r="E702" s="138"/>
      <c r="F702" s="52"/>
      <c r="G702" s="51"/>
    </row>
    <row r="703" spans="1:7" ht="12.75">
      <c r="A703" s="50"/>
      <c r="C703" s="140"/>
      <c r="D703" s="138"/>
      <c r="E703" s="138"/>
      <c r="F703" s="52"/>
      <c r="G703" s="51"/>
    </row>
    <row r="704" spans="1:7" ht="12.75">
      <c r="A704" s="50"/>
      <c r="C704" s="140"/>
      <c r="D704" s="138"/>
      <c r="E704" s="138"/>
      <c r="F704" s="52"/>
      <c r="G704" s="51"/>
    </row>
    <row r="705" spans="1:7" ht="12.75">
      <c r="A705" s="50"/>
      <c r="C705" s="140"/>
      <c r="D705" s="138"/>
      <c r="E705" s="138"/>
      <c r="F705" s="52"/>
      <c r="G705" s="51"/>
    </row>
    <row r="706" spans="1:7" ht="12.75">
      <c r="A706" s="50"/>
      <c r="C706" s="140"/>
      <c r="D706" s="138"/>
      <c r="E706" s="138"/>
      <c r="F706" s="52"/>
      <c r="G706" s="51"/>
    </row>
    <row r="707" spans="1:7" ht="12.75">
      <c r="A707" s="50"/>
      <c r="C707" s="140"/>
      <c r="D707" s="138"/>
      <c r="E707" s="138"/>
      <c r="F707" s="52"/>
      <c r="G707" s="51"/>
    </row>
    <row r="708" spans="1:7" ht="12.75">
      <c r="A708" s="50"/>
      <c r="C708" s="140"/>
      <c r="D708" s="138"/>
      <c r="E708" s="138"/>
      <c r="F708" s="52"/>
      <c r="G708" s="51"/>
    </row>
    <row r="709" spans="1:7" ht="12.75">
      <c r="A709" s="50"/>
      <c r="C709" s="140"/>
      <c r="D709" s="138"/>
      <c r="E709" s="138"/>
      <c r="F709" s="52"/>
      <c r="G709" s="51"/>
    </row>
    <row r="710" spans="1:7" ht="12.75">
      <c r="A710" s="50"/>
      <c r="C710" s="140"/>
      <c r="D710" s="138"/>
      <c r="E710" s="138"/>
      <c r="F710" s="52"/>
      <c r="G710" s="51"/>
    </row>
    <row r="711" spans="1:7" ht="12.75">
      <c r="A711" s="50"/>
      <c r="C711" s="140"/>
      <c r="D711" s="138"/>
      <c r="E711" s="138"/>
      <c r="F711" s="52"/>
      <c r="G711" s="51"/>
    </row>
    <row r="712" spans="1:7" ht="12.75">
      <c r="A712" s="50"/>
      <c r="C712" s="140"/>
      <c r="D712" s="138"/>
      <c r="E712" s="138"/>
      <c r="F712" s="52"/>
      <c r="G712" s="51"/>
    </row>
    <row r="713" spans="1:7" ht="12.75">
      <c r="A713" s="50"/>
      <c r="C713" s="140"/>
      <c r="D713" s="138"/>
      <c r="E713" s="138"/>
      <c r="F713" s="52"/>
      <c r="G713" s="51"/>
    </row>
    <row r="714" spans="1:7" ht="12.75">
      <c r="A714" s="50"/>
      <c r="C714" s="140"/>
      <c r="D714" s="138"/>
      <c r="E714" s="138"/>
      <c r="F714" s="52"/>
      <c r="G714" s="51"/>
    </row>
    <row r="715" spans="1:7" ht="12.75">
      <c r="A715" s="50"/>
      <c r="C715" s="140"/>
      <c r="D715" s="138"/>
      <c r="E715" s="138"/>
      <c r="F715" s="52"/>
      <c r="G715" s="51"/>
    </row>
    <row r="716" spans="1:7" ht="12.75">
      <c r="A716" s="50"/>
      <c r="C716" s="140"/>
      <c r="D716" s="138"/>
      <c r="E716" s="138"/>
      <c r="F716" s="52"/>
      <c r="G716" s="51"/>
    </row>
    <row r="717" spans="1:7" ht="12.75">
      <c r="A717" s="50"/>
      <c r="C717" s="140"/>
      <c r="D717" s="138"/>
      <c r="E717" s="138"/>
      <c r="F717" s="52"/>
      <c r="G717" s="51"/>
    </row>
    <row r="718" spans="1:7" ht="12.75">
      <c r="A718" s="50"/>
      <c r="C718" s="140"/>
      <c r="D718" s="138"/>
      <c r="E718" s="138"/>
      <c r="F718" s="52"/>
      <c r="G718" s="51"/>
    </row>
    <row r="719" spans="1:7" ht="12.75">
      <c r="A719" s="50"/>
      <c r="C719" s="140"/>
      <c r="D719" s="138"/>
      <c r="E719" s="138"/>
      <c r="F719" s="52"/>
      <c r="G719" s="51"/>
    </row>
    <row r="720" spans="1:7" ht="12.75">
      <c r="A720" s="50"/>
      <c r="C720" s="140"/>
      <c r="D720" s="138"/>
      <c r="E720" s="138"/>
      <c r="F720" s="52"/>
      <c r="G720" s="51"/>
    </row>
    <row r="721" spans="1:7" ht="12.75">
      <c r="A721" s="50"/>
      <c r="C721" s="140"/>
      <c r="D721" s="138"/>
      <c r="E721" s="138"/>
      <c r="F721" s="52"/>
      <c r="G721" s="51"/>
    </row>
    <row r="722" spans="1:7" ht="12.75">
      <c r="A722" s="50"/>
      <c r="C722" s="140"/>
      <c r="D722" s="138"/>
      <c r="E722" s="138"/>
      <c r="F722" s="52"/>
      <c r="G722" s="51"/>
    </row>
    <row r="723" spans="1:7" ht="12.75">
      <c r="A723" s="50"/>
      <c r="C723" s="140"/>
      <c r="D723" s="138"/>
      <c r="E723" s="138"/>
      <c r="F723" s="52"/>
      <c r="G723" s="51"/>
    </row>
    <row r="724" spans="1:7" ht="12.75">
      <c r="A724" s="50"/>
      <c r="C724" s="140"/>
      <c r="D724" s="138"/>
      <c r="E724" s="138"/>
      <c r="F724" s="52"/>
      <c r="G724" s="51"/>
    </row>
    <row r="725" spans="1:7" ht="12.75">
      <c r="A725" s="50"/>
      <c r="C725" s="140"/>
      <c r="D725" s="138"/>
      <c r="E725" s="138"/>
      <c r="F725" s="52"/>
      <c r="G725" s="51"/>
    </row>
    <row r="726" spans="1:7" ht="12.75">
      <c r="A726" s="50"/>
      <c r="C726" s="140"/>
      <c r="D726" s="138"/>
      <c r="E726" s="138"/>
      <c r="F726" s="52"/>
      <c r="G726" s="51"/>
    </row>
    <row r="727" spans="1:7" ht="12.75">
      <c r="A727" s="50"/>
      <c r="C727" s="140"/>
      <c r="D727" s="138"/>
      <c r="E727" s="138"/>
      <c r="F727" s="52"/>
      <c r="G727" s="51"/>
    </row>
    <row r="728" spans="1:7" ht="12.75">
      <c r="A728" s="50"/>
      <c r="C728" s="140"/>
      <c r="D728" s="138"/>
      <c r="E728" s="138"/>
      <c r="F728" s="52"/>
      <c r="G728" s="51"/>
    </row>
    <row r="729" spans="1:7" ht="12.75">
      <c r="A729" s="50"/>
      <c r="C729" s="140"/>
      <c r="D729" s="138"/>
      <c r="E729" s="138"/>
      <c r="F729" s="52"/>
      <c r="G729" s="51"/>
    </row>
    <row r="730" spans="1:7" ht="12.75">
      <c r="A730" s="50"/>
      <c r="C730" s="140"/>
      <c r="D730" s="138"/>
      <c r="E730" s="138"/>
      <c r="F730" s="52"/>
      <c r="G730" s="51"/>
    </row>
    <row r="731" spans="1:7" ht="12.75">
      <c r="A731" s="50"/>
      <c r="C731" s="140"/>
      <c r="D731" s="138"/>
      <c r="E731" s="138"/>
      <c r="F731" s="52"/>
      <c r="G731" s="51"/>
    </row>
    <row r="732" spans="1:7" ht="12.75">
      <c r="A732" s="50"/>
      <c r="C732" s="140"/>
      <c r="D732" s="138"/>
      <c r="E732" s="138"/>
      <c r="F732" s="52"/>
      <c r="G732" s="51"/>
    </row>
    <row r="733" spans="1:7" ht="12.75">
      <c r="A733" s="50"/>
      <c r="C733" s="140"/>
      <c r="D733" s="138"/>
      <c r="E733" s="138"/>
      <c r="F733" s="52"/>
      <c r="G733" s="51"/>
    </row>
    <row r="734" spans="1:7" ht="12.75">
      <c r="A734" s="50"/>
      <c r="C734" s="140"/>
      <c r="D734" s="138"/>
      <c r="E734" s="138"/>
      <c r="F734" s="52"/>
      <c r="G734" s="51"/>
    </row>
    <row r="735" spans="1:7" ht="12.75">
      <c r="A735" s="50"/>
      <c r="C735" s="140"/>
      <c r="D735" s="138"/>
      <c r="E735" s="138"/>
      <c r="F735" s="52"/>
      <c r="G735" s="51"/>
    </row>
    <row r="736" spans="1:7" ht="12.75">
      <c r="A736" s="50"/>
      <c r="C736" s="140"/>
      <c r="D736" s="138"/>
      <c r="E736" s="138"/>
      <c r="F736" s="52"/>
      <c r="G736" s="51"/>
    </row>
    <row r="737" spans="1:7" ht="12.75">
      <c r="A737" s="50"/>
      <c r="C737" s="140"/>
      <c r="D737" s="138"/>
      <c r="E737" s="138"/>
      <c r="F737" s="52"/>
      <c r="G737" s="51"/>
    </row>
    <row r="738" spans="1:7" ht="12.75">
      <c r="A738" s="50"/>
      <c r="C738" s="140"/>
      <c r="D738" s="138"/>
      <c r="E738" s="138"/>
      <c r="F738" s="52"/>
      <c r="G738" s="51"/>
    </row>
    <row r="739" spans="1:7" ht="12.75">
      <c r="A739" s="50"/>
      <c r="C739" s="140"/>
      <c r="D739" s="138"/>
      <c r="E739" s="138"/>
      <c r="F739" s="52"/>
      <c r="G739" s="51"/>
    </row>
    <row r="740" spans="1:7" ht="12.75">
      <c r="A740" s="50"/>
      <c r="C740" s="140"/>
      <c r="D740" s="138"/>
      <c r="E740" s="138"/>
      <c r="F740" s="52"/>
      <c r="G740" s="51"/>
    </row>
    <row r="741" spans="1:7" ht="12.75">
      <c r="A741" s="50"/>
      <c r="C741" s="140"/>
      <c r="D741" s="138"/>
      <c r="E741" s="138"/>
      <c r="F741" s="52"/>
      <c r="G741" s="51"/>
    </row>
    <row r="742" spans="1:7" ht="12.75">
      <c r="A742" s="50"/>
      <c r="C742" s="140"/>
      <c r="D742" s="138"/>
      <c r="E742" s="138"/>
      <c r="F742" s="52"/>
      <c r="G742" s="51"/>
    </row>
    <row r="743" spans="1:7" ht="12.75">
      <c r="A743" s="50"/>
      <c r="C743" s="140"/>
      <c r="D743" s="138"/>
      <c r="E743" s="138"/>
      <c r="F743" s="52"/>
      <c r="G743" s="51"/>
    </row>
    <row r="744" spans="1:7" ht="12.75">
      <c r="A744" s="50"/>
      <c r="C744" s="140"/>
      <c r="D744" s="138"/>
      <c r="E744" s="138"/>
      <c r="F744" s="52"/>
      <c r="G744" s="51"/>
    </row>
    <row r="745" spans="1:7" ht="12.75">
      <c r="A745" s="50"/>
      <c r="C745" s="140"/>
      <c r="D745" s="138"/>
      <c r="E745" s="138"/>
      <c r="F745" s="52"/>
      <c r="G745" s="51"/>
    </row>
    <row r="746" spans="1:7" ht="12.75">
      <c r="A746" s="50"/>
      <c r="C746" s="140"/>
      <c r="D746" s="138"/>
      <c r="E746" s="138"/>
      <c r="F746" s="52"/>
      <c r="G746" s="51"/>
    </row>
    <row r="747" spans="1:7" ht="12.75">
      <c r="A747" s="50"/>
      <c r="C747" s="140"/>
      <c r="D747" s="138"/>
      <c r="E747" s="138"/>
      <c r="F747" s="52"/>
      <c r="G747" s="51"/>
    </row>
    <row r="748" spans="1:7" ht="12.75">
      <c r="A748" s="50"/>
      <c r="C748" s="140"/>
      <c r="D748" s="138"/>
      <c r="E748" s="138"/>
      <c r="F748" s="52"/>
      <c r="G748" s="51"/>
    </row>
    <row r="749" spans="1:7" ht="12.75">
      <c r="A749" s="50"/>
      <c r="C749" s="140"/>
      <c r="D749" s="138"/>
      <c r="E749" s="138"/>
      <c r="F749" s="52"/>
      <c r="G749" s="51"/>
    </row>
    <row r="750" spans="1:7" ht="12.75">
      <c r="A750" s="50"/>
      <c r="C750" s="140"/>
      <c r="D750" s="138"/>
      <c r="E750" s="138"/>
      <c r="F750" s="52"/>
      <c r="G750" s="51"/>
    </row>
    <row r="751" spans="1:7" ht="12.75">
      <c r="A751" s="50"/>
      <c r="C751" s="140"/>
      <c r="D751" s="138"/>
      <c r="E751" s="138"/>
      <c r="F751" s="52"/>
      <c r="G751" s="51"/>
    </row>
    <row r="752" spans="1:7" ht="12.75">
      <c r="A752" s="50"/>
      <c r="C752" s="140"/>
      <c r="D752" s="138"/>
      <c r="E752" s="138"/>
      <c r="F752" s="52"/>
      <c r="G752" s="51"/>
    </row>
    <row r="753" spans="1:7" ht="12.75">
      <c r="A753" s="50"/>
      <c r="C753" s="140"/>
      <c r="D753" s="138"/>
      <c r="E753" s="138"/>
      <c r="F753" s="52"/>
      <c r="G753" s="51"/>
    </row>
    <row r="754" spans="1:7" ht="12.75">
      <c r="A754" s="50"/>
      <c r="C754" s="140"/>
      <c r="D754" s="138"/>
      <c r="E754" s="138"/>
      <c r="F754" s="52"/>
      <c r="G754" s="51"/>
    </row>
    <row r="755" spans="1:7" ht="12.75">
      <c r="A755" s="50"/>
      <c r="C755" s="140"/>
      <c r="D755" s="138"/>
      <c r="E755" s="138"/>
      <c r="F755" s="52"/>
      <c r="G755" s="51"/>
    </row>
    <row r="756" spans="1:7" ht="12.75">
      <c r="A756" s="50"/>
      <c r="C756" s="140"/>
      <c r="D756" s="138"/>
      <c r="E756" s="138"/>
      <c r="F756" s="52"/>
      <c r="G756" s="51"/>
    </row>
    <row r="757" spans="1:7" ht="12.75">
      <c r="A757" s="50"/>
      <c r="C757" s="140"/>
      <c r="D757" s="138"/>
      <c r="E757" s="138"/>
      <c r="F757" s="52"/>
      <c r="G757" s="51"/>
    </row>
    <row r="758" spans="1:7" ht="12.75">
      <c r="A758" s="50"/>
      <c r="C758" s="140"/>
      <c r="D758" s="138"/>
      <c r="E758" s="138"/>
      <c r="F758" s="52"/>
      <c r="G758" s="51"/>
    </row>
    <row r="759" spans="1:7" ht="12.75">
      <c r="A759" s="50"/>
      <c r="C759" s="140"/>
      <c r="D759" s="138"/>
      <c r="E759" s="138"/>
      <c r="F759" s="52"/>
      <c r="G759" s="51"/>
    </row>
    <row r="760" spans="1:7" ht="12.75">
      <c r="A760" s="50"/>
      <c r="C760" s="140"/>
      <c r="D760" s="138"/>
      <c r="E760" s="138"/>
      <c r="F760" s="52"/>
      <c r="G760" s="51"/>
    </row>
    <row r="761" spans="1:7" ht="12.75">
      <c r="A761" s="50"/>
      <c r="C761" s="140"/>
      <c r="D761" s="138"/>
      <c r="E761" s="138"/>
      <c r="F761" s="52"/>
      <c r="G761" s="51"/>
    </row>
    <row r="762" spans="1:7" ht="12.75">
      <c r="A762" s="50"/>
      <c r="C762" s="140"/>
      <c r="D762" s="138"/>
      <c r="E762" s="138"/>
      <c r="F762" s="52"/>
      <c r="G762" s="51"/>
    </row>
    <row r="763" spans="1:7" ht="12.75">
      <c r="A763" s="50"/>
      <c r="C763" s="140"/>
      <c r="D763" s="138"/>
      <c r="E763" s="138"/>
      <c r="F763" s="52"/>
      <c r="G763" s="51"/>
    </row>
    <row r="764" spans="1:7" ht="12.75">
      <c r="A764" s="50"/>
      <c r="C764" s="140"/>
      <c r="D764" s="138"/>
      <c r="E764" s="138"/>
      <c r="F764" s="52"/>
      <c r="G764" s="51"/>
    </row>
    <row r="765" spans="1:7" ht="12.75">
      <c r="A765" s="50"/>
      <c r="C765" s="140"/>
      <c r="D765" s="138"/>
      <c r="E765" s="138"/>
      <c r="F765" s="52"/>
      <c r="G765" s="51"/>
    </row>
    <row r="766" spans="1:7" ht="12.75">
      <c r="A766" s="50"/>
      <c r="C766" s="140"/>
      <c r="D766" s="138"/>
      <c r="E766" s="138"/>
      <c r="F766" s="52"/>
      <c r="G766" s="51"/>
    </row>
    <row r="767" spans="1:7" ht="12.75">
      <c r="A767" s="50"/>
      <c r="C767" s="140"/>
      <c r="D767" s="138"/>
      <c r="E767" s="138"/>
      <c r="F767" s="52"/>
      <c r="G767" s="51"/>
    </row>
    <row r="768" spans="1:7" ht="12.75">
      <c r="A768" s="50"/>
      <c r="C768" s="140"/>
      <c r="D768" s="138"/>
      <c r="E768" s="138"/>
      <c r="F768" s="52"/>
      <c r="G768" s="51"/>
    </row>
    <row r="769" spans="1:7" ht="12.75">
      <c r="A769" s="50"/>
      <c r="C769" s="140"/>
      <c r="D769" s="138"/>
      <c r="E769" s="138"/>
      <c r="F769" s="52"/>
      <c r="G769" s="51"/>
    </row>
    <row r="770" spans="1:7" ht="12.75">
      <c r="A770" s="50"/>
      <c r="C770" s="140"/>
      <c r="D770" s="138"/>
      <c r="E770" s="138"/>
      <c r="F770" s="52"/>
      <c r="G770" s="51"/>
    </row>
    <row r="771" spans="1:7" ht="12.75">
      <c r="A771" s="50"/>
      <c r="C771" s="140"/>
      <c r="D771" s="138"/>
      <c r="E771" s="138"/>
      <c r="F771" s="52"/>
      <c r="G771" s="51"/>
    </row>
    <row r="772" spans="1:7" ht="12.75">
      <c r="A772" s="50"/>
      <c r="C772" s="140"/>
      <c r="D772" s="138"/>
      <c r="E772" s="138"/>
      <c r="F772" s="52"/>
      <c r="G772" s="51"/>
    </row>
    <row r="773" spans="1:7" ht="12.75">
      <c r="A773" s="50"/>
      <c r="C773" s="140"/>
      <c r="D773" s="138"/>
      <c r="E773" s="138"/>
      <c r="F773" s="52"/>
      <c r="G773" s="51"/>
    </row>
    <row r="774" spans="1:7" ht="12.75">
      <c r="A774" s="50"/>
      <c r="C774" s="140"/>
      <c r="D774" s="138"/>
      <c r="E774" s="138"/>
      <c r="F774" s="52"/>
      <c r="G774" s="51"/>
    </row>
    <row r="775" spans="1:7" ht="12.75">
      <c r="A775" s="50"/>
      <c r="C775" s="140"/>
      <c r="D775" s="138"/>
      <c r="E775" s="138"/>
      <c r="F775" s="52"/>
      <c r="G775" s="51"/>
    </row>
    <row r="776" spans="1:7" ht="12.75">
      <c r="A776" s="50"/>
      <c r="C776" s="140"/>
      <c r="D776" s="138"/>
      <c r="E776" s="138"/>
      <c r="F776" s="52"/>
      <c r="G776" s="51"/>
    </row>
    <row r="777" spans="1:7" ht="12.75">
      <c r="A777" s="50"/>
      <c r="C777" s="140"/>
      <c r="D777" s="138"/>
      <c r="E777" s="138"/>
      <c r="F777" s="52"/>
      <c r="G777" s="51"/>
    </row>
    <row r="778" spans="1:7" ht="12.75">
      <c r="A778" s="50"/>
      <c r="C778" s="140"/>
      <c r="D778" s="138"/>
      <c r="E778" s="138"/>
      <c r="F778" s="52"/>
      <c r="G778" s="51"/>
    </row>
    <row r="779" spans="1:7" ht="12.75">
      <c r="A779" s="50"/>
      <c r="C779" s="140"/>
      <c r="D779" s="138"/>
      <c r="E779" s="138"/>
      <c r="F779" s="52"/>
      <c r="G779" s="51"/>
    </row>
    <row r="780" spans="1:7" ht="12.75">
      <c r="A780" s="50"/>
      <c r="C780" s="140"/>
      <c r="D780" s="138"/>
      <c r="E780" s="138"/>
      <c r="F780" s="52"/>
      <c r="G780" s="51"/>
    </row>
    <row r="781" spans="1:7" ht="12.75">
      <c r="A781" s="50"/>
      <c r="C781" s="140"/>
      <c r="D781" s="138"/>
      <c r="E781" s="138"/>
      <c r="F781" s="52"/>
      <c r="G781" s="51"/>
    </row>
    <row r="782" spans="1:7" ht="12.75">
      <c r="A782" s="50"/>
      <c r="C782" s="140"/>
      <c r="D782" s="138"/>
      <c r="E782" s="138"/>
      <c r="F782" s="52"/>
      <c r="G782" s="51"/>
    </row>
    <row r="783" spans="1:7" ht="12.75">
      <c r="A783" s="50"/>
      <c r="C783" s="140"/>
      <c r="D783" s="138"/>
      <c r="E783" s="138"/>
      <c r="F783" s="52"/>
      <c r="G783" s="51"/>
    </row>
    <row r="784" spans="1:7" ht="12.75">
      <c r="A784" s="50"/>
      <c r="C784" s="140"/>
      <c r="D784" s="138"/>
      <c r="E784" s="138"/>
      <c r="F784" s="52"/>
      <c r="G784" s="51"/>
    </row>
    <row r="785" spans="1:7" ht="12.75">
      <c r="A785" s="50"/>
      <c r="C785" s="140"/>
      <c r="D785" s="138"/>
      <c r="E785" s="138"/>
      <c r="F785" s="52"/>
      <c r="G785" s="51"/>
    </row>
    <row r="786" spans="1:7" ht="12.75">
      <c r="A786" s="50"/>
      <c r="C786" s="140"/>
      <c r="D786" s="138"/>
      <c r="E786" s="138"/>
      <c r="F786" s="52"/>
      <c r="G786" s="51"/>
    </row>
    <row r="787" spans="1:7" ht="12.75">
      <c r="A787" s="50"/>
      <c r="C787" s="140"/>
      <c r="D787" s="138"/>
      <c r="E787" s="138"/>
      <c r="F787" s="52"/>
      <c r="G787" s="51"/>
    </row>
    <row r="788" spans="1:7" ht="12.75">
      <c r="A788" s="50"/>
      <c r="C788" s="140"/>
      <c r="D788" s="138"/>
      <c r="E788" s="138"/>
      <c r="F788" s="52"/>
      <c r="G788" s="51"/>
    </row>
    <row r="789" spans="1:7" ht="12.75">
      <c r="A789" s="50"/>
      <c r="C789" s="140"/>
      <c r="D789" s="138"/>
      <c r="E789" s="138"/>
      <c r="F789" s="52"/>
      <c r="G789" s="51"/>
    </row>
    <row r="790" spans="1:7" ht="12.75">
      <c r="A790" s="50"/>
      <c r="C790" s="140"/>
      <c r="D790" s="138"/>
      <c r="E790" s="138"/>
      <c r="F790" s="52"/>
      <c r="G790" s="51"/>
    </row>
    <row r="791" spans="1:7" ht="12.75">
      <c r="A791" s="50"/>
      <c r="C791" s="140"/>
      <c r="D791" s="138"/>
      <c r="E791" s="138"/>
      <c r="F791" s="52"/>
      <c r="G791" s="51"/>
    </row>
    <row r="792" spans="1:7" ht="12.75">
      <c r="A792" s="50"/>
      <c r="C792" s="140"/>
      <c r="D792" s="138"/>
      <c r="E792" s="138"/>
      <c r="F792" s="52"/>
      <c r="G792" s="51"/>
    </row>
    <row r="793" spans="1:7" ht="12.75">
      <c r="A793" s="50"/>
      <c r="C793" s="140"/>
      <c r="D793" s="138"/>
      <c r="E793" s="138"/>
      <c r="F793" s="52"/>
      <c r="G793" s="51"/>
    </row>
    <row r="794" spans="1:7" ht="12.75">
      <c r="A794" s="50"/>
      <c r="C794" s="140"/>
      <c r="D794" s="138"/>
      <c r="E794" s="138"/>
      <c r="F794" s="52"/>
      <c r="G794" s="51"/>
    </row>
    <row r="795" spans="1:7" ht="12.75">
      <c r="A795" s="50"/>
      <c r="C795" s="140"/>
      <c r="D795" s="138"/>
      <c r="E795" s="138"/>
      <c r="F795" s="52"/>
      <c r="G795" s="51"/>
    </row>
    <row r="796" spans="1:7" ht="12.75">
      <c r="A796" s="50"/>
      <c r="C796" s="140"/>
      <c r="D796" s="138"/>
      <c r="E796" s="138"/>
      <c r="F796" s="52"/>
      <c r="G796" s="51"/>
    </row>
    <row r="797" spans="1:7" ht="12.75">
      <c r="A797" s="50"/>
      <c r="C797" s="140"/>
      <c r="D797" s="138"/>
      <c r="E797" s="138"/>
      <c r="F797" s="52"/>
      <c r="G797" s="51"/>
    </row>
    <row r="798" spans="1:7" ht="12.75">
      <c r="A798" s="50"/>
      <c r="C798" s="140"/>
      <c r="D798" s="138"/>
      <c r="E798" s="138"/>
      <c r="F798" s="52"/>
      <c r="G798" s="51"/>
    </row>
    <row r="799" spans="1:7" ht="12.75">
      <c r="A799" s="50"/>
      <c r="C799" s="140"/>
      <c r="D799" s="138"/>
      <c r="E799" s="138"/>
      <c r="F799" s="52"/>
      <c r="G799" s="51"/>
    </row>
    <row r="800" spans="1:7" ht="12.75">
      <c r="A800" s="50"/>
      <c r="C800" s="140"/>
      <c r="D800" s="138"/>
      <c r="E800" s="138"/>
      <c r="F800" s="52"/>
      <c r="G800" s="51"/>
    </row>
    <row r="801" spans="1:7" ht="12.75">
      <c r="A801" s="50"/>
      <c r="C801" s="140"/>
      <c r="D801" s="138"/>
      <c r="E801" s="138"/>
      <c r="F801" s="52"/>
      <c r="G801" s="51"/>
    </row>
    <row r="802" spans="1:7" ht="12.75">
      <c r="A802" s="50"/>
      <c r="C802" s="140"/>
      <c r="D802" s="138"/>
      <c r="E802" s="138"/>
      <c r="F802" s="52"/>
      <c r="G802" s="51"/>
    </row>
    <row r="803" spans="1:7" ht="12.75">
      <c r="A803" s="50"/>
      <c r="C803" s="140"/>
      <c r="D803" s="138"/>
      <c r="E803" s="138"/>
      <c r="F803" s="52"/>
      <c r="G803" s="51"/>
    </row>
    <row r="804" spans="1:7" ht="12.75">
      <c r="A804" s="50"/>
      <c r="C804" s="140"/>
      <c r="D804" s="138"/>
      <c r="E804" s="138"/>
      <c r="F804" s="52"/>
      <c r="G804" s="51"/>
    </row>
    <row r="805" spans="1:7" ht="12.75">
      <c r="A805" s="50"/>
      <c r="C805" s="140"/>
      <c r="D805" s="138"/>
      <c r="E805" s="138"/>
      <c r="F805" s="52"/>
      <c r="G805" s="51"/>
    </row>
    <row r="806" spans="1:7" ht="12.75">
      <c r="A806" s="50"/>
      <c r="C806" s="140"/>
      <c r="D806" s="138"/>
      <c r="E806" s="138"/>
      <c r="F806" s="52"/>
      <c r="G806" s="51"/>
    </row>
    <row r="807" spans="1:7" ht="12.75">
      <c r="A807" s="50"/>
      <c r="C807" s="140"/>
      <c r="D807" s="138"/>
      <c r="E807" s="138"/>
      <c r="F807" s="52"/>
      <c r="G807" s="51"/>
    </row>
    <row r="808" spans="1:7" ht="12.75">
      <c r="A808" s="50"/>
      <c r="C808" s="140"/>
      <c r="D808" s="138"/>
      <c r="E808" s="138"/>
      <c r="F808" s="52"/>
      <c r="G808" s="51"/>
    </row>
    <row r="809" spans="1:7" ht="12.75">
      <c r="A809" s="50"/>
      <c r="C809" s="140"/>
      <c r="D809" s="138"/>
      <c r="E809" s="138"/>
      <c r="F809" s="52"/>
      <c r="G809" s="51"/>
    </row>
    <row r="810" spans="1:7" ht="12.75">
      <c r="A810" s="50"/>
      <c r="C810" s="140"/>
      <c r="D810" s="138"/>
      <c r="E810" s="138"/>
      <c r="F810" s="52"/>
      <c r="G810" s="51"/>
    </row>
    <row r="811" spans="1:7" ht="12.75">
      <c r="A811" s="50"/>
      <c r="C811" s="140"/>
      <c r="D811" s="138"/>
      <c r="E811" s="138"/>
      <c r="F811" s="52"/>
      <c r="G811" s="51"/>
    </row>
    <row r="812" spans="1:7" ht="12.75">
      <c r="A812" s="50"/>
      <c r="C812" s="140"/>
      <c r="D812" s="138"/>
      <c r="E812" s="138"/>
      <c r="F812" s="52"/>
      <c r="G812" s="51"/>
    </row>
    <row r="813" spans="1:7" ht="12.75">
      <c r="A813" s="50"/>
      <c r="C813" s="140"/>
      <c r="D813" s="138"/>
      <c r="E813" s="138"/>
      <c r="F813" s="52"/>
      <c r="G813" s="51"/>
    </row>
    <row r="814" spans="1:7" ht="12.75">
      <c r="A814" s="50"/>
      <c r="C814" s="140"/>
      <c r="D814" s="138"/>
      <c r="E814" s="138"/>
      <c r="F814" s="52"/>
      <c r="G814" s="51"/>
    </row>
    <row r="815" spans="1:7" ht="12.75">
      <c r="A815" s="50"/>
      <c r="C815" s="140"/>
      <c r="D815" s="138"/>
      <c r="E815" s="138"/>
      <c r="F815" s="52"/>
      <c r="G815" s="51"/>
    </row>
    <row r="816" spans="1:7" ht="12.75">
      <c r="A816" s="50"/>
      <c r="C816" s="140"/>
      <c r="D816" s="138"/>
      <c r="E816" s="138"/>
      <c r="F816" s="52"/>
      <c r="G816" s="51"/>
    </row>
    <row r="817" spans="1:7" ht="12.75">
      <c r="A817" s="50"/>
      <c r="C817" s="140"/>
      <c r="D817" s="138"/>
      <c r="E817" s="138"/>
      <c r="F817" s="52"/>
      <c r="G817" s="51"/>
    </row>
    <row r="818" spans="1:7" ht="12.75">
      <c r="A818" s="50"/>
      <c r="C818" s="140"/>
      <c r="D818" s="138"/>
      <c r="E818" s="138"/>
      <c r="F818" s="52"/>
      <c r="G818" s="51"/>
    </row>
    <row r="819" spans="1:7" ht="12.75">
      <c r="A819" s="50"/>
      <c r="C819" s="140"/>
      <c r="D819" s="138"/>
      <c r="E819" s="138"/>
      <c r="F819" s="52"/>
      <c r="G819" s="51"/>
    </row>
    <row r="820" spans="1:7" ht="12.75">
      <c r="A820" s="50"/>
      <c r="C820" s="140"/>
      <c r="D820" s="138"/>
      <c r="E820" s="138"/>
      <c r="F820" s="52"/>
      <c r="G820" s="51"/>
    </row>
    <row r="821" spans="1:7" ht="12.75">
      <c r="A821" s="50"/>
      <c r="C821" s="140"/>
      <c r="D821" s="138"/>
      <c r="E821" s="138"/>
      <c r="F821" s="52"/>
      <c r="G821" s="51"/>
    </row>
    <row r="822" spans="1:7" ht="12.75">
      <c r="A822" s="50"/>
      <c r="C822" s="140"/>
      <c r="D822" s="138"/>
      <c r="E822" s="138"/>
      <c r="F822" s="52"/>
      <c r="G822" s="51"/>
    </row>
    <row r="823" spans="1:7" ht="12.75">
      <c r="A823" s="50"/>
      <c r="C823" s="140"/>
      <c r="D823" s="138"/>
      <c r="E823" s="138"/>
      <c r="F823" s="52"/>
      <c r="G823" s="51"/>
    </row>
    <row r="824" spans="1:7" ht="12.75">
      <c r="A824" s="50"/>
      <c r="C824" s="140"/>
      <c r="D824" s="138"/>
      <c r="E824" s="138"/>
      <c r="F824" s="52"/>
      <c r="G824" s="51"/>
    </row>
    <row r="825" spans="1:7" ht="12.75">
      <c r="A825" s="50"/>
      <c r="C825" s="140"/>
      <c r="D825" s="138"/>
      <c r="E825" s="138"/>
      <c r="F825" s="52"/>
      <c r="G825" s="51"/>
    </row>
    <row r="826" spans="1:7" ht="12.75">
      <c r="A826" s="50"/>
      <c r="C826" s="140"/>
      <c r="D826" s="138"/>
      <c r="E826" s="138"/>
      <c r="F826" s="52"/>
      <c r="G826" s="51"/>
    </row>
    <row r="827" spans="1:7" ht="12.75">
      <c r="A827" s="50"/>
      <c r="C827" s="140"/>
      <c r="D827" s="138"/>
      <c r="E827" s="138"/>
      <c r="F827" s="52"/>
      <c r="G827" s="51"/>
    </row>
    <row r="828" spans="1:7" ht="12.75">
      <c r="A828" s="50"/>
      <c r="C828" s="140"/>
      <c r="D828" s="138"/>
      <c r="E828" s="138"/>
      <c r="F828" s="52"/>
      <c r="G828" s="51"/>
    </row>
    <row r="829" spans="1:7" ht="12.75">
      <c r="A829" s="50"/>
      <c r="C829" s="140"/>
      <c r="D829" s="138"/>
      <c r="E829" s="138"/>
      <c r="F829" s="52"/>
      <c r="G829" s="51"/>
    </row>
    <row r="830" spans="1:7" ht="12.75">
      <c r="A830" s="50"/>
      <c r="C830" s="140"/>
      <c r="D830" s="138"/>
      <c r="E830" s="138"/>
      <c r="F830" s="52"/>
      <c r="G830" s="51"/>
    </row>
    <row r="831" spans="1:7" ht="12.75">
      <c r="A831" s="50"/>
      <c r="C831" s="140"/>
      <c r="D831" s="138"/>
      <c r="E831" s="138"/>
      <c r="F831" s="52"/>
      <c r="G831" s="51"/>
    </row>
    <row r="832" spans="1:7" ht="12.75">
      <c r="A832" s="50"/>
      <c r="C832" s="140"/>
      <c r="D832" s="138"/>
      <c r="E832" s="138"/>
      <c r="F832" s="52"/>
      <c r="G832" s="51"/>
    </row>
    <row r="833" spans="1:7" ht="12.75">
      <c r="A833" s="50"/>
      <c r="C833" s="140"/>
      <c r="D833" s="138"/>
      <c r="E833" s="138"/>
      <c r="F833" s="52"/>
      <c r="G833" s="51"/>
    </row>
    <row r="834" spans="1:7" ht="12.75">
      <c r="A834" s="50"/>
      <c r="C834" s="140"/>
      <c r="D834" s="138"/>
      <c r="E834" s="138"/>
      <c r="F834" s="52"/>
      <c r="G834" s="51"/>
    </row>
    <row r="835" spans="1:7" ht="12.75">
      <c r="A835" s="50"/>
      <c r="C835" s="140"/>
      <c r="D835" s="138"/>
      <c r="E835" s="138"/>
      <c r="F835" s="52"/>
      <c r="G835" s="51"/>
    </row>
    <row r="836" spans="1:7" ht="12.75">
      <c r="A836" s="50"/>
      <c r="C836" s="140"/>
      <c r="D836" s="138"/>
      <c r="E836" s="138"/>
      <c r="F836" s="52"/>
      <c r="G836" s="51"/>
    </row>
    <row r="837" spans="1:7" ht="12.75">
      <c r="A837" s="50"/>
      <c r="C837" s="140"/>
      <c r="D837" s="138"/>
      <c r="E837" s="138"/>
      <c r="F837" s="52"/>
      <c r="G837" s="51"/>
    </row>
    <row r="838" spans="1:7" ht="12.75">
      <c r="A838" s="50"/>
      <c r="C838" s="140"/>
      <c r="D838" s="138"/>
      <c r="E838" s="138"/>
      <c r="F838" s="52"/>
      <c r="G838" s="51"/>
    </row>
    <row r="839" spans="1:7" ht="12.75">
      <c r="A839" s="50"/>
      <c r="C839" s="140"/>
      <c r="D839" s="138"/>
      <c r="E839" s="138"/>
      <c r="F839" s="52"/>
      <c r="G839" s="51"/>
    </row>
    <row r="840" spans="1:7" ht="12.75">
      <c r="A840" s="50"/>
      <c r="C840" s="140"/>
      <c r="D840" s="138"/>
      <c r="E840" s="138"/>
      <c r="F840" s="52"/>
      <c r="G840" s="51"/>
    </row>
    <row r="841" spans="1:7" ht="12.75">
      <c r="A841" s="50"/>
      <c r="C841" s="140"/>
      <c r="D841" s="138"/>
      <c r="E841" s="138"/>
      <c r="F841" s="52"/>
      <c r="G841" s="51"/>
    </row>
    <row r="842" spans="1:7" ht="12.75">
      <c r="A842" s="50"/>
      <c r="C842" s="140"/>
      <c r="D842" s="138"/>
      <c r="E842" s="138"/>
      <c r="F842" s="52"/>
      <c r="G842" s="51"/>
    </row>
    <row r="843" spans="1:7" ht="12.75">
      <c r="A843" s="50"/>
      <c r="C843" s="140"/>
      <c r="D843" s="138"/>
      <c r="E843" s="138"/>
      <c r="F843" s="52"/>
      <c r="G843" s="51"/>
    </row>
    <row r="844" spans="1:7" ht="12.75">
      <c r="A844" s="50"/>
      <c r="C844" s="140"/>
      <c r="D844" s="138"/>
      <c r="E844" s="138"/>
      <c r="F844" s="52"/>
      <c r="G844" s="51"/>
    </row>
    <row r="845" spans="1:7" ht="12.75">
      <c r="A845" s="50"/>
      <c r="C845" s="140"/>
      <c r="D845" s="138"/>
      <c r="E845" s="138"/>
      <c r="F845" s="52"/>
      <c r="G845" s="51"/>
    </row>
    <row r="846" spans="1:7" ht="12.75">
      <c r="A846" s="50"/>
      <c r="C846" s="140"/>
      <c r="D846" s="138"/>
      <c r="E846" s="138"/>
      <c r="F846" s="52"/>
      <c r="G846" s="51"/>
    </row>
    <row r="847" spans="1:7" ht="12.75">
      <c r="A847" s="50"/>
      <c r="C847" s="140"/>
      <c r="D847" s="138"/>
      <c r="E847" s="138"/>
      <c r="F847" s="52"/>
      <c r="G847" s="51"/>
    </row>
    <row r="848" spans="1:7" ht="12.75">
      <c r="A848" s="50"/>
      <c r="C848" s="140"/>
      <c r="D848" s="138"/>
      <c r="E848" s="138"/>
      <c r="F848" s="52"/>
      <c r="G848" s="51"/>
    </row>
    <row r="849" spans="1:7" ht="12.75">
      <c r="A849" s="50"/>
      <c r="C849" s="140"/>
      <c r="D849" s="138"/>
      <c r="E849" s="138"/>
      <c r="F849" s="52"/>
      <c r="G849" s="51"/>
    </row>
    <row r="850" spans="1:7" ht="12.75">
      <c r="A850" s="50"/>
      <c r="C850" s="140"/>
      <c r="D850" s="138"/>
      <c r="E850" s="138"/>
      <c r="F850" s="52"/>
      <c r="G850" s="51"/>
    </row>
    <row r="851" spans="1:7" ht="12.75">
      <c r="A851" s="50"/>
      <c r="C851" s="140"/>
      <c r="D851" s="138"/>
      <c r="E851" s="138"/>
      <c r="F851" s="52"/>
      <c r="G851" s="51"/>
    </row>
    <row r="852" spans="1:7" ht="12.75">
      <c r="A852" s="50"/>
      <c r="C852" s="140"/>
      <c r="D852" s="138"/>
      <c r="E852" s="138"/>
      <c r="F852" s="52"/>
      <c r="G852" s="51"/>
    </row>
    <row r="853" spans="1:7" ht="12.75">
      <c r="A853" s="50"/>
      <c r="C853" s="140"/>
      <c r="D853" s="138"/>
      <c r="E853" s="138"/>
      <c r="F853" s="52"/>
      <c r="G853" s="51"/>
    </row>
    <row r="854" spans="1:7" ht="12.75">
      <c r="A854" s="50"/>
      <c r="C854" s="140"/>
      <c r="D854" s="138"/>
      <c r="E854" s="138"/>
      <c r="F854" s="52"/>
      <c r="G854" s="51"/>
    </row>
    <row r="855" spans="1:7" ht="12.75">
      <c r="A855" s="50"/>
      <c r="C855" s="140"/>
      <c r="D855" s="138"/>
      <c r="E855" s="138"/>
      <c r="F855" s="52"/>
      <c r="G855" s="51"/>
    </row>
    <row r="856" spans="1:7" ht="12.75">
      <c r="A856" s="50"/>
      <c r="C856" s="140"/>
      <c r="D856" s="138"/>
      <c r="E856" s="138"/>
      <c r="F856" s="52"/>
      <c r="G856" s="51"/>
    </row>
    <row r="857" spans="1:7" ht="12.75">
      <c r="A857" s="50"/>
      <c r="C857" s="140"/>
      <c r="D857" s="138"/>
      <c r="E857" s="138"/>
      <c r="F857" s="52"/>
      <c r="G857" s="51"/>
    </row>
    <row r="858" spans="1:7" ht="12.75">
      <c r="A858" s="50"/>
      <c r="C858" s="140"/>
      <c r="D858" s="138"/>
      <c r="E858" s="138"/>
      <c r="F858" s="52"/>
      <c r="G858" s="51"/>
    </row>
    <row r="859" spans="1:7" ht="12.75">
      <c r="A859" s="50"/>
      <c r="C859" s="140"/>
      <c r="D859" s="138"/>
      <c r="E859" s="138"/>
      <c r="F859" s="52"/>
      <c r="G859" s="51"/>
    </row>
    <row r="860" spans="1:7" ht="12.75">
      <c r="A860" s="50"/>
      <c r="C860" s="140"/>
      <c r="D860" s="138"/>
      <c r="E860" s="138"/>
      <c r="F860" s="52"/>
      <c r="G860" s="51"/>
    </row>
    <row r="861" spans="1:7" ht="12.75">
      <c r="A861" s="50"/>
      <c r="C861" s="140"/>
      <c r="D861" s="138"/>
      <c r="E861" s="138"/>
      <c r="F861" s="52"/>
      <c r="G861" s="51"/>
    </row>
    <row r="862" spans="1:7" ht="12.75">
      <c r="A862" s="50"/>
      <c r="C862" s="140"/>
      <c r="D862" s="138"/>
      <c r="E862" s="138"/>
      <c r="F862" s="52"/>
      <c r="G862" s="51"/>
    </row>
  </sheetData>
  <mergeCells count="861">
    <mergeCell ref="C1:E1"/>
    <mergeCell ref="C3:E3"/>
    <mergeCell ref="C4:E4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6:E126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1:E141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0:E150"/>
    <mergeCell ref="C151:E151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68:E168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C177:E177"/>
    <mergeCell ref="C178:E178"/>
    <mergeCell ref="C179:E179"/>
    <mergeCell ref="C180:E180"/>
    <mergeCell ref="C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C190:E190"/>
    <mergeCell ref="C191:E191"/>
    <mergeCell ref="C192:E192"/>
    <mergeCell ref="C193:E193"/>
    <mergeCell ref="C194:E194"/>
    <mergeCell ref="C195:E195"/>
    <mergeCell ref="C196:E196"/>
    <mergeCell ref="C197:E197"/>
    <mergeCell ref="C198:E198"/>
    <mergeCell ref="C199:E199"/>
    <mergeCell ref="C200:E200"/>
    <mergeCell ref="C201:E201"/>
    <mergeCell ref="C202:E202"/>
    <mergeCell ref="C203:E203"/>
    <mergeCell ref="C204:E204"/>
    <mergeCell ref="C205:E205"/>
    <mergeCell ref="C206:E206"/>
    <mergeCell ref="C207:E207"/>
    <mergeCell ref="C208:E208"/>
    <mergeCell ref="C209:E209"/>
    <mergeCell ref="C210:E210"/>
    <mergeCell ref="C211:E211"/>
    <mergeCell ref="C212:E212"/>
    <mergeCell ref="C213:E213"/>
    <mergeCell ref="C214:E214"/>
    <mergeCell ref="C215:E215"/>
    <mergeCell ref="C216:E216"/>
    <mergeCell ref="C217:E217"/>
    <mergeCell ref="C218:E218"/>
    <mergeCell ref="C219:E219"/>
    <mergeCell ref="C220:E220"/>
    <mergeCell ref="C221:E221"/>
    <mergeCell ref="C222:E222"/>
    <mergeCell ref="C223:E223"/>
    <mergeCell ref="C224:E224"/>
    <mergeCell ref="C225:E225"/>
    <mergeCell ref="C226:E226"/>
    <mergeCell ref="C227:E227"/>
    <mergeCell ref="C228:E228"/>
    <mergeCell ref="C229:E229"/>
    <mergeCell ref="C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C244:E244"/>
    <mergeCell ref="C245:E245"/>
    <mergeCell ref="C246:E246"/>
    <mergeCell ref="C247:E247"/>
    <mergeCell ref="C248:E248"/>
    <mergeCell ref="C249:E249"/>
    <mergeCell ref="C250:E250"/>
    <mergeCell ref="C251:E251"/>
    <mergeCell ref="C252:E252"/>
    <mergeCell ref="C253:E253"/>
    <mergeCell ref="C254:E254"/>
    <mergeCell ref="C255:E255"/>
    <mergeCell ref="C256:E256"/>
    <mergeCell ref="C257:E257"/>
    <mergeCell ref="C258:E258"/>
    <mergeCell ref="C259:E259"/>
    <mergeCell ref="C260:E260"/>
    <mergeCell ref="C261:E261"/>
    <mergeCell ref="C262:E262"/>
    <mergeCell ref="C263:E263"/>
    <mergeCell ref="C264:E264"/>
    <mergeCell ref="C265:E265"/>
    <mergeCell ref="C266:E266"/>
    <mergeCell ref="C267:E267"/>
    <mergeCell ref="C268:E268"/>
    <mergeCell ref="C269:E269"/>
    <mergeCell ref="C270:E270"/>
    <mergeCell ref="C271:E271"/>
    <mergeCell ref="C272:E272"/>
    <mergeCell ref="C273:E273"/>
    <mergeCell ref="C274:E274"/>
    <mergeCell ref="C275:E275"/>
    <mergeCell ref="C276:E276"/>
    <mergeCell ref="C277:E277"/>
    <mergeCell ref="C278:E278"/>
    <mergeCell ref="C279:E279"/>
    <mergeCell ref="C280:E280"/>
    <mergeCell ref="C281:E281"/>
    <mergeCell ref="C282:E282"/>
    <mergeCell ref="C283:E283"/>
    <mergeCell ref="C284:E284"/>
    <mergeCell ref="C285:E285"/>
    <mergeCell ref="C286:E286"/>
    <mergeCell ref="C287:E287"/>
    <mergeCell ref="C288:E288"/>
    <mergeCell ref="C289:E289"/>
    <mergeCell ref="C290:E290"/>
    <mergeCell ref="C291:E291"/>
    <mergeCell ref="C292:E292"/>
    <mergeCell ref="C293:E293"/>
    <mergeCell ref="C294:E294"/>
    <mergeCell ref="C295:E295"/>
    <mergeCell ref="C296:E296"/>
    <mergeCell ref="C297:E297"/>
    <mergeCell ref="C298:E298"/>
    <mergeCell ref="C299:E299"/>
    <mergeCell ref="C300:E300"/>
    <mergeCell ref="C301:E301"/>
    <mergeCell ref="C302:E302"/>
    <mergeCell ref="C303:E303"/>
    <mergeCell ref="C304:E304"/>
    <mergeCell ref="C305:E305"/>
    <mergeCell ref="C306:E306"/>
    <mergeCell ref="C307:E307"/>
    <mergeCell ref="C308:E308"/>
    <mergeCell ref="C309:E309"/>
    <mergeCell ref="C310:E310"/>
    <mergeCell ref="C311:E311"/>
    <mergeCell ref="C312:E312"/>
    <mergeCell ref="C313:E313"/>
    <mergeCell ref="C314:E314"/>
    <mergeCell ref="C315:E315"/>
    <mergeCell ref="C316:E316"/>
    <mergeCell ref="C317:E317"/>
    <mergeCell ref="C318:E318"/>
    <mergeCell ref="C319:E319"/>
    <mergeCell ref="C320:E320"/>
    <mergeCell ref="C321:E321"/>
    <mergeCell ref="C322:E322"/>
    <mergeCell ref="C323:E323"/>
    <mergeCell ref="C324:E324"/>
    <mergeCell ref="C325:E325"/>
    <mergeCell ref="C326:E326"/>
    <mergeCell ref="C327:E327"/>
    <mergeCell ref="C328:E328"/>
    <mergeCell ref="C329:E329"/>
    <mergeCell ref="C330:E330"/>
    <mergeCell ref="C331:E331"/>
    <mergeCell ref="C332:E332"/>
    <mergeCell ref="C333:E333"/>
    <mergeCell ref="C334:E334"/>
    <mergeCell ref="C335:E335"/>
    <mergeCell ref="C336:E336"/>
    <mergeCell ref="C337:E337"/>
    <mergeCell ref="C338:E338"/>
    <mergeCell ref="C339:E339"/>
    <mergeCell ref="C340:E340"/>
    <mergeCell ref="C341:E341"/>
    <mergeCell ref="C342:E342"/>
    <mergeCell ref="C343:E343"/>
    <mergeCell ref="C344:E344"/>
    <mergeCell ref="C688:E688"/>
    <mergeCell ref="C689:E689"/>
    <mergeCell ref="C690:E690"/>
    <mergeCell ref="C691:E691"/>
    <mergeCell ref="C692:E692"/>
    <mergeCell ref="C693:E693"/>
    <mergeCell ref="C694:E694"/>
    <mergeCell ref="C695:E695"/>
    <mergeCell ref="C365:E365"/>
    <mergeCell ref="C366:E366"/>
    <mergeCell ref="C367:E367"/>
    <mergeCell ref="C368:E368"/>
    <mergeCell ref="C369:E369"/>
    <mergeCell ref="C370:E370"/>
    <mergeCell ref="C371:E371"/>
    <mergeCell ref="C372:E372"/>
    <mergeCell ref="C373:E373"/>
    <mergeCell ref="C374:E374"/>
    <mergeCell ref="C375:E375"/>
    <mergeCell ref="C376:E376"/>
    <mergeCell ref="C377:E377"/>
    <mergeCell ref="C378:E378"/>
    <mergeCell ref="C379:E379"/>
    <mergeCell ref="C696:E696"/>
    <mergeCell ref="C697:E697"/>
    <mergeCell ref="C698:E698"/>
    <mergeCell ref="C699:E699"/>
    <mergeCell ref="C700:E700"/>
    <mergeCell ref="C701:E701"/>
    <mergeCell ref="C702:E702"/>
    <mergeCell ref="C703:E703"/>
    <mergeCell ref="C704:E704"/>
    <mergeCell ref="C705:E705"/>
    <mergeCell ref="C706:E706"/>
    <mergeCell ref="C707:E707"/>
    <mergeCell ref="C708:E708"/>
    <mergeCell ref="C709:E709"/>
    <mergeCell ref="C710:E710"/>
    <mergeCell ref="C711:E711"/>
    <mergeCell ref="C712:E712"/>
    <mergeCell ref="C713:E713"/>
    <mergeCell ref="C714:E714"/>
    <mergeCell ref="C715:E715"/>
    <mergeCell ref="C716:E716"/>
    <mergeCell ref="C717:E717"/>
    <mergeCell ref="C718:E718"/>
    <mergeCell ref="C719:E719"/>
    <mergeCell ref="C720:E720"/>
    <mergeCell ref="C721:E721"/>
    <mergeCell ref="C722:E722"/>
    <mergeCell ref="C723:E723"/>
    <mergeCell ref="C724:E724"/>
    <mergeCell ref="C725:E725"/>
    <mergeCell ref="C726:E726"/>
    <mergeCell ref="C727:E727"/>
    <mergeCell ref="C728:E728"/>
    <mergeCell ref="C729:E729"/>
    <mergeCell ref="C730:E730"/>
    <mergeCell ref="C731:E731"/>
    <mergeCell ref="C732:E732"/>
    <mergeCell ref="C733:E733"/>
    <mergeCell ref="C734:E734"/>
    <mergeCell ref="C735:E735"/>
    <mergeCell ref="C736:E736"/>
    <mergeCell ref="C737:E737"/>
    <mergeCell ref="C738:E738"/>
    <mergeCell ref="C739:E739"/>
    <mergeCell ref="C740:E740"/>
    <mergeCell ref="C741:E741"/>
    <mergeCell ref="C742:E742"/>
    <mergeCell ref="C743:E743"/>
    <mergeCell ref="C744:E744"/>
    <mergeCell ref="C745:E745"/>
    <mergeCell ref="C746:E746"/>
    <mergeCell ref="C747:E747"/>
    <mergeCell ref="C748:E748"/>
    <mergeCell ref="C749:E749"/>
    <mergeCell ref="C750:E750"/>
    <mergeCell ref="C751:E751"/>
    <mergeCell ref="C752:E752"/>
    <mergeCell ref="C753:E753"/>
    <mergeCell ref="C754:E754"/>
    <mergeCell ref="C755:E755"/>
    <mergeCell ref="C756:E756"/>
    <mergeCell ref="C757:E757"/>
    <mergeCell ref="C758:E758"/>
    <mergeCell ref="C759:E759"/>
    <mergeCell ref="C760:E760"/>
    <mergeCell ref="C761:E761"/>
    <mergeCell ref="C762:E762"/>
    <mergeCell ref="C763:E763"/>
    <mergeCell ref="C764:E764"/>
    <mergeCell ref="C765:E765"/>
    <mergeCell ref="C766:E766"/>
    <mergeCell ref="C767:E767"/>
    <mergeCell ref="C768:E768"/>
    <mergeCell ref="C769:E769"/>
    <mergeCell ref="C770:E770"/>
    <mergeCell ref="C771:E771"/>
    <mergeCell ref="C772:E772"/>
    <mergeCell ref="C773:E773"/>
    <mergeCell ref="C774:E774"/>
    <mergeCell ref="C775:E775"/>
    <mergeCell ref="C776:E776"/>
    <mergeCell ref="C777:E777"/>
    <mergeCell ref="C778:E778"/>
    <mergeCell ref="C779:E779"/>
    <mergeCell ref="C780:E780"/>
    <mergeCell ref="C781:E781"/>
    <mergeCell ref="C782:E782"/>
    <mergeCell ref="C783:E783"/>
    <mergeCell ref="C784:E784"/>
    <mergeCell ref="C785:E785"/>
    <mergeCell ref="C835:E835"/>
    <mergeCell ref="C836:E836"/>
    <mergeCell ref="C837:E837"/>
    <mergeCell ref="C838:E838"/>
    <mergeCell ref="C839:E839"/>
    <mergeCell ref="C840:E840"/>
    <mergeCell ref="C841:E841"/>
    <mergeCell ref="C842:E842"/>
    <mergeCell ref="C843:E843"/>
    <mergeCell ref="C844:E844"/>
    <mergeCell ref="C845:E845"/>
    <mergeCell ref="C846:E846"/>
    <mergeCell ref="C847:E847"/>
    <mergeCell ref="C848:E848"/>
    <mergeCell ref="C856:E856"/>
    <mergeCell ref="C857:E857"/>
    <mergeCell ref="C858:E858"/>
    <mergeCell ref="C859:E859"/>
    <mergeCell ref="C860:E860"/>
    <mergeCell ref="C861:E861"/>
    <mergeCell ref="C862:E862"/>
    <mergeCell ref="C849:E849"/>
    <mergeCell ref="C850:E850"/>
    <mergeCell ref="C851:E851"/>
    <mergeCell ref="C852:E852"/>
    <mergeCell ref="C853:E853"/>
    <mergeCell ref="C854:E854"/>
    <mergeCell ref="C855:E855"/>
    <mergeCell ref="C786:E786"/>
    <mergeCell ref="C787:E787"/>
    <mergeCell ref="C788:E788"/>
    <mergeCell ref="C789:E789"/>
    <mergeCell ref="C790:E790"/>
    <mergeCell ref="C791:E791"/>
    <mergeCell ref="C792:E792"/>
    <mergeCell ref="C793:E793"/>
    <mergeCell ref="C794:E794"/>
    <mergeCell ref="C795:E795"/>
    <mergeCell ref="C796:E796"/>
    <mergeCell ref="C797:E797"/>
    <mergeCell ref="C798:E798"/>
    <mergeCell ref="C799:E799"/>
    <mergeCell ref="C800:E800"/>
    <mergeCell ref="C801:E801"/>
    <mergeCell ref="C802:E802"/>
    <mergeCell ref="C803:E803"/>
    <mergeCell ref="C804:E804"/>
    <mergeCell ref="C805:E805"/>
    <mergeCell ref="C806:E806"/>
    <mergeCell ref="C807:E807"/>
    <mergeCell ref="C808:E808"/>
    <mergeCell ref="C809:E809"/>
    <mergeCell ref="C810:E810"/>
    <mergeCell ref="C811:E811"/>
    <mergeCell ref="C812:E812"/>
    <mergeCell ref="C813:E813"/>
    <mergeCell ref="C814:E814"/>
    <mergeCell ref="C815:E815"/>
    <mergeCell ref="C816:E816"/>
    <mergeCell ref="C817:E817"/>
    <mergeCell ref="C818:E818"/>
    <mergeCell ref="C819:E819"/>
    <mergeCell ref="C820:E820"/>
    <mergeCell ref="C821:E821"/>
    <mergeCell ref="C822:E822"/>
    <mergeCell ref="C823:E823"/>
    <mergeCell ref="C824:E824"/>
    <mergeCell ref="C825:E825"/>
    <mergeCell ref="C826:E826"/>
    <mergeCell ref="C827:E827"/>
    <mergeCell ref="C828:E828"/>
    <mergeCell ref="C829:E829"/>
    <mergeCell ref="C830:E830"/>
    <mergeCell ref="C831:E831"/>
    <mergeCell ref="C832:E832"/>
    <mergeCell ref="C833:E833"/>
    <mergeCell ref="C834:E834"/>
    <mergeCell ref="C345:E345"/>
    <mergeCell ref="C346:E346"/>
    <mergeCell ref="C347:E347"/>
    <mergeCell ref="C348:E348"/>
    <mergeCell ref="C349:E349"/>
    <mergeCell ref="C350:E350"/>
    <mergeCell ref="C351:E351"/>
    <mergeCell ref="C352:E352"/>
    <mergeCell ref="C353:E353"/>
    <mergeCell ref="C354:E354"/>
    <mergeCell ref="C355:E355"/>
    <mergeCell ref="C356:E356"/>
    <mergeCell ref="C357:E357"/>
    <mergeCell ref="C358:E358"/>
    <mergeCell ref="C359:E359"/>
    <mergeCell ref="C360:E360"/>
    <mergeCell ref="C361:E361"/>
    <mergeCell ref="C362:E362"/>
    <mergeCell ref="C363:E363"/>
    <mergeCell ref="C364:E364"/>
    <mergeCell ref="C380:E380"/>
    <mergeCell ref="C381:E381"/>
    <mergeCell ref="C382:E382"/>
    <mergeCell ref="C383:E383"/>
    <mergeCell ref="C384:E384"/>
    <mergeCell ref="C385:E385"/>
    <mergeCell ref="C386:E386"/>
    <mergeCell ref="C387:E387"/>
    <mergeCell ref="C388:E388"/>
    <mergeCell ref="C389:E389"/>
    <mergeCell ref="C390:E390"/>
    <mergeCell ref="C391:E391"/>
    <mergeCell ref="C392:E392"/>
    <mergeCell ref="C393:E393"/>
    <mergeCell ref="C394:E394"/>
    <mergeCell ref="C395:E395"/>
    <mergeCell ref="C396:E396"/>
    <mergeCell ref="C397:E397"/>
    <mergeCell ref="C398:E398"/>
    <mergeCell ref="C399:E399"/>
    <mergeCell ref="C400:E400"/>
    <mergeCell ref="C401:E401"/>
    <mergeCell ref="C402:E402"/>
    <mergeCell ref="C403:E403"/>
    <mergeCell ref="C404:E404"/>
    <mergeCell ref="C405:E405"/>
    <mergeCell ref="C406:E406"/>
    <mergeCell ref="C407:E407"/>
    <mergeCell ref="C408:E408"/>
    <mergeCell ref="C409:E409"/>
    <mergeCell ref="C410:E410"/>
    <mergeCell ref="C411:E411"/>
    <mergeCell ref="C412:E412"/>
    <mergeCell ref="C413:E413"/>
    <mergeCell ref="C414:E414"/>
    <mergeCell ref="C415:E415"/>
    <mergeCell ref="C416:E416"/>
    <mergeCell ref="C417:E417"/>
    <mergeCell ref="C418:E418"/>
    <mergeCell ref="C419:E419"/>
    <mergeCell ref="C420:E420"/>
    <mergeCell ref="C421:E421"/>
    <mergeCell ref="C422:E422"/>
    <mergeCell ref="C423:E423"/>
    <mergeCell ref="C424:E424"/>
    <mergeCell ref="C425:E425"/>
    <mergeCell ref="C426:E426"/>
    <mergeCell ref="C427:E427"/>
    <mergeCell ref="C428:E428"/>
    <mergeCell ref="C429:E429"/>
    <mergeCell ref="C430:E430"/>
    <mergeCell ref="C431:E431"/>
    <mergeCell ref="C432:E432"/>
    <mergeCell ref="C433:E433"/>
    <mergeCell ref="C434:E434"/>
    <mergeCell ref="C435:E435"/>
    <mergeCell ref="C436:E436"/>
    <mergeCell ref="C437:E437"/>
    <mergeCell ref="C438:E438"/>
    <mergeCell ref="C439:E439"/>
    <mergeCell ref="C440:E440"/>
    <mergeCell ref="C441:E441"/>
    <mergeCell ref="C442:E442"/>
    <mergeCell ref="C443:E443"/>
    <mergeCell ref="C444:E444"/>
    <mergeCell ref="C445:E445"/>
    <mergeCell ref="C446:E446"/>
    <mergeCell ref="C447:E447"/>
    <mergeCell ref="C448:E448"/>
    <mergeCell ref="C449:E449"/>
    <mergeCell ref="C450:E450"/>
    <mergeCell ref="C451:E451"/>
    <mergeCell ref="C452:E452"/>
    <mergeCell ref="C453:E453"/>
    <mergeCell ref="C454:E454"/>
    <mergeCell ref="C455:E455"/>
    <mergeCell ref="C456:E456"/>
    <mergeCell ref="C457:E457"/>
    <mergeCell ref="C458:E458"/>
    <mergeCell ref="C459:E459"/>
    <mergeCell ref="C460:E460"/>
    <mergeCell ref="C461:E461"/>
    <mergeCell ref="C462:E462"/>
    <mergeCell ref="C463:E463"/>
    <mergeCell ref="C464:E464"/>
    <mergeCell ref="C465:E465"/>
    <mergeCell ref="C466:E466"/>
    <mergeCell ref="C467:E467"/>
    <mergeCell ref="C468:E468"/>
    <mergeCell ref="C469:E469"/>
    <mergeCell ref="C470:E470"/>
    <mergeCell ref="C471:E471"/>
    <mergeCell ref="C472:E472"/>
    <mergeCell ref="C473:E473"/>
    <mergeCell ref="C474:E474"/>
    <mergeCell ref="C475:E475"/>
    <mergeCell ref="C476:E476"/>
    <mergeCell ref="C477:E477"/>
    <mergeCell ref="C478:E478"/>
    <mergeCell ref="C479:E479"/>
    <mergeCell ref="C480:E480"/>
    <mergeCell ref="C481:E481"/>
    <mergeCell ref="C482:E482"/>
    <mergeCell ref="C483:E483"/>
    <mergeCell ref="C484:E484"/>
    <mergeCell ref="C485:E485"/>
    <mergeCell ref="C486:E486"/>
    <mergeCell ref="C487:E487"/>
    <mergeCell ref="C488:E488"/>
    <mergeCell ref="C489:E489"/>
    <mergeCell ref="C490:E490"/>
    <mergeCell ref="C491:E491"/>
    <mergeCell ref="C492:E492"/>
    <mergeCell ref="C493:E493"/>
    <mergeCell ref="C494:E494"/>
    <mergeCell ref="C495:E495"/>
    <mergeCell ref="C496:E496"/>
    <mergeCell ref="C497:E497"/>
    <mergeCell ref="C498:E498"/>
    <mergeCell ref="C499:E499"/>
    <mergeCell ref="C500:E500"/>
    <mergeCell ref="C501:E501"/>
    <mergeCell ref="C502:E502"/>
    <mergeCell ref="C503:E503"/>
    <mergeCell ref="C504:E504"/>
    <mergeCell ref="C505:E505"/>
    <mergeCell ref="C506:E506"/>
    <mergeCell ref="C507:E507"/>
    <mergeCell ref="C508:E508"/>
    <mergeCell ref="C509:E509"/>
    <mergeCell ref="C510:E510"/>
    <mergeCell ref="C511:E511"/>
    <mergeCell ref="C512:E512"/>
    <mergeCell ref="C513:E513"/>
    <mergeCell ref="C514:E514"/>
    <mergeCell ref="C515:E515"/>
    <mergeCell ref="C516:E516"/>
    <mergeCell ref="C517:E517"/>
    <mergeCell ref="C518:E518"/>
    <mergeCell ref="C519:E519"/>
    <mergeCell ref="C520:E520"/>
    <mergeCell ref="C521:E521"/>
    <mergeCell ref="C522:E522"/>
    <mergeCell ref="C523:E523"/>
    <mergeCell ref="C524:E524"/>
    <mergeCell ref="C525:E525"/>
    <mergeCell ref="C526:E526"/>
    <mergeCell ref="C527:E527"/>
    <mergeCell ref="C528:E528"/>
    <mergeCell ref="C529:E529"/>
    <mergeCell ref="C530:E530"/>
    <mergeCell ref="C531:E531"/>
    <mergeCell ref="C532:E532"/>
    <mergeCell ref="C533:E533"/>
    <mergeCell ref="C534:E534"/>
    <mergeCell ref="C535:E535"/>
    <mergeCell ref="C536:E536"/>
    <mergeCell ref="C537:E537"/>
    <mergeCell ref="C538:E538"/>
    <mergeCell ref="C539:E539"/>
    <mergeCell ref="C540:E540"/>
    <mergeCell ref="C541:E541"/>
    <mergeCell ref="C542:E542"/>
    <mergeCell ref="C543:E543"/>
    <mergeCell ref="C544:E544"/>
    <mergeCell ref="C545:E545"/>
    <mergeCell ref="C546:E546"/>
    <mergeCell ref="C547:E547"/>
    <mergeCell ref="C548:E548"/>
    <mergeCell ref="C549:E549"/>
    <mergeCell ref="C550:E550"/>
    <mergeCell ref="C551:E551"/>
    <mergeCell ref="C552:E552"/>
    <mergeCell ref="C553:E553"/>
    <mergeCell ref="C554:E554"/>
    <mergeCell ref="C555:E555"/>
    <mergeCell ref="C556:E556"/>
    <mergeCell ref="C557:E557"/>
    <mergeCell ref="C558:E558"/>
    <mergeCell ref="C559:E559"/>
    <mergeCell ref="C560:E560"/>
    <mergeCell ref="C561:E561"/>
    <mergeCell ref="C562:E562"/>
    <mergeCell ref="C563:E563"/>
    <mergeCell ref="C564:E564"/>
    <mergeCell ref="C565:E565"/>
    <mergeCell ref="C566:E566"/>
    <mergeCell ref="C567:E567"/>
    <mergeCell ref="C568:E568"/>
    <mergeCell ref="C569:E569"/>
    <mergeCell ref="C570:E570"/>
    <mergeCell ref="C571:E571"/>
    <mergeCell ref="C572:E572"/>
    <mergeCell ref="C573:E573"/>
    <mergeCell ref="C574:E574"/>
    <mergeCell ref="C575:E575"/>
    <mergeCell ref="C576:E576"/>
    <mergeCell ref="C577:E577"/>
    <mergeCell ref="C578:E578"/>
    <mergeCell ref="C579:E579"/>
    <mergeCell ref="C580:E580"/>
    <mergeCell ref="C581:E581"/>
    <mergeCell ref="C582:E582"/>
    <mergeCell ref="C583:E583"/>
    <mergeCell ref="C584:E584"/>
    <mergeCell ref="C585:E585"/>
    <mergeCell ref="C586:E586"/>
    <mergeCell ref="C587:E587"/>
    <mergeCell ref="C588:E588"/>
    <mergeCell ref="C589:E589"/>
    <mergeCell ref="C590:E590"/>
    <mergeCell ref="C591:E591"/>
    <mergeCell ref="C592:E592"/>
    <mergeCell ref="C593:E593"/>
    <mergeCell ref="C594:E594"/>
    <mergeCell ref="C595:E595"/>
    <mergeCell ref="C596:E596"/>
    <mergeCell ref="C597:E597"/>
    <mergeCell ref="C598:E598"/>
    <mergeCell ref="C599:E599"/>
    <mergeCell ref="C600:E600"/>
    <mergeCell ref="C601:E601"/>
    <mergeCell ref="C602:E602"/>
    <mergeCell ref="C603:E603"/>
    <mergeCell ref="C604:E604"/>
    <mergeCell ref="C605:E605"/>
    <mergeCell ref="C606:E606"/>
    <mergeCell ref="C607:E607"/>
    <mergeCell ref="C608:E608"/>
    <mergeCell ref="C609:E609"/>
    <mergeCell ref="C610:E610"/>
    <mergeCell ref="C611:E611"/>
    <mergeCell ref="C612:E612"/>
    <mergeCell ref="C613:E613"/>
    <mergeCell ref="C614:E614"/>
    <mergeCell ref="C615:E615"/>
    <mergeCell ref="C616:E616"/>
    <mergeCell ref="C617:E617"/>
    <mergeCell ref="C618:E618"/>
    <mergeCell ref="C619:E619"/>
    <mergeCell ref="C620:E620"/>
    <mergeCell ref="C621:E621"/>
    <mergeCell ref="C622:E622"/>
    <mergeCell ref="C623:E623"/>
    <mergeCell ref="C624:E624"/>
    <mergeCell ref="C625:E625"/>
    <mergeCell ref="C626:E626"/>
    <mergeCell ref="C627:E627"/>
    <mergeCell ref="C628:E628"/>
    <mergeCell ref="C629:E629"/>
    <mergeCell ref="C630:E630"/>
    <mergeCell ref="C631:E631"/>
    <mergeCell ref="C632:E632"/>
    <mergeCell ref="C633:E633"/>
    <mergeCell ref="C634:E634"/>
    <mergeCell ref="C635:E635"/>
    <mergeCell ref="C636:E636"/>
    <mergeCell ref="C637:E637"/>
    <mergeCell ref="C638:E638"/>
    <mergeCell ref="C639:E639"/>
    <mergeCell ref="C640:E640"/>
    <mergeCell ref="C641:E641"/>
    <mergeCell ref="C642:E642"/>
    <mergeCell ref="C643:E643"/>
    <mergeCell ref="C644:E644"/>
    <mergeCell ref="C645:E645"/>
    <mergeCell ref="C646:E646"/>
    <mergeCell ref="C647:E647"/>
    <mergeCell ref="C648:E648"/>
    <mergeCell ref="C649:E649"/>
    <mergeCell ref="C650:E650"/>
    <mergeCell ref="C651:E651"/>
    <mergeCell ref="C652:E652"/>
    <mergeCell ref="C653:E653"/>
    <mergeCell ref="C654:E654"/>
    <mergeCell ref="C655:E655"/>
    <mergeCell ref="C656:E656"/>
    <mergeCell ref="C657:E657"/>
    <mergeCell ref="C658:E658"/>
    <mergeCell ref="C659:E659"/>
    <mergeCell ref="C660:E660"/>
    <mergeCell ref="C661:E661"/>
    <mergeCell ref="C662:E662"/>
    <mergeCell ref="C663:E663"/>
    <mergeCell ref="C664:E664"/>
    <mergeCell ref="C665:E665"/>
    <mergeCell ref="C666:E666"/>
    <mergeCell ref="C667:E667"/>
    <mergeCell ref="C668:E668"/>
    <mergeCell ref="C669:E669"/>
    <mergeCell ref="C670:E670"/>
    <mergeCell ref="C671:E671"/>
    <mergeCell ref="C672:E672"/>
    <mergeCell ref="C673:E673"/>
    <mergeCell ref="C674:E674"/>
    <mergeCell ref="C675:E675"/>
    <mergeCell ref="C676:E676"/>
    <mergeCell ref="C686:E686"/>
    <mergeCell ref="C687:E687"/>
    <mergeCell ref="C677:E677"/>
    <mergeCell ref="C678:E678"/>
    <mergeCell ref="C679:E679"/>
    <mergeCell ref="C680:E680"/>
    <mergeCell ref="C681:E681"/>
    <mergeCell ref="C682:E682"/>
    <mergeCell ref="C683:E683"/>
    <mergeCell ref="C684:E684"/>
    <mergeCell ref="C685:E68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REGEXMATCH(F4,Konfig!$B$19)</xm:f>
          </x14:formula1>
          <xm:sqref>F4:F101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5.710937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183</v>
      </c>
      <c r="B2" s="72"/>
      <c r="C2" s="72"/>
      <c r="D2" s="73"/>
      <c r="E2" s="72"/>
      <c r="F2" s="74"/>
      <c r="G2" s="75" t="s">
        <v>184</v>
      </c>
      <c r="H2" s="14">
        <f>VALUE(G2)</f>
        <v>1.75</v>
      </c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26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76">
        <v>1</v>
      </c>
      <c r="B4" s="28"/>
      <c r="C4" s="29" t="s">
        <v>185</v>
      </c>
      <c r="D4" s="30" t="s">
        <v>28</v>
      </c>
      <c r="E4" s="31" t="s">
        <v>186</v>
      </c>
      <c r="F4" s="77" t="s">
        <v>187</v>
      </c>
      <c r="G4" s="65" t="str">
        <f ca="1">IFERROR(__xludf.DUMMYFUNCTION("IF(REGEXMATCH(F4,""^\d,\d\d$""),IF(VALUE(F4)&gt;=VALUE($G$2),""Q"",""""),"""")"),"Q")</f>
        <v>Q</v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188</v>
      </c>
      <c r="D5" s="30" t="s">
        <v>35</v>
      </c>
      <c r="E5" s="31" t="s">
        <v>186</v>
      </c>
      <c r="F5" s="77" t="s">
        <v>187</v>
      </c>
      <c r="G5" s="65" t="str">
        <f ca="1">IFERROR(__xludf.DUMMYFUNCTION("IF(REGEXMATCH(F5,""^\d,\d\d$""),IF(VALUE(F5)&gt;=VALUE($G$2),""Q"",""""),"""")"),"Q")</f>
        <v>Q</v>
      </c>
      <c r="H5" s="14"/>
      <c r="I5" s="35" t="str">
        <f>Konfig!I6</f>
        <v>Egyéb használható rövídítések:</v>
      </c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29" t="s">
        <v>20</v>
      </c>
      <c r="D6" s="30" t="s">
        <v>21</v>
      </c>
      <c r="E6" s="31" t="s">
        <v>22</v>
      </c>
      <c r="F6" s="77" t="s">
        <v>184</v>
      </c>
      <c r="G6" s="65" t="str">
        <f ca="1">IFERROR(__xludf.DUMMYFUNCTION("IF(REGEXMATCH(F6,""^\d,\d\d$""),IF(VALUE(F6)&gt;=VALUE($G$2),""Q"",""""),"""")"),"Q")</f>
        <v>Q</v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27">
        <v>4</v>
      </c>
      <c r="B7" s="28"/>
      <c r="C7" s="29" t="s">
        <v>189</v>
      </c>
      <c r="D7" s="30" t="s">
        <v>35</v>
      </c>
      <c r="E7" s="31" t="s">
        <v>22</v>
      </c>
      <c r="F7" s="77" t="s">
        <v>190</v>
      </c>
      <c r="G7" s="65" t="str">
        <f ca="1">IFERROR(__xludf.DUMMYFUNCTION("IF(REGEXMATCH(F7,""^\d,\d\d$""),IF(VALUE(F7)&gt;=VALUE($G$2),""Q"",""""),"""")"),"")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27">
        <v>5</v>
      </c>
      <c r="B8" s="28"/>
      <c r="C8" s="29" t="s">
        <v>191</v>
      </c>
      <c r="D8" s="30" t="s">
        <v>35</v>
      </c>
      <c r="E8" s="31" t="s">
        <v>75</v>
      </c>
      <c r="F8" s="77" t="s">
        <v>190</v>
      </c>
      <c r="G8" s="65" t="str">
        <f ca="1">IFERROR(__xludf.DUMMYFUNCTION("IF(REGEXMATCH(F8,""^\d,\d\d$""),IF(VALUE(F8)&gt;=VALUE($G$2),""Q"",""""),"""")"),"")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29" t="s">
        <v>192</v>
      </c>
      <c r="D9" s="30" t="s">
        <v>35</v>
      </c>
      <c r="E9" s="49"/>
      <c r="F9" s="77" t="s">
        <v>190</v>
      </c>
      <c r="G9" s="65" t="str">
        <f ca="1">IFERROR(__xludf.DUMMYFUNCTION("IF(REGEXMATCH(F9,""^\d,\d\d$""),IF(VALUE(F9)&gt;=VALUE($G$2),""Q"",""""),"""")"),"")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2.5">
      <c r="A10" s="27">
        <v>7</v>
      </c>
      <c r="B10" s="28"/>
      <c r="C10" s="29" t="s">
        <v>193</v>
      </c>
      <c r="D10" s="30" t="s">
        <v>21</v>
      </c>
      <c r="E10" s="31" t="s">
        <v>75</v>
      </c>
      <c r="F10" s="77" t="s">
        <v>194</v>
      </c>
      <c r="G10" s="65" t="str">
        <f ca="1">IFERROR(__xludf.DUMMYFUNCTION("IF(REGEXMATCH(F10,""^\d,\d\d$""),IF(VALUE(F10)&gt;=VALUE($G$2),""Q"",""""),"""")"),"")</f>
        <v/>
      </c>
      <c r="H10" s="14"/>
      <c r="I10" s="38" t="str">
        <f>Konfig!I11</f>
        <v>NH</v>
      </c>
      <c r="J10" s="40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.5">
      <c r="A11" s="27">
        <v>8</v>
      </c>
      <c r="B11" s="28"/>
      <c r="C11" s="29" t="s">
        <v>195</v>
      </c>
      <c r="D11" s="30" t="s">
        <v>35</v>
      </c>
      <c r="E11" s="31" t="s">
        <v>59</v>
      </c>
      <c r="F11" s="77" t="s">
        <v>194</v>
      </c>
      <c r="G11" s="65" t="str">
        <f ca="1">IFERROR(__xludf.DUMMYFUNCTION("IF(REGEXMATCH(F11,""^\d,\d\d$""),IF(VALUE(F11)&gt;=VALUE($G$2),""Q"",""""),"""")"),"")</f>
        <v/>
      </c>
      <c r="H11" s="14"/>
      <c r="I11" s="38">
        <f>Konfig!I12</f>
        <v>0</v>
      </c>
      <c r="J11" s="40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22.5">
      <c r="A12" s="27">
        <v>9</v>
      </c>
      <c r="B12" s="28"/>
      <c r="C12" s="29" t="s">
        <v>196</v>
      </c>
      <c r="D12" s="30" t="s">
        <v>35</v>
      </c>
      <c r="E12" s="31" t="s">
        <v>59</v>
      </c>
      <c r="F12" s="77" t="s">
        <v>197</v>
      </c>
      <c r="G12" s="65" t="str">
        <f ca="1">IFERROR(__xludf.DUMMYFUNCTION("IF(REGEXMATCH(F12,""^\d,\d\d$""),IF(VALUE(F12)&gt;=VALUE($G$2),""Q"",""""),"""")"),"")</f>
        <v/>
      </c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29" t="s">
        <v>198</v>
      </c>
      <c r="D13" s="30" t="s">
        <v>28</v>
      </c>
      <c r="E13" s="31" t="s">
        <v>68</v>
      </c>
      <c r="F13" s="77" t="s">
        <v>199</v>
      </c>
      <c r="G13" s="65" t="str">
        <f ca="1">IFERROR(__xludf.DUMMYFUNCTION("IF(REGEXMATCH(F13,""^\d,\d\d$""),IF(VALUE(F13)&gt;=VALUE($G$2),""Q"",""""),"""")"),"")</f>
        <v/>
      </c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77"/>
      <c r="G14" s="65" t="str">
        <f ca="1">IFERROR(__xludf.DUMMYFUNCTION("IF(REGEXMATCH(F14,""^\d,\d\d$""),IF(VALUE(F14)&gt;=VALUE($G$2),""Q"",""""),"""")"),"")</f>
        <v/>
      </c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77"/>
      <c r="G15" s="65" t="str">
        <f ca="1">IFERROR(__xludf.DUMMYFUNCTION("IF(REGEXMATCH(F15,""^\d,\d\d$""),IF(VALUE(F15)&gt;=VALUE($G$2),""Q"",""""),"""")"),"")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78"/>
      <c r="E16" s="28"/>
      <c r="F16" s="77"/>
      <c r="G16" s="65" t="str">
        <f ca="1">IFERROR(__xludf.DUMMYFUNCTION("IF(REGEXMATCH(F16,""^\d,\d\d$""),IF(VALUE(F16)&gt;=VALUE($G$2),""Q"",""""),"""")"),"")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78"/>
      <c r="E17" s="28"/>
      <c r="F17" s="77"/>
      <c r="G17" s="65" t="str">
        <f ca="1">IFERROR(__xludf.DUMMYFUNCTION("IF(REGEXMATCH(F17,""^\d,\d\d$""),IF(VALUE(F17)&gt;=VALUE($G$2),""Q"",""""),"""")"),"")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78"/>
      <c r="E18" s="28"/>
      <c r="F18" s="77"/>
      <c r="G18" s="65" t="str">
        <f ca="1">IFERROR(__xludf.DUMMYFUNCTION("IF(REGEXMATCH(F18,""^\d,\d\d$""),IF(VALUE(F18)&gt;=VALUE($G$2),""Q"",""""),"""")"),"")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78"/>
      <c r="E19" s="28"/>
      <c r="F19" s="77"/>
      <c r="G19" s="65" t="str">
        <f ca="1">IFERROR(__xludf.DUMMYFUNCTION("IF(REGEXMATCH(F19,""^\d,\d\d$""),IF(VALUE(F19)&gt;=VALUE($G$2),""Q"",""""),"""")"),"")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78"/>
      <c r="E20" s="28"/>
      <c r="F20" s="77"/>
      <c r="G20" s="65" t="str">
        <f ca="1">IFERROR(__xludf.DUMMYFUNCTION("IF(REGEXMATCH(F20,""^\d,\d\d$""),IF(VALUE(F20)&gt;=VALUE($G$2),""Q"",""""),"""")"),"")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78"/>
      <c r="E21" s="28"/>
      <c r="F21" s="77"/>
      <c r="G21" s="65" t="str">
        <f ca="1">IFERROR(__xludf.DUMMYFUNCTION("IF(REGEXMATCH(F21,""^\d,\d\d$""),IF(VALUE(F21)&gt;=VALUE($G$2),""Q"",""""),"""")"),"")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78"/>
      <c r="E22" s="28"/>
      <c r="F22" s="77"/>
      <c r="G22" s="65" t="str">
        <f ca="1">IFERROR(__xludf.DUMMYFUNCTION("IF(REGEXMATCH(F22,""^\d,\d\d$""),IF(VALUE(F22)&gt;=VALUE($G$2),""Q"",""""),"""")"),"")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78"/>
      <c r="E23" s="28"/>
      <c r="F23" s="77"/>
      <c r="G23" s="65" t="str">
        <f ca="1">IFERROR(__xludf.DUMMYFUNCTION("IF(REGEXMATCH(F23,""^\d,\d\d$""),IF(VALUE(F23)&gt;=VALUE($G$2),""Q"",""""),"""")"),"")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78"/>
      <c r="E24" s="28"/>
      <c r="F24" s="77"/>
      <c r="G24" s="65" t="str">
        <f ca="1">IFERROR(__xludf.DUMMYFUNCTION("IF(REGEXMATCH(F24,""^\d,\d\d$""),IF(VALUE(F24)&gt;=VALUE($G$2),""Q"",""""),"""")"),"")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78"/>
      <c r="E25" s="28"/>
      <c r="F25" s="77"/>
      <c r="G25" s="65" t="str">
        <f ca="1">IFERROR(__xludf.DUMMYFUNCTION("IF(REGEXMATCH(F25,""^\d,\d\d$""),IF(VALUE(F25)&gt;=VALUE($G$2),""Q"",""""),"""")"),"")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78"/>
      <c r="E26" s="28"/>
      <c r="F26" s="77"/>
      <c r="G26" s="65" t="str">
        <f ca="1">IFERROR(__xludf.DUMMYFUNCTION("IF(REGEXMATCH(F26,""^\d,\d\d$""),IF(VALUE(F26)&gt;=VALUE($G$2),""Q"",""""),"""")"),"")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78"/>
      <c r="E27" s="28"/>
      <c r="F27" s="77"/>
      <c r="G27" s="65" t="str">
        <f ca="1">IFERROR(__xludf.DUMMYFUNCTION("IF(REGEXMATCH(F27,""^\d,\d\d$""),IF(VALUE(F27)&gt;=VALUE($G$2),""Q"",""""),"""")"),"")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78"/>
      <c r="E28" s="28"/>
      <c r="F28" s="77"/>
      <c r="G28" s="65" t="str">
        <f ca="1">IFERROR(__xludf.DUMMYFUNCTION("IF(REGEXMATCH(F28,""^\d,\d\d$""),IF(VALUE(F28)&gt;=VALUE($G$2),""Q"",""""),"""")"),"")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78"/>
      <c r="E29" s="28"/>
      <c r="F29" s="77"/>
      <c r="G29" s="65" t="str">
        <f ca="1">IFERROR(__xludf.DUMMYFUNCTION("IF(REGEXMATCH(F29,""^\d,\d\d$""),IF(VALUE(F29)&gt;=VALUE($G$2),""Q"",""""),"""")"),"")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78"/>
      <c r="E30" s="28"/>
      <c r="F30" s="77"/>
      <c r="G30" s="65" t="str">
        <f ca="1">IFERROR(__xludf.DUMMYFUNCTION("IF(REGEXMATCH(F30,""^\d,\d\d$""),IF(VALUE(F30)&gt;=VALUE($G$2),""Q"",""""),"""")"),"")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78"/>
      <c r="E31" s="28"/>
      <c r="F31" s="77"/>
      <c r="G31" s="65" t="str">
        <f ca="1">IFERROR(__xludf.DUMMYFUNCTION("IF(REGEXMATCH(F31,""^\d,\d\d$""),IF(VALUE(F31)&gt;=VALUE($G$2),""Q"",""""),"""")"),"")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78"/>
      <c r="E32" s="28"/>
      <c r="F32" s="77"/>
      <c r="G32" s="65" t="str">
        <f ca="1">IFERROR(__xludf.DUMMYFUNCTION("IF(REGEXMATCH(F32,""^\d,\d\d$""),IF(VALUE(F32)&gt;=VALUE($G$2),""Q"",""""),"""")"),"")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78"/>
      <c r="E33" s="28"/>
      <c r="F33" s="77"/>
      <c r="G33" s="65" t="str">
        <f ca="1">IFERROR(__xludf.DUMMYFUNCTION("IF(REGEXMATCH(F33,""^\d,\d\d$""),IF(VALUE(F33)&gt;=VALUE($G$2),""Q"",""""),"""")"),"")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78"/>
      <c r="E34" s="28"/>
      <c r="F34" s="77"/>
      <c r="G34" s="65" t="str">
        <f ca="1">IFERROR(__xludf.DUMMYFUNCTION("IF(REGEXMATCH(F34,""^\d,\d\d$""),IF(VALUE(F34)&gt;=VALUE($G$2),""Q"",""""),"""")"),"")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78"/>
      <c r="E35" s="28"/>
      <c r="F35" s="77"/>
      <c r="G35" s="65" t="str">
        <f ca="1">IFERROR(__xludf.DUMMYFUNCTION("IF(REGEXMATCH(F35,""^\d,\d\d$""),IF(VALUE(F35)&gt;=VALUE($G$2),""Q"",""""),"""")"),"")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78"/>
      <c r="E36" s="28"/>
      <c r="F36" s="77"/>
      <c r="G36" s="65" t="str">
        <f ca="1">IFERROR(__xludf.DUMMYFUNCTION("IF(REGEXMATCH(F36,""^\d,\d\d$""),IF(VALUE(F36)&gt;=VALUE($G$2),""Q"",""""),"""")"),"")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78"/>
      <c r="E37" s="28"/>
      <c r="F37" s="77"/>
      <c r="G37" s="65" t="str">
        <f ca="1">IFERROR(__xludf.DUMMYFUNCTION("IF(REGEXMATCH(F37,""^\d,\d\d$""),IF(VALUE(F37)&gt;=VALUE($G$2),""Q"",""""),"""")"),"")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78"/>
      <c r="E38" s="28"/>
      <c r="F38" s="77"/>
      <c r="G38" s="65" t="str">
        <f ca="1">IFERROR(__xludf.DUMMYFUNCTION("IF(REGEXMATCH(F38,""^\d,\d\d$""),IF(VALUE(F38)&gt;=VALUE($G$2),""Q"",""""),"""")"),"")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78"/>
      <c r="E39" s="28"/>
      <c r="F39" s="77"/>
      <c r="G39" s="65" t="str">
        <f ca="1">IFERROR(__xludf.DUMMYFUNCTION("IF(REGEXMATCH(F39,""^\d,\d\d$""),IF(VALUE(F39)&gt;=VALUE($G$2),""Q"",""""),"""")"),"")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78"/>
      <c r="E40" s="28"/>
      <c r="F40" s="77"/>
      <c r="G40" s="65" t="str">
        <f ca="1">IFERROR(__xludf.DUMMYFUNCTION("IF(REGEXMATCH(F40,""^\d,\d\d$""),IF(VALUE(F40)&gt;=VALUE($G$2),""Q"",""""),"""")"),"")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78"/>
      <c r="E41" s="28"/>
      <c r="F41" s="77"/>
      <c r="G41" s="65" t="str">
        <f ca="1">IFERROR(__xludf.DUMMYFUNCTION("IF(REGEXMATCH(F41,""^\d,\d\d$""),IF(VALUE(F41)&gt;=VALUE($G$2),""Q"",""""),"""")"),"")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78"/>
      <c r="E42" s="28"/>
      <c r="F42" s="77"/>
      <c r="G42" s="65" t="str">
        <f ca="1">IFERROR(__xludf.DUMMYFUNCTION("IF(REGEXMATCH(F42,""^\d,\d\d$""),IF(VALUE(F42)&gt;=VALUE($G$2),""Q"",""""),"""")"),"")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78"/>
      <c r="E43" s="28"/>
      <c r="F43" s="77"/>
      <c r="G43" s="65" t="str">
        <f ca="1">IFERROR(__xludf.DUMMYFUNCTION("IF(REGEXMATCH(F43,""^\d,\d\d$""),IF(VALUE(F43)&gt;=VALUE($G$2),""Q"",""""),"""")"),"")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78"/>
      <c r="E44" s="28"/>
      <c r="F44" s="77"/>
      <c r="G44" s="65" t="str">
        <f ca="1">IFERROR(__xludf.DUMMYFUNCTION("IF(REGEXMATCH(F44,""^\d,\d\d$""),IF(VALUE(F44)&gt;=VALUE($G$2),""Q"",""""),"""")"),"")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78"/>
      <c r="E45" s="28"/>
      <c r="F45" s="77"/>
      <c r="G45" s="65" t="str">
        <f ca="1">IFERROR(__xludf.DUMMYFUNCTION("IF(REGEXMATCH(F45,""^\d,\d\d$""),IF(VALUE(F45)&gt;=VALUE($G$2),""Q"",""""),"""")"),"")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78"/>
      <c r="E46" s="28"/>
      <c r="F46" s="77"/>
      <c r="G46" s="65" t="str">
        <f ca="1">IFERROR(__xludf.DUMMYFUNCTION("IF(REGEXMATCH(F46,""^\d,\d\d$""),IF(VALUE(F46)&gt;=VALUE($G$2),""Q"",""""),"""")"),"")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78"/>
      <c r="E47" s="28"/>
      <c r="F47" s="77"/>
      <c r="G47" s="65" t="str">
        <f ca="1">IFERROR(__xludf.DUMMYFUNCTION("IF(REGEXMATCH(F47,""^\d,\d\d$""),IF(VALUE(F47)&gt;=VALUE($G$2),""Q"",""""),"""")"),"")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78"/>
      <c r="E48" s="28"/>
      <c r="F48" s="77"/>
      <c r="G48" s="65" t="str">
        <f ca="1">IFERROR(__xludf.DUMMYFUNCTION("IF(REGEXMATCH(F48,""^\d,\d\d$""),IF(VALUE(F48)&gt;=VALUE($G$2),""Q"",""""),"""")"),"")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78"/>
      <c r="E49" s="28"/>
      <c r="F49" s="77"/>
      <c r="G49" s="65" t="str">
        <f ca="1">IFERROR(__xludf.DUMMYFUNCTION("IF(REGEXMATCH(F49,""^\d,\d\d$""),IF(VALUE(F49)&gt;=VALUE($G$2),""Q"",""""),"""")"),"")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78"/>
      <c r="E50" s="28"/>
      <c r="F50" s="77"/>
      <c r="G50" s="65" t="str">
        <f ca="1">IFERROR(__xludf.DUMMYFUNCTION("IF(REGEXMATCH(F50,""^\d,\d\d$""),IF(VALUE(F50)&gt;=VALUE($G$2),""Q"",""""),"""")"),"")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78"/>
      <c r="E51" s="28"/>
      <c r="F51" s="77"/>
      <c r="G51" s="65" t="str">
        <f ca="1">IFERROR(__xludf.DUMMYFUNCTION("IF(REGEXMATCH(F51,""^\d,\d\d$""),IF(VALUE(F51)&gt;=VALUE($G$2),""Q"",""""),"""")"),"")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78"/>
      <c r="E52" s="28"/>
      <c r="F52" s="77"/>
      <c r="G52" s="65" t="str">
        <f ca="1">IFERROR(__xludf.DUMMYFUNCTION("IF(REGEXMATCH(F52,""^\d,\d\d$""),IF(VALUE(F52)&gt;=VALUE($G$2),""Q"",""""),"""")"),"")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78"/>
      <c r="E53" s="28"/>
      <c r="F53" s="77"/>
      <c r="G53" s="65" t="str">
        <f ca="1">IFERROR(__xludf.DUMMYFUNCTION("IF(REGEXMATCH(F53,""^\d,\d\d$""),IF(VALUE(F53)&gt;=VALUE($G$2),""Q"",""""),"""")"),"")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78"/>
      <c r="E54" s="28"/>
      <c r="F54" s="77"/>
      <c r="G54" s="65" t="str">
        <f ca="1">IFERROR(__xludf.DUMMYFUNCTION("IF(REGEXMATCH(F54,""^\d,\d\d$""),IF(VALUE(F54)&gt;=VALUE($G$2),""Q"",""""),"""")"),"")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78"/>
      <c r="E55" s="28"/>
      <c r="F55" s="77"/>
      <c r="G55" s="65" t="str">
        <f ca="1">IFERROR(__xludf.DUMMYFUNCTION("IF(REGEXMATCH(F55,""^\d,\d\d$""),IF(VALUE(F55)&gt;=VALUE($G$2),""Q"",""""),"""")"),"")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78"/>
      <c r="E56" s="28"/>
      <c r="F56" s="77"/>
      <c r="G56" s="65" t="str">
        <f ca="1">IFERROR(__xludf.DUMMYFUNCTION("IF(REGEXMATCH(F56,""^\d,\d\d$""),IF(VALUE(F56)&gt;=VALUE($G$2),""Q"",""""),"""")"),"")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78"/>
      <c r="E57" s="28"/>
      <c r="F57" s="77"/>
      <c r="G57" s="65" t="str">
        <f ca="1">IFERROR(__xludf.DUMMYFUNCTION("IF(REGEXMATCH(F57,""^\d,\d\d$""),IF(VALUE(F57)&gt;=VALUE($G$2),""Q"",""""),"""")"),"")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78"/>
      <c r="E58" s="28"/>
      <c r="F58" s="77"/>
      <c r="G58" s="65" t="str">
        <f ca="1">IFERROR(__xludf.DUMMYFUNCTION("IF(REGEXMATCH(F58,""^\d,\d\d$""),IF(VALUE(F58)&gt;=VALUE($G$2),""Q"",""""),"""")"),"")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78"/>
      <c r="E59" s="28"/>
      <c r="F59" s="77"/>
      <c r="G59" s="65" t="str">
        <f ca="1">IFERROR(__xludf.DUMMYFUNCTION("IF(REGEXMATCH(F59,""^\d,\d\d$""),IF(VALUE(F59)&gt;=VALUE($G$2),""Q"",""""),"""")"),"")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78"/>
      <c r="E60" s="28"/>
      <c r="F60" s="77"/>
      <c r="G60" s="65" t="str">
        <f ca="1">IFERROR(__xludf.DUMMYFUNCTION("IF(REGEXMATCH(F60,""^\d,\d\d$""),IF(VALUE(F60)&gt;=VALUE($G$2),""Q"",""""),"""")"),"")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78"/>
      <c r="E61" s="28"/>
      <c r="F61" s="77"/>
      <c r="G61" s="65" t="str">
        <f ca="1">IFERROR(__xludf.DUMMYFUNCTION("IF(REGEXMATCH(F61,""^\d,\d\d$""),IF(VALUE(F61)&gt;=VALUE($G$2),""Q"",""""),"""")"),"")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78"/>
      <c r="E62" s="28"/>
      <c r="F62" s="77"/>
      <c r="G62" s="65" t="str">
        <f ca="1">IFERROR(__xludf.DUMMYFUNCTION("IF(REGEXMATCH(F62,""^\d,\d\d$""),IF(VALUE(F62)&gt;=VALUE($G$2),""Q"",""""),"""")"),"")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78"/>
      <c r="E63" s="28"/>
      <c r="F63" s="77"/>
      <c r="G63" s="65" t="str">
        <f ca="1">IFERROR(__xludf.DUMMYFUNCTION("IF(REGEXMATCH(F63,""^\d,\d\d$""),IF(VALUE(F63)&gt;=VALUE($G$2),""Q"",""""),"""")"),"")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78"/>
      <c r="E64" s="28"/>
      <c r="F64" s="77"/>
      <c r="G64" s="65" t="str">
        <f ca="1">IFERROR(__xludf.DUMMYFUNCTION("IF(REGEXMATCH(F64,""^\d,\d\d$""),IF(VALUE(F64)&gt;=VALUE($G$2),""Q"",""""),"""")"),"")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78"/>
      <c r="E65" s="28"/>
      <c r="F65" s="77"/>
      <c r="G65" s="65" t="str">
        <f ca="1">IFERROR(__xludf.DUMMYFUNCTION("IF(REGEXMATCH(F65,""^\d,\d\d$""),IF(VALUE(F65)&gt;=VALUE($G$2),""Q"",""""),"""")"),"")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78"/>
      <c r="E66" s="28"/>
      <c r="F66" s="77"/>
      <c r="G66" s="65" t="str">
        <f ca="1">IFERROR(__xludf.DUMMYFUNCTION("IF(REGEXMATCH(F66,""^\d,\d\d$""),IF(VALUE(F66)&gt;=VALUE($G$2),""Q"",""""),"""")"),"")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78"/>
      <c r="E67" s="28"/>
      <c r="F67" s="77"/>
      <c r="G67" s="65" t="str">
        <f ca="1">IFERROR(__xludf.DUMMYFUNCTION("IF(REGEXMATCH(F67,""^\d,\d\d$""),IF(VALUE(F67)&gt;=VALUE($G$2),""Q"",""""),"""")"),"")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78"/>
      <c r="E68" s="28"/>
      <c r="F68" s="77"/>
      <c r="G68" s="65" t="str">
        <f ca="1">IFERROR(__xludf.DUMMYFUNCTION("IF(REGEXMATCH(F68,""^\d,\d\d$""),IF(VALUE(F68)&gt;=VALUE($G$2),""Q"",""""),"""")"),"")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78"/>
      <c r="E69" s="28"/>
      <c r="F69" s="77"/>
      <c r="G69" s="65" t="str">
        <f ca="1">IFERROR(__xludf.DUMMYFUNCTION("IF(REGEXMATCH(F69,""^\d,\d\d$""),IF(VALUE(F69)&gt;=VALUE($G$2),""Q"",""""),"""")"),"")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78"/>
      <c r="E70" s="28"/>
      <c r="F70" s="77"/>
      <c r="G70" s="65" t="str">
        <f ca="1">IFERROR(__xludf.DUMMYFUNCTION("IF(REGEXMATCH(F70,""^\d,\d\d$""),IF(VALUE(F70)&gt;=VALUE($G$2),""Q"",""""),"""")"),"")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78"/>
      <c r="E71" s="28"/>
      <c r="F71" s="77"/>
      <c r="G71" s="65" t="str">
        <f ca="1">IFERROR(__xludf.DUMMYFUNCTION("IF(REGEXMATCH(F71,""^\d,\d\d$""),IF(VALUE(F71)&gt;=VALUE($G$2),""Q"",""""),"""")"),"")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78"/>
      <c r="E72" s="28"/>
      <c r="F72" s="77"/>
      <c r="G72" s="65" t="str">
        <f ca="1">IFERROR(__xludf.DUMMYFUNCTION("IF(REGEXMATCH(F72,""^\d,\d\d$""),IF(VALUE(F72)&gt;=VALUE($G$2),""Q"",""""),"""")"),"")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78"/>
      <c r="E73" s="28"/>
      <c r="F73" s="77"/>
      <c r="G73" s="65" t="str">
        <f ca="1">IFERROR(__xludf.DUMMYFUNCTION("IF(REGEXMATCH(F73,""^\d,\d\d$""),IF(VALUE(F73)&gt;=VALUE($G$2),""Q"",""""),"""")"),"")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78"/>
      <c r="E74" s="28"/>
      <c r="F74" s="77"/>
      <c r="G74" s="65" t="str">
        <f ca="1">IFERROR(__xludf.DUMMYFUNCTION("IF(REGEXMATCH(F74,""^\d,\d\d$""),IF(VALUE(F74)&gt;=VALUE($G$2),""Q"",""""),"""")"),"")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78"/>
      <c r="E75" s="28"/>
      <c r="F75" s="77"/>
      <c r="G75" s="65" t="str">
        <f ca="1">IFERROR(__xludf.DUMMYFUNCTION("IF(REGEXMATCH(F75,""^\d,\d\d$""),IF(VALUE(F75)&gt;=VALUE($G$2),""Q"",""""),"""")"),"")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78"/>
      <c r="E76" s="28"/>
      <c r="F76" s="77"/>
      <c r="G76" s="65" t="str">
        <f ca="1">IFERROR(__xludf.DUMMYFUNCTION("IF(REGEXMATCH(F76,""^\d,\d\d$""),IF(VALUE(F76)&gt;=VALUE($G$2),""Q"",""""),"""")"),"")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78"/>
      <c r="E77" s="28"/>
      <c r="F77" s="77"/>
      <c r="G77" s="65" t="str">
        <f ca="1">IFERROR(__xludf.DUMMYFUNCTION("IF(REGEXMATCH(F77,""^\d,\d\d$""),IF(VALUE(F77)&gt;=VALUE($G$2),""Q"",""""),"""")"),"")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78"/>
      <c r="E78" s="28"/>
      <c r="F78" s="77"/>
      <c r="G78" s="65" t="str">
        <f ca="1">IFERROR(__xludf.DUMMYFUNCTION("IF(REGEXMATCH(F78,""^\d,\d\d$""),IF(VALUE(F78)&gt;=VALUE($G$2),""Q"",""""),"""")"),"")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78"/>
      <c r="E79" s="28"/>
      <c r="F79" s="77"/>
      <c r="G79" s="65" t="str">
        <f ca="1">IFERROR(__xludf.DUMMYFUNCTION("IF(REGEXMATCH(F79,""^\d,\d\d$""),IF(VALUE(F79)&gt;=VALUE($G$2),""Q"",""""),"""")"),"")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78"/>
      <c r="E80" s="28"/>
      <c r="F80" s="77"/>
      <c r="G80" s="65" t="str">
        <f ca="1">IFERROR(__xludf.DUMMYFUNCTION("IF(REGEXMATCH(F80,""^\d,\d\d$""),IF(VALUE(F80)&gt;=VALUE($G$2),""Q"",""""),"""")"),"")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78"/>
      <c r="E81" s="28"/>
      <c r="F81" s="77"/>
      <c r="G81" s="65" t="str">
        <f ca="1">IFERROR(__xludf.DUMMYFUNCTION("IF(REGEXMATCH(F81,""^\d,\d\d$""),IF(VALUE(F81)&gt;=VALUE($G$2),""Q"",""""),"""")"),"")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78"/>
      <c r="E82" s="28"/>
      <c r="F82" s="77"/>
      <c r="G82" s="65" t="str">
        <f ca="1">IFERROR(__xludf.DUMMYFUNCTION("IF(REGEXMATCH(F82,""^\d,\d\d$""),IF(VALUE(F82)&gt;=VALUE($G$2),""Q"",""""),"""")"),"")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78"/>
      <c r="E83" s="28"/>
      <c r="F83" s="77"/>
      <c r="G83" s="65" t="str">
        <f ca="1">IFERROR(__xludf.DUMMYFUNCTION("IF(REGEXMATCH(F83,""^\d,\d\d$""),IF(VALUE(F83)&gt;=VALUE($G$2),""Q"",""""),"""")"),"")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78"/>
      <c r="E84" s="28"/>
      <c r="F84" s="77"/>
      <c r="G84" s="65" t="str">
        <f ca="1">IFERROR(__xludf.DUMMYFUNCTION("IF(REGEXMATCH(F84,""^\d,\d\d$""),IF(VALUE(F84)&gt;=VALUE($G$2),""Q"",""""),"""")"),"")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78"/>
      <c r="E85" s="28"/>
      <c r="F85" s="77"/>
      <c r="G85" s="65" t="str">
        <f ca="1">IFERROR(__xludf.DUMMYFUNCTION("IF(REGEXMATCH(F85,""^\d,\d\d$""),IF(VALUE(F85)&gt;=VALUE($G$2),""Q"",""""),"""")"),"")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78"/>
      <c r="E86" s="28"/>
      <c r="F86" s="77"/>
      <c r="G86" s="65" t="str">
        <f ca="1">IFERROR(__xludf.DUMMYFUNCTION("IF(REGEXMATCH(F86,""^\d,\d\d$""),IF(VALUE(F86)&gt;=VALUE($G$2),""Q"",""""),"""")"),"")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78"/>
      <c r="E87" s="28"/>
      <c r="F87" s="77"/>
      <c r="G87" s="65" t="str">
        <f ca="1">IFERROR(__xludf.DUMMYFUNCTION("IF(REGEXMATCH(F87,""^\d,\d\d$""),IF(VALUE(F87)&gt;=VALUE($G$2),""Q"",""""),"""")"),"")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78"/>
      <c r="E88" s="28"/>
      <c r="F88" s="77"/>
      <c r="G88" s="65" t="str">
        <f ca="1">IFERROR(__xludf.DUMMYFUNCTION("IF(REGEXMATCH(F88,""^\d,\d\d$""),IF(VALUE(F88)&gt;=VALUE($G$2),""Q"",""""),"""")"),"")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78"/>
      <c r="E89" s="28"/>
      <c r="F89" s="77"/>
      <c r="G89" s="65" t="str">
        <f ca="1">IFERROR(__xludf.DUMMYFUNCTION("IF(REGEXMATCH(F89,""^\d,\d\d$""),IF(VALUE(F89)&gt;=VALUE($G$2),""Q"",""""),"""")"),"")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78"/>
      <c r="E90" s="28"/>
      <c r="F90" s="77"/>
      <c r="G90" s="65" t="str">
        <f ca="1">IFERROR(__xludf.DUMMYFUNCTION("IF(REGEXMATCH(F90,""^\d,\d\d$""),IF(VALUE(F90)&gt;=VALUE($G$2),""Q"",""""),"""")"),"")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78"/>
      <c r="E91" s="28"/>
      <c r="F91" s="77"/>
      <c r="G91" s="65" t="str">
        <f ca="1">IFERROR(__xludf.DUMMYFUNCTION("IF(REGEXMATCH(F91,""^\d,\d\d$""),IF(VALUE(F91)&gt;=VALUE($G$2),""Q"",""""),"""")"),"")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78"/>
      <c r="E92" s="28"/>
      <c r="F92" s="77"/>
      <c r="G92" s="65" t="str">
        <f ca="1">IFERROR(__xludf.DUMMYFUNCTION("IF(REGEXMATCH(F92,""^\d,\d\d$""),IF(VALUE(F92)&gt;=VALUE($G$2),""Q"",""""),"""")"),"")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78"/>
      <c r="E93" s="28"/>
      <c r="F93" s="77"/>
      <c r="G93" s="65" t="str">
        <f ca="1">IFERROR(__xludf.DUMMYFUNCTION("IF(REGEXMATCH(F93,""^\d,\d\d$""),IF(VALUE(F93)&gt;=VALUE($G$2),""Q"",""""),"""")"),"")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78"/>
      <c r="E94" s="28"/>
      <c r="F94" s="77"/>
      <c r="G94" s="65" t="str">
        <f ca="1">IFERROR(__xludf.DUMMYFUNCTION("IF(REGEXMATCH(F94,""^\d,\d\d$""),IF(VALUE(F94)&gt;=VALUE($G$2),""Q"",""""),"""")"),"")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78"/>
      <c r="E95" s="28"/>
      <c r="F95" s="77"/>
      <c r="G95" s="65" t="str">
        <f ca="1">IFERROR(__xludf.DUMMYFUNCTION("IF(REGEXMATCH(F95,""^\d,\d\d$""),IF(VALUE(F95)&gt;=VALUE($G$2),""Q"",""""),"""")"),"")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78"/>
      <c r="E96" s="28"/>
      <c r="F96" s="77"/>
      <c r="G96" s="65" t="str">
        <f ca="1">IFERROR(__xludf.DUMMYFUNCTION("IF(REGEXMATCH(F96,""^\d,\d\d$""),IF(VALUE(F96)&gt;=VALUE($G$2),""Q"",""""),"""")"),"")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78"/>
      <c r="E97" s="28"/>
      <c r="F97" s="77"/>
      <c r="G97" s="65" t="str">
        <f ca="1">IFERROR(__xludf.DUMMYFUNCTION("IF(REGEXMATCH(F97,""^\d,\d\d$""),IF(VALUE(F97)&gt;=VALUE($G$2),""Q"",""""),"""")"),"")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78"/>
      <c r="E98" s="28"/>
      <c r="F98" s="77"/>
      <c r="G98" s="65" t="str">
        <f ca="1">IFERROR(__xludf.DUMMYFUNCTION("IF(REGEXMATCH(F98,""^\d,\d\d$""),IF(VALUE(F98)&gt;=VALUE($G$2),""Q"",""""),"""")"),"")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78"/>
      <c r="E99" s="28"/>
      <c r="F99" s="77"/>
      <c r="G99" s="65" t="str">
        <f ca="1">IFERROR(__xludf.DUMMYFUNCTION("IF(REGEXMATCH(F99,""^\d,\d\d$""),IF(VALUE(F99)&gt;=VALUE($G$2),""Q"",""""),"""")"),"")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78"/>
      <c r="E100" s="28"/>
      <c r="F100" s="77"/>
      <c r="G100" s="65" t="str">
        <f ca="1">IFERROR(__xludf.DUMMYFUNCTION("IF(REGEXMATCH(F100,""^\d,\d\d$""),IF(VALUE(F100)&gt;=VALUE($G$2),""Q"",""""),"""")"),"")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78"/>
      <c r="E101" s="28"/>
      <c r="F101" s="77"/>
      <c r="G101" s="65" t="str">
        <f ca="1">IFERROR(__xludf.DUMMYFUNCTION("IF(REGEXMATCH(F101,""^\d,\d\d$""),IF(VALUE(F101)&gt;=VALUE($G$2),""Q"",""""),"""")"),"")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78"/>
      <c r="E102" s="28"/>
      <c r="F102" s="77"/>
      <c r="G102" s="65" t="str">
        <f ca="1">IFERROR(__xludf.DUMMYFUNCTION("IF(REGEXMATCH(F102,""^\d,\d\d$""),IF(VALUE(F102)&gt;=VALUE($G$2),""Q"",""""),"""")"),"")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78"/>
      <c r="E103" s="28"/>
      <c r="F103" s="77"/>
      <c r="G103" s="65" t="str">
        <f ca="1">IFERROR(__xludf.DUMMYFUNCTION("IF(REGEXMATCH(F103,""^\d,\d\d$""),IF(VALUE(F103)&gt;=VALUE($G$2),""Q"",""""),"""")"),"")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52"/>
    </row>
    <row r="105" spans="1:26" ht="12.75">
      <c r="A105" s="50"/>
      <c r="D105" s="51"/>
      <c r="F105" s="52"/>
      <c r="G105" s="52"/>
    </row>
    <row r="106" spans="1:26" ht="12.75">
      <c r="A106" s="50"/>
      <c r="D106" s="51"/>
      <c r="F106" s="52"/>
      <c r="G106" s="52"/>
    </row>
    <row r="107" spans="1:26" ht="12.75">
      <c r="A107" s="50"/>
      <c r="D107" s="51"/>
      <c r="F107" s="52"/>
      <c r="G107" s="52"/>
    </row>
    <row r="108" spans="1:26" ht="12.75">
      <c r="A108" s="50"/>
      <c r="D108" s="51"/>
      <c r="F108" s="52"/>
      <c r="G108" s="52"/>
    </row>
    <row r="109" spans="1:26" ht="12.75">
      <c r="A109" s="50"/>
      <c r="D109" s="51"/>
      <c r="F109" s="52"/>
      <c r="G109" s="52"/>
    </row>
    <row r="110" spans="1:26" ht="12.75">
      <c r="A110" s="50"/>
      <c r="D110" s="51"/>
      <c r="F110" s="52"/>
      <c r="G110" s="52"/>
    </row>
    <row r="111" spans="1:26" ht="12.75">
      <c r="A111" s="50"/>
      <c r="D111" s="51"/>
      <c r="F111" s="52"/>
      <c r="G111" s="52"/>
    </row>
    <row r="112" spans="1:26" ht="12.75">
      <c r="A112" s="50"/>
      <c r="D112" s="51"/>
      <c r="F112" s="52"/>
      <c r="G112" s="52"/>
    </row>
    <row r="113" spans="1:7" ht="12.75">
      <c r="A113" s="50"/>
      <c r="D113" s="51"/>
      <c r="F113" s="52"/>
      <c r="G113" s="52"/>
    </row>
    <row r="114" spans="1:7" ht="12.75">
      <c r="A114" s="50"/>
      <c r="D114" s="51"/>
      <c r="F114" s="52"/>
      <c r="G114" s="52"/>
    </row>
    <row r="115" spans="1:7" ht="12.75">
      <c r="A115" s="50"/>
      <c r="D115" s="51"/>
      <c r="F115" s="52"/>
      <c r="G115" s="52"/>
    </row>
    <row r="116" spans="1:7" ht="12.75">
      <c r="A116" s="50"/>
      <c r="D116" s="51"/>
      <c r="F116" s="52"/>
      <c r="G116" s="52"/>
    </row>
    <row r="117" spans="1:7" ht="12.75">
      <c r="A117" s="50"/>
      <c r="D117" s="51"/>
      <c r="F117" s="52"/>
      <c r="G117" s="52"/>
    </row>
    <row r="118" spans="1:7" ht="12.75">
      <c r="A118" s="50"/>
      <c r="D118" s="51"/>
      <c r="F118" s="52"/>
      <c r="G118" s="52"/>
    </row>
    <row r="119" spans="1:7" ht="12.75">
      <c r="A119" s="50"/>
      <c r="D119" s="51"/>
      <c r="F119" s="52"/>
      <c r="G119" s="52"/>
    </row>
    <row r="120" spans="1:7" ht="12.75">
      <c r="A120" s="50"/>
      <c r="D120" s="51"/>
      <c r="F120" s="52"/>
      <c r="G120" s="52"/>
    </row>
    <row r="121" spans="1:7" ht="12.75">
      <c r="A121" s="50"/>
      <c r="D121" s="51"/>
      <c r="F121" s="52"/>
      <c r="G121" s="52"/>
    </row>
    <row r="122" spans="1:7" ht="12.75">
      <c r="A122" s="50"/>
      <c r="D122" s="51"/>
      <c r="F122" s="52"/>
      <c r="G122" s="52"/>
    </row>
    <row r="123" spans="1:7" ht="12.75">
      <c r="A123" s="50"/>
      <c r="D123" s="51"/>
      <c r="F123" s="52"/>
      <c r="G123" s="52"/>
    </row>
    <row r="124" spans="1:7" ht="12.75">
      <c r="A124" s="50"/>
      <c r="D124" s="51"/>
      <c r="F124" s="52"/>
      <c r="G124" s="52"/>
    </row>
    <row r="125" spans="1:7" ht="12.75">
      <c r="A125" s="50"/>
      <c r="D125" s="51"/>
      <c r="F125" s="52"/>
      <c r="G125" s="52"/>
    </row>
    <row r="126" spans="1:7" ht="12.75">
      <c r="A126" s="50"/>
      <c r="D126" s="51"/>
      <c r="F126" s="52"/>
      <c r="G126" s="52"/>
    </row>
    <row r="127" spans="1:7" ht="12.75">
      <c r="A127" s="50"/>
      <c r="D127" s="51"/>
      <c r="F127" s="52"/>
      <c r="G127" s="52"/>
    </row>
    <row r="128" spans="1:7" ht="12.75">
      <c r="A128" s="50"/>
      <c r="D128" s="51"/>
      <c r="F128" s="52"/>
      <c r="G128" s="52"/>
    </row>
    <row r="129" spans="1:7" ht="12.75">
      <c r="A129" s="50"/>
      <c r="D129" s="51"/>
      <c r="F129" s="52"/>
      <c r="G129" s="52"/>
    </row>
    <row r="130" spans="1:7" ht="12.75">
      <c r="A130" s="50"/>
      <c r="D130" s="51"/>
      <c r="F130" s="52"/>
      <c r="G130" s="52"/>
    </row>
    <row r="131" spans="1:7" ht="12.75">
      <c r="A131" s="50"/>
      <c r="D131" s="51"/>
      <c r="F131" s="52"/>
      <c r="G131" s="52"/>
    </row>
    <row r="132" spans="1:7" ht="12.75">
      <c r="A132" s="50"/>
      <c r="D132" s="51"/>
      <c r="F132" s="52"/>
      <c r="G132" s="52"/>
    </row>
    <row r="133" spans="1:7" ht="12.75">
      <c r="A133" s="50"/>
      <c r="D133" s="51"/>
      <c r="F133" s="52"/>
      <c r="G133" s="52"/>
    </row>
    <row r="134" spans="1:7" ht="12.75">
      <c r="A134" s="50"/>
      <c r="D134" s="51"/>
      <c r="F134" s="52"/>
      <c r="G134" s="52"/>
    </row>
    <row r="135" spans="1:7" ht="12.75">
      <c r="A135" s="50"/>
      <c r="D135" s="51"/>
      <c r="F135" s="52"/>
      <c r="G135" s="52"/>
    </row>
    <row r="136" spans="1:7" ht="12.75">
      <c r="A136" s="50"/>
      <c r="D136" s="51"/>
      <c r="F136" s="52"/>
      <c r="G136" s="52"/>
    </row>
    <row r="137" spans="1:7" ht="12.75">
      <c r="A137" s="50"/>
      <c r="D137" s="51"/>
      <c r="F137" s="52"/>
      <c r="G137" s="52"/>
    </row>
    <row r="138" spans="1:7" ht="12.75">
      <c r="A138" s="50"/>
      <c r="D138" s="51"/>
      <c r="F138" s="52"/>
      <c r="G138" s="52"/>
    </row>
    <row r="139" spans="1:7" ht="12.75">
      <c r="A139" s="50"/>
      <c r="D139" s="51"/>
      <c r="F139" s="52"/>
      <c r="G139" s="52"/>
    </row>
    <row r="140" spans="1:7" ht="12.75">
      <c r="A140" s="50"/>
      <c r="D140" s="51"/>
      <c r="F140" s="52"/>
      <c r="G140" s="52"/>
    </row>
    <row r="141" spans="1:7" ht="12.75">
      <c r="A141" s="50"/>
      <c r="D141" s="51"/>
      <c r="F141" s="52"/>
      <c r="G141" s="52"/>
    </row>
    <row r="142" spans="1:7" ht="12.75">
      <c r="A142" s="50"/>
      <c r="D142" s="51"/>
      <c r="F142" s="52"/>
      <c r="G142" s="52"/>
    </row>
    <row r="143" spans="1:7" ht="12.75">
      <c r="A143" s="50"/>
      <c r="D143" s="51"/>
      <c r="F143" s="52"/>
      <c r="G143" s="52"/>
    </row>
    <row r="144" spans="1:7" ht="12.75">
      <c r="A144" s="50"/>
      <c r="D144" s="51"/>
      <c r="F144" s="52"/>
      <c r="G144" s="52"/>
    </row>
    <row r="145" spans="1:7" ht="12.75">
      <c r="A145" s="50"/>
      <c r="D145" s="51"/>
      <c r="F145" s="52"/>
      <c r="G145" s="52"/>
    </row>
    <row r="146" spans="1:7" ht="12.75">
      <c r="A146" s="50"/>
      <c r="D146" s="51"/>
      <c r="F146" s="52"/>
      <c r="G146" s="52"/>
    </row>
    <row r="147" spans="1:7" ht="12.75">
      <c r="A147" s="50"/>
      <c r="D147" s="51"/>
      <c r="F147" s="52"/>
      <c r="G147" s="52"/>
    </row>
    <row r="148" spans="1:7" ht="12.75">
      <c r="A148" s="50"/>
      <c r="D148" s="51"/>
      <c r="F148" s="52"/>
      <c r="G148" s="52"/>
    </row>
    <row r="149" spans="1:7" ht="12.75">
      <c r="A149" s="50"/>
      <c r="D149" s="51"/>
      <c r="F149" s="52"/>
      <c r="G149" s="52"/>
    </row>
    <row r="150" spans="1:7" ht="12.75">
      <c r="A150" s="50"/>
      <c r="D150" s="51"/>
      <c r="F150" s="52"/>
      <c r="G150" s="52"/>
    </row>
    <row r="151" spans="1:7" ht="12.75">
      <c r="A151" s="50"/>
      <c r="D151" s="51"/>
      <c r="F151" s="52"/>
      <c r="G151" s="52"/>
    </row>
    <row r="152" spans="1:7" ht="12.75">
      <c r="A152" s="50"/>
      <c r="D152" s="51"/>
      <c r="F152" s="52"/>
      <c r="G152" s="52"/>
    </row>
    <row r="153" spans="1:7" ht="12.75">
      <c r="A153" s="50"/>
      <c r="D153" s="51"/>
      <c r="F153" s="52"/>
      <c r="G153" s="52"/>
    </row>
    <row r="154" spans="1:7" ht="12.75">
      <c r="A154" s="50"/>
      <c r="D154" s="51"/>
      <c r="F154" s="52"/>
      <c r="G154" s="52"/>
    </row>
    <row r="155" spans="1:7" ht="12.75">
      <c r="A155" s="50"/>
      <c r="D155" s="51"/>
      <c r="F155" s="52"/>
      <c r="G155" s="52"/>
    </row>
    <row r="156" spans="1:7" ht="12.75">
      <c r="A156" s="50"/>
      <c r="D156" s="51"/>
      <c r="F156" s="52"/>
      <c r="G156" s="52"/>
    </row>
    <row r="157" spans="1:7" ht="12.75">
      <c r="A157" s="50"/>
      <c r="D157" s="51"/>
      <c r="F157" s="52"/>
      <c r="G157" s="52"/>
    </row>
    <row r="158" spans="1:7" ht="12.75">
      <c r="A158" s="50"/>
      <c r="D158" s="51"/>
      <c r="F158" s="52"/>
      <c r="G158" s="52"/>
    </row>
    <row r="159" spans="1:7" ht="12.75">
      <c r="A159" s="50"/>
      <c r="D159" s="51"/>
      <c r="F159" s="52"/>
      <c r="G159" s="52"/>
    </row>
    <row r="160" spans="1:7" ht="12.75">
      <c r="A160" s="50"/>
      <c r="D160" s="51"/>
      <c r="F160" s="52"/>
      <c r="G160" s="52"/>
    </row>
    <row r="161" spans="1:7" ht="12.75">
      <c r="A161" s="50"/>
      <c r="D161" s="51"/>
      <c r="F161" s="52"/>
      <c r="G161" s="52"/>
    </row>
    <row r="162" spans="1:7" ht="12.75">
      <c r="A162" s="50"/>
      <c r="D162" s="51"/>
      <c r="F162" s="52"/>
      <c r="G162" s="52"/>
    </row>
    <row r="163" spans="1:7" ht="12.75">
      <c r="A163" s="50"/>
      <c r="D163" s="51"/>
      <c r="F163" s="52"/>
      <c r="G163" s="52"/>
    </row>
    <row r="164" spans="1:7" ht="12.75">
      <c r="A164" s="50"/>
      <c r="D164" s="51"/>
      <c r="F164" s="52"/>
      <c r="G164" s="52"/>
    </row>
    <row r="165" spans="1:7" ht="12.75">
      <c r="A165" s="50"/>
      <c r="D165" s="51"/>
      <c r="F165" s="52"/>
      <c r="G165" s="52"/>
    </row>
    <row r="166" spans="1:7" ht="12.75">
      <c r="A166" s="50"/>
      <c r="D166" s="51"/>
      <c r="F166" s="52"/>
      <c r="G166" s="52"/>
    </row>
    <row r="167" spans="1:7" ht="12.75">
      <c r="A167" s="50"/>
      <c r="D167" s="51"/>
      <c r="F167" s="52"/>
      <c r="G167" s="52"/>
    </row>
    <row r="168" spans="1:7" ht="12.75">
      <c r="A168" s="50"/>
      <c r="D168" s="51"/>
      <c r="F168" s="52"/>
      <c r="G168" s="52"/>
    </row>
    <row r="169" spans="1:7" ht="12.75">
      <c r="A169" s="50"/>
      <c r="D169" s="51"/>
      <c r="F169" s="52"/>
      <c r="G169" s="52"/>
    </row>
    <row r="170" spans="1:7" ht="12.75">
      <c r="A170" s="50"/>
      <c r="D170" s="51"/>
      <c r="F170" s="52"/>
      <c r="G170" s="52"/>
    </row>
    <row r="171" spans="1:7" ht="12.75">
      <c r="A171" s="50"/>
      <c r="D171" s="51"/>
      <c r="F171" s="52"/>
      <c r="G171" s="52"/>
    </row>
    <row r="172" spans="1:7" ht="12.75">
      <c r="A172" s="50"/>
      <c r="D172" s="51"/>
      <c r="F172" s="52"/>
      <c r="G172" s="52"/>
    </row>
    <row r="173" spans="1:7" ht="12.75">
      <c r="A173" s="50"/>
      <c r="D173" s="51"/>
      <c r="F173" s="52"/>
      <c r="G173" s="52"/>
    </row>
    <row r="174" spans="1:7" ht="12.75">
      <c r="A174" s="50"/>
      <c r="D174" s="51"/>
      <c r="F174" s="52"/>
      <c r="G174" s="52"/>
    </row>
    <row r="175" spans="1:7" ht="12.75">
      <c r="A175" s="50"/>
      <c r="D175" s="51"/>
      <c r="F175" s="52"/>
      <c r="G175" s="52"/>
    </row>
    <row r="176" spans="1:7" ht="12.75">
      <c r="A176" s="50"/>
      <c r="D176" s="51"/>
      <c r="F176" s="52"/>
      <c r="G176" s="52"/>
    </row>
    <row r="177" spans="1:7" ht="12.75">
      <c r="A177" s="50"/>
      <c r="D177" s="51"/>
      <c r="F177" s="52"/>
      <c r="G177" s="52"/>
    </row>
    <row r="178" spans="1:7" ht="12.75">
      <c r="A178" s="50"/>
      <c r="D178" s="51"/>
      <c r="F178" s="52"/>
      <c r="G178" s="52"/>
    </row>
    <row r="179" spans="1:7" ht="12.75">
      <c r="A179" s="50"/>
      <c r="D179" s="51"/>
      <c r="F179" s="52"/>
      <c r="G179" s="52"/>
    </row>
    <row r="180" spans="1:7" ht="12.75">
      <c r="A180" s="50"/>
      <c r="D180" s="51"/>
      <c r="F180" s="52"/>
      <c r="G180" s="52"/>
    </row>
    <row r="181" spans="1:7" ht="12.75">
      <c r="A181" s="50"/>
      <c r="D181" s="51"/>
      <c r="F181" s="52"/>
      <c r="G181" s="52"/>
    </row>
    <row r="182" spans="1:7" ht="12.75">
      <c r="A182" s="50"/>
      <c r="D182" s="51"/>
      <c r="F182" s="52"/>
      <c r="G182" s="52"/>
    </row>
    <row r="183" spans="1:7" ht="12.75">
      <c r="A183" s="50"/>
      <c r="D183" s="51"/>
      <c r="F183" s="52"/>
      <c r="G183" s="52"/>
    </row>
    <row r="184" spans="1:7" ht="12.75">
      <c r="A184" s="50"/>
      <c r="D184" s="51"/>
      <c r="F184" s="52"/>
      <c r="G184" s="52"/>
    </row>
    <row r="185" spans="1:7" ht="12.75">
      <c r="A185" s="50"/>
      <c r="D185" s="51"/>
      <c r="F185" s="52"/>
      <c r="G185" s="52"/>
    </row>
    <row r="186" spans="1:7" ht="12.75">
      <c r="A186" s="50"/>
      <c r="D186" s="51"/>
      <c r="F186" s="52"/>
      <c r="G186" s="52"/>
    </row>
    <row r="187" spans="1:7" ht="12.75">
      <c r="A187" s="50"/>
      <c r="D187" s="51"/>
      <c r="F187" s="52"/>
      <c r="G187" s="52"/>
    </row>
    <row r="188" spans="1:7" ht="12.75">
      <c r="A188" s="50"/>
      <c r="D188" s="51"/>
      <c r="F188" s="52"/>
      <c r="G188" s="52"/>
    </row>
    <row r="189" spans="1:7" ht="12.75">
      <c r="A189" s="50"/>
      <c r="D189" s="51"/>
      <c r="F189" s="52"/>
      <c r="G189" s="52"/>
    </row>
    <row r="190" spans="1:7" ht="12.75">
      <c r="A190" s="50"/>
      <c r="D190" s="51"/>
      <c r="F190" s="52"/>
      <c r="G190" s="52"/>
    </row>
    <row r="191" spans="1:7" ht="12.75">
      <c r="A191" s="50"/>
      <c r="D191" s="51"/>
      <c r="F191" s="52"/>
      <c r="G191" s="52"/>
    </row>
    <row r="192" spans="1:7" ht="12.75">
      <c r="A192" s="50"/>
      <c r="D192" s="51"/>
      <c r="F192" s="52"/>
      <c r="G192" s="52"/>
    </row>
    <row r="193" spans="1:7" ht="12.75">
      <c r="A193" s="50"/>
      <c r="D193" s="51"/>
      <c r="F193" s="52"/>
      <c r="G193" s="52"/>
    </row>
    <row r="194" spans="1:7" ht="12.75">
      <c r="A194" s="50"/>
      <c r="D194" s="51"/>
      <c r="F194" s="52"/>
      <c r="G194" s="52"/>
    </row>
    <row r="195" spans="1:7" ht="12.75">
      <c r="A195" s="50"/>
      <c r="D195" s="51"/>
      <c r="F195" s="52"/>
      <c r="G195" s="52"/>
    </row>
    <row r="196" spans="1:7" ht="12.75">
      <c r="A196" s="50"/>
      <c r="D196" s="51"/>
      <c r="F196" s="52"/>
      <c r="G196" s="52"/>
    </row>
    <row r="197" spans="1:7" ht="12.75">
      <c r="A197" s="50"/>
      <c r="D197" s="51"/>
      <c r="F197" s="52"/>
      <c r="G197" s="52"/>
    </row>
    <row r="198" spans="1:7" ht="12.75">
      <c r="A198" s="50"/>
      <c r="D198" s="51"/>
      <c r="F198" s="52"/>
      <c r="G198" s="52"/>
    </row>
    <row r="199" spans="1:7" ht="12.75">
      <c r="A199" s="50"/>
      <c r="D199" s="51"/>
      <c r="F199" s="52"/>
      <c r="G199" s="52"/>
    </row>
    <row r="200" spans="1:7" ht="12.75">
      <c r="A200" s="50"/>
      <c r="D200" s="51"/>
      <c r="F200" s="52"/>
      <c r="G200" s="52"/>
    </row>
    <row r="201" spans="1:7" ht="12.75">
      <c r="A201" s="50"/>
      <c r="D201" s="51"/>
      <c r="F201" s="52"/>
      <c r="G201" s="52"/>
    </row>
    <row r="202" spans="1:7" ht="12.75">
      <c r="A202" s="50"/>
      <c r="D202" s="51"/>
      <c r="F202" s="52"/>
      <c r="G202" s="52"/>
    </row>
    <row r="203" spans="1:7" ht="12.75">
      <c r="A203" s="50"/>
      <c r="D203" s="51"/>
      <c r="F203" s="52"/>
      <c r="G203" s="52"/>
    </row>
    <row r="204" spans="1:7" ht="12.75">
      <c r="A204" s="50"/>
      <c r="D204" s="51"/>
      <c r="F204" s="52"/>
      <c r="G204" s="52"/>
    </row>
    <row r="205" spans="1:7" ht="12.75">
      <c r="A205" s="50"/>
      <c r="D205" s="51"/>
      <c r="F205" s="52"/>
      <c r="G205" s="52"/>
    </row>
    <row r="206" spans="1:7" ht="12.75">
      <c r="A206" s="50"/>
      <c r="D206" s="51"/>
      <c r="F206" s="52"/>
      <c r="G206" s="52"/>
    </row>
    <row r="207" spans="1:7" ht="12.75">
      <c r="A207" s="50"/>
      <c r="D207" s="51"/>
      <c r="F207" s="52"/>
      <c r="G207" s="52"/>
    </row>
    <row r="208" spans="1:7" ht="12.75">
      <c r="A208" s="50"/>
      <c r="D208" s="51"/>
      <c r="F208" s="52"/>
      <c r="G208" s="52"/>
    </row>
    <row r="209" spans="1:7" ht="12.75">
      <c r="A209" s="50"/>
      <c r="D209" s="51"/>
      <c r="F209" s="52"/>
      <c r="G209" s="52"/>
    </row>
    <row r="210" spans="1:7" ht="12.75">
      <c r="A210" s="50"/>
      <c r="D210" s="51"/>
      <c r="F210" s="52"/>
      <c r="G210" s="52"/>
    </row>
    <row r="211" spans="1:7" ht="12.75">
      <c r="A211" s="50"/>
      <c r="D211" s="51"/>
      <c r="F211" s="52"/>
      <c r="G211" s="52"/>
    </row>
    <row r="212" spans="1:7" ht="12.75">
      <c r="A212" s="50"/>
      <c r="D212" s="51"/>
      <c r="F212" s="52"/>
      <c r="G212" s="52"/>
    </row>
    <row r="213" spans="1:7" ht="12.75">
      <c r="A213" s="50"/>
      <c r="D213" s="51"/>
      <c r="F213" s="52"/>
      <c r="G213" s="52"/>
    </row>
    <row r="214" spans="1:7" ht="12.75">
      <c r="A214" s="50"/>
      <c r="D214" s="51"/>
      <c r="F214" s="52"/>
      <c r="G214" s="52"/>
    </row>
    <row r="215" spans="1:7" ht="12.75">
      <c r="A215" s="50"/>
      <c r="D215" s="51"/>
      <c r="F215" s="52"/>
      <c r="G215" s="52"/>
    </row>
    <row r="216" spans="1:7" ht="12.75">
      <c r="A216" s="50"/>
      <c r="D216" s="51"/>
      <c r="F216" s="52"/>
      <c r="G216" s="52"/>
    </row>
    <row r="217" spans="1:7" ht="12.75">
      <c r="A217" s="50"/>
      <c r="D217" s="51"/>
      <c r="F217" s="52"/>
      <c r="G217" s="52"/>
    </row>
    <row r="218" spans="1:7" ht="12.75">
      <c r="A218" s="50"/>
      <c r="D218" s="51"/>
      <c r="F218" s="52"/>
      <c r="G218" s="52"/>
    </row>
    <row r="219" spans="1:7" ht="12.75">
      <c r="A219" s="50"/>
      <c r="D219" s="51"/>
      <c r="F219" s="52"/>
      <c r="G219" s="52"/>
    </row>
    <row r="220" spans="1:7" ht="12.75">
      <c r="A220" s="50"/>
      <c r="D220" s="51"/>
      <c r="F220" s="52"/>
      <c r="G220" s="52"/>
    </row>
    <row r="221" spans="1:7" ht="12.75">
      <c r="A221" s="50"/>
      <c r="D221" s="51"/>
      <c r="F221" s="52"/>
      <c r="G221" s="52"/>
    </row>
    <row r="222" spans="1:7" ht="12.75">
      <c r="A222" s="50"/>
      <c r="D222" s="51"/>
      <c r="F222" s="52"/>
      <c r="G222" s="52"/>
    </row>
    <row r="223" spans="1:7" ht="12.75">
      <c r="A223" s="50"/>
      <c r="D223" s="51"/>
      <c r="F223" s="52"/>
      <c r="G223" s="52"/>
    </row>
    <row r="224" spans="1:7" ht="12.75">
      <c r="A224" s="50"/>
      <c r="D224" s="51"/>
      <c r="F224" s="52"/>
      <c r="G224" s="52"/>
    </row>
    <row r="225" spans="1:7" ht="12.75">
      <c r="A225" s="50"/>
      <c r="D225" s="51"/>
      <c r="F225" s="52"/>
      <c r="G225" s="52"/>
    </row>
    <row r="226" spans="1:7" ht="12.75">
      <c r="A226" s="50"/>
      <c r="D226" s="51"/>
      <c r="F226" s="52"/>
      <c r="G226" s="52"/>
    </row>
    <row r="227" spans="1:7" ht="12.75">
      <c r="A227" s="50"/>
      <c r="D227" s="51"/>
      <c r="F227" s="52"/>
      <c r="G227" s="52"/>
    </row>
    <row r="228" spans="1:7" ht="12.75">
      <c r="A228" s="50"/>
      <c r="D228" s="51"/>
      <c r="F228" s="52"/>
      <c r="G228" s="52"/>
    </row>
    <row r="229" spans="1:7" ht="12.75">
      <c r="A229" s="50"/>
      <c r="D229" s="51"/>
      <c r="F229" s="52"/>
      <c r="G229" s="52"/>
    </row>
    <row r="230" spans="1:7" ht="12.75">
      <c r="A230" s="50"/>
      <c r="D230" s="51"/>
      <c r="F230" s="52"/>
      <c r="G230" s="52"/>
    </row>
    <row r="231" spans="1:7" ht="12.75">
      <c r="A231" s="50"/>
      <c r="D231" s="51"/>
      <c r="F231" s="52"/>
      <c r="G231" s="52"/>
    </row>
    <row r="232" spans="1:7" ht="12.75">
      <c r="A232" s="50"/>
      <c r="D232" s="51"/>
      <c r="F232" s="52"/>
      <c r="G232" s="52"/>
    </row>
    <row r="233" spans="1:7" ht="12.75">
      <c r="A233" s="50"/>
      <c r="D233" s="51"/>
      <c r="F233" s="52"/>
      <c r="G233" s="52"/>
    </row>
    <row r="234" spans="1:7" ht="12.75">
      <c r="A234" s="50"/>
      <c r="D234" s="51"/>
      <c r="F234" s="52"/>
      <c r="G234" s="52"/>
    </row>
    <row r="235" spans="1:7" ht="12.75">
      <c r="A235" s="50"/>
      <c r="D235" s="51"/>
      <c r="F235" s="52"/>
      <c r="G235" s="52"/>
    </row>
    <row r="236" spans="1:7" ht="12.75">
      <c r="A236" s="50"/>
      <c r="D236" s="51"/>
      <c r="F236" s="52"/>
      <c r="G236" s="52"/>
    </row>
    <row r="237" spans="1:7" ht="12.75">
      <c r="A237" s="50"/>
      <c r="D237" s="51"/>
      <c r="F237" s="52"/>
      <c r="G237" s="52"/>
    </row>
    <row r="238" spans="1:7" ht="12.75">
      <c r="A238" s="50"/>
      <c r="D238" s="51"/>
      <c r="F238" s="52"/>
      <c r="G238" s="52"/>
    </row>
    <row r="239" spans="1:7" ht="12.75">
      <c r="A239" s="50"/>
      <c r="D239" s="51"/>
      <c r="F239" s="52"/>
      <c r="G239" s="52"/>
    </row>
    <row r="240" spans="1:7" ht="12.75">
      <c r="A240" s="50"/>
      <c r="D240" s="51"/>
      <c r="F240" s="52"/>
      <c r="G240" s="52"/>
    </row>
    <row r="241" spans="1:7" ht="12.75">
      <c r="A241" s="50"/>
      <c r="D241" s="51"/>
      <c r="F241" s="52"/>
      <c r="G241" s="52"/>
    </row>
    <row r="242" spans="1:7" ht="12.75">
      <c r="A242" s="50"/>
      <c r="D242" s="51"/>
      <c r="F242" s="52"/>
      <c r="G242" s="52"/>
    </row>
    <row r="243" spans="1:7" ht="12.75">
      <c r="A243" s="50"/>
      <c r="D243" s="51"/>
      <c r="F243" s="52"/>
      <c r="G243" s="52"/>
    </row>
    <row r="244" spans="1:7" ht="12.75">
      <c r="A244" s="50"/>
      <c r="D244" s="51"/>
      <c r="F244" s="52"/>
      <c r="G244" s="52"/>
    </row>
    <row r="245" spans="1:7" ht="12.75">
      <c r="A245" s="50"/>
      <c r="D245" s="51"/>
      <c r="F245" s="52"/>
      <c r="G245" s="52"/>
    </row>
    <row r="246" spans="1:7" ht="12.75">
      <c r="A246" s="50"/>
      <c r="D246" s="51"/>
      <c r="F246" s="52"/>
      <c r="G246" s="52"/>
    </row>
    <row r="247" spans="1:7" ht="12.75">
      <c r="A247" s="50"/>
      <c r="D247" s="51"/>
      <c r="F247" s="52"/>
      <c r="G247" s="52"/>
    </row>
    <row r="248" spans="1:7" ht="12.75">
      <c r="A248" s="50"/>
      <c r="D248" s="51"/>
      <c r="F248" s="52"/>
      <c r="G248" s="52"/>
    </row>
    <row r="249" spans="1:7" ht="12.75">
      <c r="A249" s="50"/>
      <c r="D249" s="51"/>
      <c r="F249" s="52"/>
      <c r="G249" s="52"/>
    </row>
    <row r="250" spans="1:7" ht="12.75">
      <c r="A250" s="50"/>
      <c r="D250" s="51"/>
      <c r="F250" s="52"/>
      <c r="G250" s="52"/>
    </row>
    <row r="251" spans="1:7" ht="12.75">
      <c r="A251" s="50"/>
      <c r="D251" s="51"/>
      <c r="F251" s="52"/>
      <c r="G251" s="52"/>
    </row>
    <row r="252" spans="1:7" ht="12.75">
      <c r="A252" s="50"/>
      <c r="D252" s="51"/>
      <c r="F252" s="52"/>
      <c r="G252" s="52"/>
    </row>
    <row r="253" spans="1:7" ht="12.75">
      <c r="A253" s="50"/>
      <c r="D253" s="51"/>
      <c r="F253" s="52"/>
      <c r="G253" s="52"/>
    </row>
    <row r="254" spans="1:7" ht="12.75">
      <c r="A254" s="50"/>
      <c r="D254" s="51"/>
      <c r="F254" s="52"/>
      <c r="G254" s="52"/>
    </row>
    <row r="255" spans="1:7" ht="12.75">
      <c r="A255" s="50"/>
      <c r="D255" s="51"/>
      <c r="F255" s="52"/>
      <c r="G255" s="52"/>
    </row>
    <row r="256" spans="1:7" ht="12.75">
      <c r="A256" s="50"/>
      <c r="D256" s="51"/>
      <c r="F256" s="52"/>
      <c r="G256" s="52"/>
    </row>
    <row r="257" spans="1:7" ht="12.75">
      <c r="A257" s="50"/>
      <c r="D257" s="51"/>
      <c r="F257" s="52"/>
      <c r="G257" s="52"/>
    </row>
    <row r="258" spans="1:7" ht="12.75">
      <c r="A258" s="50"/>
      <c r="D258" s="51"/>
      <c r="F258" s="52"/>
      <c r="G258" s="52"/>
    </row>
    <row r="259" spans="1:7" ht="12.75">
      <c r="A259" s="50"/>
      <c r="D259" s="51"/>
      <c r="F259" s="52"/>
      <c r="G259" s="52"/>
    </row>
    <row r="260" spans="1:7" ht="12.75">
      <c r="A260" s="50"/>
      <c r="D260" s="51"/>
      <c r="F260" s="52"/>
      <c r="G260" s="52"/>
    </row>
    <row r="261" spans="1:7" ht="12.75">
      <c r="A261" s="50"/>
      <c r="D261" s="51"/>
      <c r="F261" s="52"/>
      <c r="G261" s="52"/>
    </row>
    <row r="262" spans="1:7" ht="12.75">
      <c r="A262" s="50"/>
      <c r="D262" s="51"/>
      <c r="F262" s="52"/>
      <c r="G262" s="52"/>
    </row>
    <row r="263" spans="1:7" ht="12.75">
      <c r="A263" s="50"/>
      <c r="D263" s="51"/>
      <c r="F263" s="52"/>
      <c r="G263" s="52"/>
    </row>
    <row r="264" spans="1:7" ht="12.75">
      <c r="A264" s="50"/>
      <c r="D264" s="51"/>
      <c r="F264" s="52"/>
      <c r="G264" s="52"/>
    </row>
    <row r="265" spans="1:7" ht="12.75">
      <c r="A265" s="50"/>
      <c r="D265" s="51"/>
      <c r="F265" s="52"/>
      <c r="G265" s="52"/>
    </row>
    <row r="266" spans="1:7" ht="12.75">
      <c r="A266" s="50"/>
      <c r="D266" s="51"/>
      <c r="F266" s="52"/>
      <c r="G266" s="52"/>
    </row>
    <row r="267" spans="1:7" ht="12.75">
      <c r="A267" s="50"/>
      <c r="D267" s="51"/>
      <c r="F267" s="52"/>
      <c r="G267" s="52"/>
    </row>
    <row r="268" spans="1:7" ht="12.75">
      <c r="A268" s="50"/>
      <c r="D268" s="51"/>
      <c r="F268" s="52"/>
      <c r="G268" s="52"/>
    </row>
    <row r="269" spans="1:7" ht="12.75">
      <c r="A269" s="50"/>
      <c r="D269" s="51"/>
      <c r="F269" s="52"/>
      <c r="G269" s="52"/>
    </row>
    <row r="270" spans="1:7" ht="12.75">
      <c r="A270" s="50"/>
      <c r="D270" s="51"/>
      <c r="F270" s="52"/>
      <c r="G270" s="52"/>
    </row>
    <row r="271" spans="1:7" ht="12.75">
      <c r="A271" s="50"/>
      <c r="D271" s="51"/>
      <c r="F271" s="52"/>
      <c r="G271" s="52"/>
    </row>
    <row r="272" spans="1:7" ht="12.75">
      <c r="A272" s="50"/>
      <c r="D272" s="51"/>
      <c r="F272" s="52"/>
      <c r="G272" s="52"/>
    </row>
    <row r="273" spans="1:7" ht="12.75">
      <c r="A273" s="50"/>
      <c r="D273" s="51"/>
      <c r="F273" s="52"/>
      <c r="G273" s="52"/>
    </row>
    <row r="274" spans="1:7" ht="12.75">
      <c r="A274" s="50"/>
      <c r="D274" s="51"/>
      <c r="F274" s="52"/>
      <c r="G274" s="52"/>
    </row>
    <row r="275" spans="1:7" ht="12.75">
      <c r="A275" s="50"/>
      <c r="D275" s="51"/>
      <c r="F275" s="52"/>
      <c r="G275" s="52"/>
    </row>
    <row r="276" spans="1:7" ht="12.75">
      <c r="A276" s="50"/>
      <c r="D276" s="51"/>
      <c r="F276" s="52"/>
      <c r="G276" s="52"/>
    </row>
    <row r="277" spans="1:7" ht="12.75">
      <c r="A277" s="50"/>
      <c r="D277" s="51"/>
      <c r="F277" s="52"/>
      <c r="G277" s="52"/>
    </row>
    <row r="278" spans="1:7" ht="12.75">
      <c r="A278" s="50"/>
      <c r="D278" s="51"/>
      <c r="F278" s="52"/>
      <c r="G278" s="52"/>
    </row>
    <row r="279" spans="1:7" ht="12.75">
      <c r="A279" s="50"/>
      <c r="D279" s="51"/>
      <c r="F279" s="52"/>
      <c r="G279" s="52"/>
    </row>
    <row r="280" spans="1:7" ht="12.75">
      <c r="A280" s="50"/>
      <c r="D280" s="51"/>
      <c r="F280" s="52"/>
      <c r="G280" s="52"/>
    </row>
    <row r="281" spans="1:7" ht="12.75">
      <c r="A281" s="50"/>
      <c r="D281" s="51"/>
      <c r="F281" s="52"/>
      <c r="G281" s="52"/>
    </row>
    <row r="282" spans="1:7" ht="12.75">
      <c r="A282" s="50"/>
      <c r="D282" s="51"/>
      <c r="F282" s="52"/>
      <c r="G282" s="52"/>
    </row>
    <row r="283" spans="1:7" ht="12.75">
      <c r="A283" s="50"/>
      <c r="D283" s="51"/>
      <c r="F283" s="52"/>
      <c r="G283" s="52"/>
    </row>
    <row r="284" spans="1:7" ht="12.75">
      <c r="A284" s="50"/>
      <c r="D284" s="51"/>
      <c r="F284" s="52"/>
      <c r="G284" s="52"/>
    </row>
    <row r="285" spans="1:7" ht="12.75">
      <c r="A285" s="50"/>
      <c r="D285" s="51"/>
      <c r="F285" s="52"/>
      <c r="G285" s="52"/>
    </row>
    <row r="286" spans="1:7" ht="12.75">
      <c r="A286" s="50"/>
      <c r="D286" s="51"/>
      <c r="F286" s="52"/>
      <c r="G286" s="52"/>
    </row>
    <row r="287" spans="1:7" ht="12.75">
      <c r="A287" s="50"/>
      <c r="D287" s="51"/>
      <c r="F287" s="52"/>
      <c r="G287" s="52"/>
    </row>
    <row r="288" spans="1:7" ht="12.75">
      <c r="A288" s="50"/>
      <c r="D288" s="51"/>
      <c r="F288" s="52"/>
      <c r="G288" s="52"/>
    </row>
    <row r="289" spans="1:7" ht="12.75">
      <c r="A289" s="50"/>
      <c r="D289" s="51"/>
      <c r="F289" s="52"/>
      <c r="G289" s="52"/>
    </row>
    <row r="290" spans="1:7" ht="12.75">
      <c r="A290" s="50"/>
      <c r="D290" s="51"/>
      <c r="F290" s="52"/>
      <c r="G290" s="52"/>
    </row>
    <row r="291" spans="1:7" ht="12.75">
      <c r="A291" s="50"/>
      <c r="D291" s="51"/>
      <c r="F291" s="52"/>
      <c r="G291" s="52"/>
    </row>
    <row r="292" spans="1:7" ht="12.75">
      <c r="A292" s="50"/>
      <c r="D292" s="51"/>
      <c r="F292" s="52"/>
      <c r="G292" s="52"/>
    </row>
    <row r="293" spans="1:7" ht="12.75">
      <c r="A293" s="50"/>
      <c r="D293" s="51"/>
      <c r="F293" s="52"/>
      <c r="G293" s="52"/>
    </row>
    <row r="294" spans="1:7" ht="12.75">
      <c r="A294" s="50"/>
      <c r="D294" s="51"/>
      <c r="F294" s="52"/>
      <c r="G294" s="52"/>
    </row>
    <row r="295" spans="1:7" ht="12.75">
      <c r="A295" s="50"/>
      <c r="D295" s="51"/>
      <c r="F295" s="52"/>
      <c r="G295" s="52"/>
    </row>
    <row r="296" spans="1:7" ht="12.75">
      <c r="A296" s="50"/>
      <c r="D296" s="51"/>
      <c r="F296" s="52"/>
      <c r="G296" s="52"/>
    </row>
    <row r="297" spans="1:7" ht="12.75">
      <c r="A297" s="50"/>
      <c r="D297" s="51"/>
      <c r="F297" s="52"/>
      <c r="G297" s="52"/>
    </row>
    <row r="298" spans="1:7" ht="12.75">
      <c r="A298" s="50"/>
      <c r="D298" s="51"/>
      <c r="F298" s="52"/>
      <c r="G298" s="52"/>
    </row>
    <row r="299" spans="1:7" ht="12.75">
      <c r="A299" s="50"/>
      <c r="D299" s="51"/>
      <c r="F299" s="52"/>
      <c r="G299" s="52"/>
    </row>
    <row r="300" spans="1:7" ht="12.75">
      <c r="A300" s="50"/>
      <c r="D300" s="51"/>
      <c r="F300" s="52"/>
      <c r="G300" s="52"/>
    </row>
    <row r="301" spans="1:7" ht="12.75">
      <c r="A301" s="50"/>
      <c r="D301" s="51"/>
      <c r="F301" s="52"/>
      <c r="G301" s="52"/>
    </row>
    <row r="302" spans="1:7" ht="12.75">
      <c r="A302" s="50"/>
      <c r="D302" s="51"/>
      <c r="F302" s="52"/>
      <c r="G302" s="52"/>
    </row>
    <row r="303" spans="1:7" ht="12.75">
      <c r="A303" s="50"/>
      <c r="D303" s="51"/>
      <c r="F303" s="52"/>
      <c r="G303" s="52"/>
    </row>
    <row r="304" spans="1:7" ht="12.75">
      <c r="A304" s="50"/>
      <c r="D304" s="51"/>
      <c r="F304" s="52"/>
      <c r="G304" s="52"/>
    </row>
    <row r="305" spans="1:7" ht="12.75">
      <c r="A305" s="50"/>
      <c r="D305" s="51"/>
      <c r="F305" s="52"/>
      <c r="G305" s="52"/>
    </row>
    <row r="306" spans="1:7" ht="12.75">
      <c r="A306" s="50"/>
      <c r="D306" s="51"/>
      <c r="F306" s="52"/>
      <c r="G306" s="52"/>
    </row>
    <row r="307" spans="1:7" ht="12.75">
      <c r="A307" s="50"/>
      <c r="D307" s="51"/>
      <c r="F307" s="52"/>
      <c r="G307" s="52"/>
    </row>
    <row r="308" spans="1:7" ht="12.75">
      <c r="A308" s="50"/>
      <c r="D308" s="51"/>
      <c r="F308" s="52"/>
      <c r="G308" s="52"/>
    </row>
    <row r="309" spans="1:7" ht="12.75">
      <c r="A309" s="50"/>
      <c r="D309" s="51"/>
      <c r="F309" s="52"/>
      <c r="G309" s="52"/>
    </row>
    <row r="310" spans="1:7" ht="12.75">
      <c r="A310" s="50"/>
      <c r="D310" s="51"/>
      <c r="F310" s="52"/>
      <c r="G310" s="52"/>
    </row>
    <row r="311" spans="1:7" ht="12.75">
      <c r="A311" s="50"/>
      <c r="D311" s="51"/>
      <c r="F311" s="52"/>
      <c r="G311" s="52"/>
    </row>
    <row r="312" spans="1:7" ht="12.75">
      <c r="A312" s="50"/>
      <c r="D312" s="51"/>
      <c r="F312" s="52"/>
      <c r="G312" s="52"/>
    </row>
    <row r="313" spans="1:7" ht="12.75">
      <c r="A313" s="50"/>
      <c r="D313" s="51"/>
      <c r="F313" s="52"/>
      <c r="G313" s="52"/>
    </row>
    <row r="314" spans="1:7" ht="12.75">
      <c r="A314" s="50"/>
      <c r="D314" s="51"/>
      <c r="F314" s="52"/>
      <c r="G314" s="52"/>
    </row>
    <row r="315" spans="1:7" ht="12.75">
      <c r="A315" s="50"/>
      <c r="D315" s="51"/>
      <c r="F315" s="52"/>
      <c r="G315" s="52"/>
    </row>
    <row r="316" spans="1:7" ht="12.75">
      <c r="A316" s="50"/>
      <c r="D316" s="51"/>
      <c r="F316" s="52"/>
      <c r="G316" s="52"/>
    </row>
    <row r="317" spans="1:7" ht="12.75">
      <c r="A317" s="50"/>
      <c r="D317" s="51"/>
      <c r="F317" s="52"/>
      <c r="G317" s="52"/>
    </row>
    <row r="318" spans="1:7" ht="12.75">
      <c r="A318" s="50"/>
      <c r="D318" s="51"/>
      <c r="F318" s="52"/>
      <c r="G318" s="52"/>
    </row>
    <row r="319" spans="1:7" ht="12.75">
      <c r="A319" s="50"/>
      <c r="D319" s="51"/>
      <c r="F319" s="52"/>
      <c r="G319" s="52"/>
    </row>
    <row r="320" spans="1:7" ht="12.75">
      <c r="A320" s="50"/>
      <c r="D320" s="51"/>
      <c r="F320" s="52"/>
      <c r="G320" s="52"/>
    </row>
    <row r="321" spans="1:7" ht="12.75">
      <c r="A321" s="50"/>
      <c r="D321" s="51"/>
      <c r="F321" s="52"/>
      <c r="G321" s="52"/>
    </row>
    <row r="322" spans="1:7" ht="12.75">
      <c r="A322" s="50"/>
      <c r="D322" s="51"/>
      <c r="F322" s="52"/>
      <c r="G322" s="52"/>
    </row>
    <row r="323" spans="1:7" ht="12.75">
      <c r="A323" s="50"/>
      <c r="D323" s="51"/>
      <c r="F323" s="52"/>
      <c r="G323" s="52"/>
    </row>
    <row r="324" spans="1:7" ht="12.75">
      <c r="A324" s="50"/>
      <c r="D324" s="51"/>
      <c r="F324" s="52"/>
      <c r="G324" s="52"/>
    </row>
    <row r="325" spans="1:7" ht="12.75">
      <c r="A325" s="50"/>
      <c r="D325" s="51"/>
      <c r="F325" s="52"/>
      <c r="G325" s="52"/>
    </row>
    <row r="326" spans="1:7" ht="12.75">
      <c r="A326" s="50"/>
      <c r="D326" s="51"/>
      <c r="F326" s="52"/>
      <c r="G326" s="52"/>
    </row>
    <row r="327" spans="1:7" ht="12.75">
      <c r="A327" s="50"/>
      <c r="D327" s="51"/>
      <c r="F327" s="52"/>
      <c r="G327" s="52"/>
    </row>
    <row r="328" spans="1:7" ht="12.75">
      <c r="A328" s="50"/>
      <c r="D328" s="51"/>
      <c r="F328" s="52"/>
      <c r="G328" s="52"/>
    </row>
    <row r="329" spans="1:7" ht="12.75">
      <c r="A329" s="50"/>
      <c r="D329" s="51"/>
      <c r="F329" s="52"/>
      <c r="G329" s="52"/>
    </row>
    <row r="330" spans="1:7" ht="12.75">
      <c r="A330" s="50"/>
      <c r="D330" s="51"/>
      <c r="F330" s="52"/>
      <c r="G330" s="52"/>
    </row>
    <row r="331" spans="1:7" ht="12.75">
      <c r="A331" s="50"/>
      <c r="D331" s="51"/>
      <c r="F331" s="52"/>
      <c r="G331" s="52"/>
    </row>
    <row r="332" spans="1:7" ht="12.75">
      <c r="A332" s="50"/>
      <c r="D332" s="51"/>
      <c r="F332" s="52"/>
      <c r="G332" s="52"/>
    </row>
    <row r="333" spans="1:7" ht="12.75">
      <c r="A333" s="50"/>
      <c r="D333" s="51"/>
      <c r="F333" s="52"/>
      <c r="G333" s="52"/>
    </row>
    <row r="334" spans="1:7" ht="12.75">
      <c r="A334" s="50"/>
      <c r="D334" s="51"/>
      <c r="F334" s="52"/>
      <c r="G334" s="52"/>
    </row>
    <row r="335" spans="1:7" ht="12.75">
      <c r="A335" s="50"/>
      <c r="D335" s="51"/>
      <c r="F335" s="52"/>
      <c r="G335" s="52"/>
    </row>
    <row r="336" spans="1:7" ht="12.75">
      <c r="A336" s="50"/>
      <c r="D336" s="51"/>
      <c r="F336" s="52"/>
      <c r="G336" s="52"/>
    </row>
    <row r="337" spans="1:7" ht="12.75">
      <c r="A337" s="50"/>
      <c r="D337" s="51"/>
      <c r="F337" s="52"/>
      <c r="G337" s="52"/>
    </row>
    <row r="338" spans="1:7" ht="12.75">
      <c r="A338" s="50"/>
      <c r="D338" s="51"/>
      <c r="F338" s="52"/>
      <c r="G338" s="52"/>
    </row>
    <row r="339" spans="1:7" ht="12.75">
      <c r="A339" s="50"/>
      <c r="D339" s="51"/>
      <c r="F339" s="52"/>
      <c r="G339" s="52"/>
    </row>
    <row r="340" spans="1:7" ht="12.75">
      <c r="A340" s="50"/>
      <c r="D340" s="51"/>
      <c r="F340" s="52"/>
      <c r="G340" s="52"/>
    </row>
    <row r="341" spans="1:7" ht="12.75">
      <c r="A341" s="50"/>
      <c r="D341" s="51"/>
      <c r="F341" s="52"/>
      <c r="G341" s="52"/>
    </row>
    <row r="342" spans="1:7" ht="12.75">
      <c r="A342" s="50"/>
      <c r="D342" s="51"/>
      <c r="F342" s="52"/>
      <c r="G342" s="52"/>
    </row>
    <row r="343" spans="1:7" ht="12.75">
      <c r="A343" s="50"/>
      <c r="D343" s="51"/>
      <c r="F343" s="52"/>
      <c r="G343" s="52"/>
    </row>
    <row r="344" spans="1:7" ht="12.75">
      <c r="A344" s="50"/>
      <c r="D344" s="51"/>
      <c r="F344" s="52"/>
      <c r="G344" s="52"/>
    </row>
    <row r="345" spans="1:7" ht="12.75">
      <c r="A345" s="50"/>
      <c r="D345" s="51"/>
      <c r="F345" s="52"/>
      <c r="G345" s="52"/>
    </row>
    <row r="346" spans="1:7" ht="12.75">
      <c r="A346" s="50"/>
      <c r="D346" s="51"/>
      <c r="F346" s="52"/>
      <c r="G346" s="52"/>
    </row>
    <row r="347" spans="1:7" ht="12.75">
      <c r="A347" s="50"/>
      <c r="D347" s="51"/>
      <c r="F347" s="52"/>
      <c r="G347" s="52"/>
    </row>
    <row r="348" spans="1:7" ht="12.75">
      <c r="A348" s="50"/>
      <c r="D348" s="51"/>
      <c r="F348" s="52"/>
      <c r="G348" s="52"/>
    </row>
    <row r="349" spans="1:7" ht="12.75">
      <c r="A349" s="50"/>
      <c r="D349" s="51"/>
      <c r="F349" s="52"/>
      <c r="G349" s="52"/>
    </row>
    <row r="350" spans="1:7" ht="12.75">
      <c r="A350" s="50"/>
      <c r="D350" s="51"/>
      <c r="F350" s="52"/>
      <c r="G350" s="52"/>
    </row>
    <row r="351" spans="1:7" ht="12.75">
      <c r="A351" s="50"/>
      <c r="D351" s="51"/>
      <c r="F351" s="52"/>
      <c r="G351" s="52"/>
    </row>
    <row r="352" spans="1:7" ht="12.75">
      <c r="A352" s="50"/>
      <c r="D352" s="51"/>
      <c r="F352" s="52"/>
      <c r="G352" s="52"/>
    </row>
    <row r="353" spans="1:7" ht="12.75">
      <c r="A353" s="50"/>
      <c r="D353" s="51"/>
      <c r="F353" s="52"/>
      <c r="G353" s="52"/>
    </row>
    <row r="354" spans="1:7" ht="12.75">
      <c r="A354" s="50"/>
      <c r="D354" s="51"/>
      <c r="F354" s="52"/>
      <c r="G354" s="52"/>
    </row>
    <row r="355" spans="1:7" ht="12.75">
      <c r="A355" s="50"/>
      <c r="D355" s="51"/>
      <c r="F355" s="52"/>
      <c r="G355" s="52"/>
    </row>
    <row r="356" spans="1:7" ht="12.75">
      <c r="A356" s="50"/>
      <c r="D356" s="51"/>
      <c r="F356" s="52"/>
      <c r="G356" s="52"/>
    </row>
    <row r="357" spans="1:7" ht="12.75">
      <c r="A357" s="50"/>
      <c r="D357" s="51"/>
      <c r="F357" s="52"/>
      <c r="G357" s="52"/>
    </row>
    <row r="358" spans="1:7" ht="12.75">
      <c r="A358" s="50"/>
      <c r="D358" s="51"/>
      <c r="F358" s="52"/>
      <c r="G358" s="52"/>
    </row>
    <row r="359" spans="1:7" ht="12.75">
      <c r="A359" s="50"/>
      <c r="D359" s="51"/>
      <c r="F359" s="52"/>
      <c r="G359" s="52"/>
    </row>
    <row r="360" spans="1:7" ht="12.75">
      <c r="A360" s="50"/>
      <c r="D360" s="51"/>
      <c r="F360" s="52"/>
      <c r="G360" s="52"/>
    </row>
    <row r="361" spans="1:7" ht="12.75">
      <c r="A361" s="50"/>
      <c r="D361" s="51"/>
      <c r="F361" s="52"/>
      <c r="G361" s="52"/>
    </row>
    <row r="362" spans="1:7" ht="12.75">
      <c r="A362" s="50"/>
      <c r="D362" s="51"/>
      <c r="F362" s="52"/>
      <c r="G362" s="52"/>
    </row>
    <row r="363" spans="1:7" ht="12.75">
      <c r="A363" s="50"/>
      <c r="D363" s="51"/>
      <c r="F363" s="52"/>
      <c r="G363" s="52"/>
    </row>
    <row r="364" spans="1:7" ht="12.75">
      <c r="A364" s="50"/>
      <c r="D364" s="51"/>
      <c r="F364" s="52"/>
      <c r="G364" s="52"/>
    </row>
    <row r="365" spans="1:7" ht="12.75">
      <c r="A365" s="50"/>
      <c r="D365" s="51"/>
      <c r="F365" s="52"/>
      <c r="G365" s="52"/>
    </row>
    <row r="366" spans="1:7" ht="12.75">
      <c r="A366" s="50"/>
      <c r="D366" s="51"/>
      <c r="F366" s="52"/>
      <c r="G366" s="52"/>
    </row>
    <row r="367" spans="1:7" ht="12.75">
      <c r="A367" s="50"/>
      <c r="D367" s="51"/>
      <c r="F367" s="52"/>
      <c r="G367" s="52"/>
    </row>
    <row r="368" spans="1:7" ht="12.75">
      <c r="A368" s="50"/>
      <c r="D368" s="51"/>
      <c r="F368" s="52"/>
      <c r="G368" s="52"/>
    </row>
    <row r="369" spans="1:7" ht="12.75">
      <c r="A369" s="50"/>
      <c r="D369" s="51"/>
      <c r="F369" s="52"/>
      <c r="G369" s="52"/>
    </row>
    <row r="370" spans="1:7" ht="12.75">
      <c r="A370" s="50"/>
      <c r="D370" s="51"/>
      <c r="F370" s="52"/>
      <c r="G370" s="52"/>
    </row>
    <row r="371" spans="1:7" ht="12.75">
      <c r="A371" s="50"/>
      <c r="D371" s="51"/>
      <c r="F371" s="52"/>
      <c r="G371" s="52"/>
    </row>
    <row r="372" spans="1:7" ht="12.75">
      <c r="A372" s="50"/>
      <c r="D372" s="51"/>
      <c r="F372" s="52"/>
      <c r="G372" s="52"/>
    </row>
    <row r="373" spans="1:7" ht="12.75">
      <c r="A373" s="50"/>
      <c r="D373" s="51"/>
      <c r="F373" s="52"/>
      <c r="G373" s="52"/>
    </row>
    <row r="374" spans="1:7" ht="12.75">
      <c r="A374" s="50"/>
      <c r="D374" s="51"/>
      <c r="F374" s="52"/>
      <c r="G374" s="52"/>
    </row>
    <row r="375" spans="1:7" ht="12.75">
      <c r="A375" s="50"/>
      <c r="D375" s="51"/>
      <c r="F375" s="52"/>
      <c r="G375" s="52"/>
    </row>
    <row r="376" spans="1:7" ht="12.75">
      <c r="A376" s="50"/>
      <c r="D376" s="51"/>
      <c r="F376" s="52"/>
      <c r="G376" s="52"/>
    </row>
    <row r="377" spans="1:7" ht="12.75">
      <c r="A377" s="50"/>
      <c r="D377" s="51"/>
      <c r="F377" s="52"/>
      <c r="G377" s="52"/>
    </row>
    <row r="378" spans="1:7" ht="12.75">
      <c r="A378" s="50"/>
      <c r="D378" s="51"/>
      <c r="F378" s="52"/>
      <c r="G378" s="52"/>
    </row>
    <row r="379" spans="1:7" ht="12.75">
      <c r="A379" s="50"/>
      <c r="D379" s="51"/>
      <c r="F379" s="52"/>
      <c r="G379" s="52"/>
    </row>
    <row r="380" spans="1:7" ht="12.75">
      <c r="A380" s="50"/>
      <c r="D380" s="51"/>
      <c r="F380" s="52"/>
      <c r="G380" s="52"/>
    </row>
    <row r="381" spans="1:7" ht="12.75">
      <c r="A381" s="50"/>
      <c r="D381" s="51"/>
      <c r="F381" s="52"/>
      <c r="G381" s="52"/>
    </row>
    <row r="382" spans="1:7" ht="12.75">
      <c r="A382" s="50"/>
      <c r="D382" s="51"/>
      <c r="F382" s="52"/>
      <c r="G382" s="52"/>
    </row>
    <row r="383" spans="1:7" ht="12.75">
      <c r="A383" s="50"/>
      <c r="D383" s="51"/>
      <c r="F383" s="52"/>
      <c r="G383" s="52"/>
    </row>
    <row r="384" spans="1:7" ht="12.75">
      <c r="A384" s="50"/>
      <c r="D384" s="51"/>
      <c r="F384" s="52"/>
      <c r="G384" s="52"/>
    </row>
    <row r="385" spans="1:7" ht="12.75">
      <c r="A385" s="50"/>
      <c r="D385" s="51"/>
      <c r="F385" s="52"/>
      <c r="G385" s="52"/>
    </row>
    <row r="386" spans="1:7" ht="12.75">
      <c r="A386" s="50"/>
      <c r="D386" s="51"/>
      <c r="F386" s="52"/>
      <c r="G386" s="52"/>
    </row>
    <row r="387" spans="1:7" ht="12.75">
      <c r="A387" s="50"/>
      <c r="D387" s="51"/>
      <c r="F387" s="52"/>
      <c r="G387" s="52"/>
    </row>
    <row r="388" spans="1:7" ht="12.75">
      <c r="A388" s="50"/>
      <c r="D388" s="51"/>
      <c r="F388" s="52"/>
      <c r="G388" s="52"/>
    </row>
    <row r="389" spans="1:7" ht="12.75">
      <c r="A389" s="50"/>
      <c r="D389" s="51"/>
      <c r="F389" s="52"/>
      <c r="G389" s="52"/>
    </row>
    <row r="390" spans="1:7" ht="12.75">
      <c r="A390" s="50"/>
      <c r="D390" s="51"/>
      <c r="F390" s="52"/>
      <c r="G390" s="52"/>
    </row>
    <row r="391" spans="1:7" ht="12.75">
      <c r="A391" s="50"/>
      <c r="D391" s="51"/>
      <c r="F391" s="52"/>
      <c r="G391" s="52"/>
    </row>
    <row r="392" spans="1:7" ht="12.75">
      <c r="A392" s="50"/>
      <c r="D392" s="51"/>
      <c r="F392" s="52"/>
      <c r="G392" s="52"/>
    </row>
    <row r="393" spans="1:7" ht="12.75">
      <c r="A393" s="50"/>
      <c r="D393" s="51"/>
      <c r="F393" s="52"/>
      <c r="G393" s="52"/>
    </row>
    <row r="394" spans="1:7" ht="12.75">
      <c r="A394" s="50"/>
      <c r="D394" s="51"/>
      <c r="F394" s="52"/>
      <c r="G394" s="52"/>
    </row>
    <row r="395" spans="1:7" ht="12.75">
      <c r="A395" s="50"/>
      <c r="D395" s="51"/>
      <c r="F395" s="52"/>
      <c r="G395" s="52"/>
    </row>
    <row r="396" spans="1:7" ht="12.75">
      <c r="A396" s="50"/>
      <c r="D396" s="51"/>
      <c r="F396" s="52"/>
      <c r="G396" s="52"/>
    </row>
    <row r="397" spans="1:7" ht="12.75">
      <c r="A397" s="50"/>
      <c r="D397" s="51"/>
      <c r="F397" s="52"/>
      <c r="G397" s="52"/>
    </row>
    <row r="398" spans="1:7" ht="12.75">
      <c r="A398" s="50"/>
      <c r="D398" s="51"/>
      <c r="F398" s="52"/>
      <c r="G398" s="52"/>
    </row>
    <row r="399" spans="1:7" ht="12.75">
      <c r="A399" s="50"/>
      <c r="D399" s="51"/>
      <c r="F399" s="52"/>
      <c r="G399" s="52"/>
    </row>
    <row r="400" spans="1:7" ht="12.75">
      <c r="A400" s="50"/>
      <c r="D400" s="51"/>
      <c r="F400" s="52"/>
      <c r="G400" s="52"/>
    </row>
    <row r="401" spans="1:7" ht="12.75">
      <c r="A401" s="50"/>
      <c r="D401" s="51"/>
      <c r="F401" s="52"/>
      <c r="G401" s="52"/>
    </row>
    <row r="402" spans="1:7" ht="12.75">
      <c r="A402" s="50"/>
      <c r="D402" s="51"/>
      <c r="F402" s="52"/>
      <c r="G402" s="52"/>
    </row>
    <row r="403" spans="1:7" ht="12.75">
      <c r="A403" s="50"/>
      <c r="D403" s="51"/>
      <c r="F403" s="52"/>
      <c r="G403" s="52"/>
    </row>
    <row r="404" spans="1:7" ht="12.75">
      <c r="A404" s="50"/>
      <c r="D404" s="51"/>
      <c r="F404" s="52"/>
      <c r="G404" s="52"/>
    </row>
    <row r="405" spans="1:7" ht="12.75">
      <c r="A405" s="50"/>
      <c r="D405" s="51"/>
      <c r="F405" s="52"/>
      <c r="G405" s="52"/>
    </row>
    <row r="406" spans="1:7" ht="12.75">
      <c r="A406" s="50"/>
      <c r="D406" s="51"/>
      <c r="F406" s="52"/>
      <c r="G406" s="52"/>
    </row>
    <row r="407" spans="1:7" ht="12.75">
      <c r="A407" s="50"/>
      <c r="D407" s="51"/>
      <c r="F407" s="52"/>
      <c r="G407" s="52"/>
    </row>
    <row r="408" spans="1:7" ht="12.75">
      <c r="A408" s="50"/>
      <c r="D408" s="51"/>
      <c r="F408" s="52"/>
      <c r="G408" s="52"/>
    </row>
    <row r="409" spans="1:7" ht="12.75">
      <c r="A409" s="50"/>
      <c r="D409" s="51"/>
      <c r="F409" s="52"/>
      <c r="G409" s="52"/>
    </row>
    <row r="410" spans="1:7" ht="12.75">
      <c r="A410" s="50"/>
      <c r="D410" s="51"/>
      <c r="F410" s="52"/>
      <c r="G410" s="52"/>
    </row>
    <row r="411" spans="1:7" ht="12.75">
      <c r="A411" s="50"/>
      <c r="D411" s="51"/>
      <c r="F411" s="52"/>
      <c r="G411" s="52"/>
    </row>
    <row r="412" spans="1:7" ht="12.75">
      <c r="A412" s="50"/>
      <c r="D412" s="51"/>
      <c r="F412" s="52"/>
      <c r="G412" s="52"/>
    </row>
    <row r="413" spans="1:7" ht="12.75">
      <c r="A413" s="50"/>
      <c r="D413" s="51"/>
      <c r="F413" s="52"/>
      <c r="G413" s="52"/>
    </row>
    <row r="414" spans="1:7" ht="12.75">
      <c r="A414" s="50"/>
      <c r="D414" s="51"/>
      <c r="F414" s="52"/>
      <c r="G414" s="52"/>
    </row>
    <row r="415" spans="1:7" ht="12.75">
      <c r="A415" s="50"/>
      <c r="D415" s="51"/>
      <c r="F415" s="52"/>
      <c r="G415" s="52"/>
    </row>
    <row r="416" spans="1:7" ht="12.75">
      <c r="A416" s="50"/>
      <c r="D416" s="51"/>
      <c r="F416" s="52"/>
      <c r="G416" s="52"/>
    </row>
    <row r="417" spans="1:7" ht="12.75">
      <c r="A417" s="50"/>
      <c r="D417" s="51"/>
      <c r="F417" s="52"/>
      <c r="G417" s="52"/>
    </row>
    <row r="418" spans="1:7" ht="12.75">
      <c r="A418" s="50"/>
      <c r="D418" s="51"/>
      <c r="F418" s="52"/>
      <c r="G418" s="52"/>
    </row>
    <row r="419" spans="1:7" ht="12.75">
      <c r="A419" s="50"/>
      <c r="D419" s="51"/>
      <c r="F419" s="52"/>
      <c r="G419" s="52"/>
    </row>
    <row r="420" spans="1:7" ht="12.75">
      <c r="A420" s="50"/>
      <c r="D420" s="51"/>
      <c r="F420" s="52"/>
      <c r="G420" s="52"/>
    </row>
    <row r="421" spans="1:7" ht="12.75">
      <c r="A421" s="50"/>
      <c r="D421" s="51"/>
      <c r="F421" s="52"/>
      <c r="G421" s="52"/>
    </row>
    <row r="422" spans="1:7" ht="12.75">
      <c r="A422" s="50"/>
      <c r="D422" s="51"/>
      <c r="F422" s="52"/>
      <c r="G422" s="52"/>
    </row>
    <row r="423" spans="1:7" ht="12.75">
      <c r="A423" s="50"/>
      <c r="D423" s="51"/>
      <c r="F423" s="52"/>
      <c r="G423" s="52"/>
    </row>
    <row r="424" spans="1:7" ht="12.75">
      <c r="A424" s="50"/>
      <c r="D424" s="51"/>
      <c r="F424" s="52"/>
      <c r="G424" s="52"/>
    </row>
    <row r="425" spans="1:7" ht="12.75">
      <c r="A425" s="50"/>
      <c r="D425" s="51"/>
      <c r="F425" s="52"/>
      <c r="G425" s="52"/>
    </row>
    <row r="426" spans="1:7" ht="12.75">
      <c r="A426" s="50"/>
      <c r="D426" s="51"/>
      <c r="F426" s="52"/>
      <c r="G426" s="52"/>
    </row>
    <row r="427" spans="1:7" ht="12.75">
      <c r="A427" s="50"/>
      <c r="D427" s="51"/>
      <c r="F427" s="52"/>
      <c r="G427" s="52"/>
    </row>
    <row r="428" spans="1:7" ht="12.75">
      <c r="A428" s="50"/>
      <c r="D428" s="51"/>
      <c r="F428" s="52"/>
      <c r="G428" s="52"/>
    </row>
    <row r="429" spans="1:7" ht="12.75">
      <c r="A429" s="50"/>
      <c r="D429" s="51"/>
      <c r="F429" s="52"/>
      <c r="G429" s="52"/>
    </row>
    <row r="430" spans="1:7" ht="12.75">
      <c r="A430" s="50"/>
      <c r="D430" s="51"/>
      <c r="F430" s="52"/>
      <c r="G430" s="52"/>
    </row>
    <row r="431" spans="1:7" ht="12.75">
      <c r="A431" s="50"/>
      <c r="D431" s="51"/>
      <c r="F431" s="52"/>
      <c r="G431" s="52"/>
    </row>
    <row r="432" spans="1:7" ht="12.75">
      <c r="A432" s="50"/>
      <c r="D432" s="51"/>
      <c r="F432" s="52"/>
      <c r="G432" s="52"/>
    </row>
    <row r="433" spans="1:7" ht="12.75">
      <c r="A433" s="50"/>
      <c r="D433" s="51"/>
      <c r="F433" s="52"/>
      <c r="G433" s="52"/>
    </row>
    <row r="434" spans="1:7" ht="12.75">
      <c r="A434" s="50"/>
      <c r="D434" s="51"/>
      <c r="F434" s="52"/>
      <c r="G434" s="52"/>
    </row>
    <row r="435" spans="1:7" ht="12.75">
      <c r="A435" s="50"/>
      <c r="D435" s="51"/>
      <c r="F435" s="52"/>
      <c r="G435" s="52"/>
    </row>
    <row r="436" spans="1:7" ht="12.75">
      <c r="A436" s="50"/>
      <c r="D436" s="51"/>
      <c r="F436" s="52"/>
      <c r="G436" s="52"/>
    </row>
    <row r="437" spans="1:7" ht="12.75">
      <c r="A437" s="50"/>
      <c r="D437" s="51"/>
      <c r="F437" s="52"/>
      <c r="G437" s="52"/>
    </row>
    <row r="438" spans="1:7" ht="12.75">
      <c r="A438" s="50"/>
      <c r="D438" s="51"/>
      <c r="F438" s="52"/>
      <c r="G438" s="52"/>
    </row>
    <row r="439" spans="1:7" ht="12.75">
      <c r="A439" s="50"/>
      <c r="D439" s="51"/>
      <c r="F439" s="52"/>
      <c r="G439" s="52"/>
    </row>
    <row r="440" spans="1:7" ht="12.75">
      <c r="A440" s="50"/>
      <c r="D440" s="51"/>
      <c r="F440" s="52"/>
      <c r="G440" s="52"/>
    </row>
    <row r="441" spans="1:7" ht="12.75">
      <c r="A441" s="50"/>
      <c r="D441" s="51"/>
      <c r="F441" s="52"/>
      <c r="G441" s="52"/>
    </row>
    <row r="442" spans="1:7" ht="12.75">
      <c r="A442" s="50"/>
      <c r="D442" s="51"/>
      <c r="F442" s="52"/>
      <c r="G442" s="52"/>
    </row>
    <row r="443" spans="1:7" ht="12.75">
      <c r="A443" s="50"/>
      <c r="D443" s="51"/>
      <c r="F443" s="52"/>
      <c r="G443" s="52"/>
    </row>
    <row r="444" spans="1:7" ht="12.75">
      <c r="A444" s="50"/>
      <c r="D444" s="51"/>
      <c r="F444" s="52"/>
      <c r="G444" s="52"/>
    </row>
    <row r="445" spans="1:7" ht="12.75">
      <c r="A445" s="50"/>
      <c r="D445" s="51"/>
      <c r="F445" s="52"/>
      <c r="G445" s="52"/>
    </row>
    <row r="446" spans="1:7" ht="12.75">
      <c r="A446" s="50"/>
      <c r="D446" s="51"/>
      <c r="F446" s="52"/>
      <c r="G446" s="52"/>
    </row>
    <row r="447" spans="1:7" ht="12.75">
      <c r="A447" s="50"/>
      <c r="D447" s="51"/>
      <c r="F447" s="52"/>
      <c r="G447" s="52"/>
    </row>
    <row r="448" spans="1:7" ht="12.75">
      <c r="A448" s="50"/>
      <c r="D448" s="51"/>
      <c r="F448" s="52"/>
      <c r="G448" s="52"/>
    </row>
    <row r="449" spans="1:7" ht="12.75">
      <c r="A449" s="50"/>
      <c r="D449" s="51"/>
      <c r="F449" s="52"/>
      <c r="G449" s="52"/>
    </row>
    <row r="450" spans="1:7" ht="12.75">
      <c r="A450" s="50"/>
      <c r="D450" s="51"/>
      <c r="F450" s="52"/>
      <c r="G450" s="52"/>
    </row>
    <row r="451" spans="1:7" ht="12.75">
      <c r="A451" s="50"/>
      <c r="D451" s="51"/>
      <c r="F451" s="52"/>
      <c r="G451" s="52"/>
    </row>
    <row r="452" spans="1:7" ht="12.75">
      <c r="A452" s="50"/>
      <c r="D452" s="51"/>
      <c r="F452" s="52"/>
      <c r="G452" s="52"/>
    </row>
    <row r="453" spans="1:7" ht="12.75">
      <c r="A453" s="50"/>
      <c r="D453" s="51"/>
      <c r="F453" s="52"/>
      <c r="G453" s="52"/>
    </row>
    <row r="454" spans="1:7" ht="12.75">
      <c r="A454" s="50"/>
      <c r="D454" s="51"/>
      <c r="F454" s="52"/>
      <c r="G454" s="52"/>
    </row>
    <row r="455" spans="1:7" ht="12.75">
      <c r="A455" s="50"/>
      <c r="D455" s="51"/>
      <c r="F455" s="52"/>
      <c r="G455" s="52"/>
    </row>
    <row r="456" spans="1:7" ht="12.75">
      <c r="A456" s="50"/>
      <c r="D456" s="51"/>
      <c r="F456" s="52"/>
      <c r="G456" s="52"/>
    </row>
    <row r="457" spans="1:7" ht="12.75">
      <c r="A457" s="50"/>
      <c r="D457" s="51"/>
      <c r="F457" s="52"/>
      <c r="G457" s="52"/>
    </row>
    <row r="458" spans="1:7" ht="12.75">
      <c r="A458" s="50"/>
      <c r="D458" s="51"/>
      <c r="F458" s="52"/>
      <c r="G458" s="52"/>
    </row>
    <row r="459" spans="1:7" ht="12.75">
      <c r="A459" s="50"/>
      <c r="D459" s="51"/>
      <c r="F459" s="52"/>
      <c r="G459" s="52"/>
    </row>
    <row r="460" spans="1:7" ht="12.75">
      <c r="A460" s="50"/>
      <c r="D460" s="51"/>
      <c r="F460" s="52"/>
      <c r="G460" s="52"/>
    </row>
    <row r="461" spans="1:7" ht="12.75">
      <c r="A461" s="50"/>
      <c r="D461" s="51"/>
      <c r="F461" s="52"/>
      <c r="G461" s="52"/>
    </row>
    <row r="462" spans="1:7" ht="12.75">
      <c r="A462" s="50"/>
      <c r="D462" s="51"/>
      <c r="F462" s="52"/>
      <c r="G462" s="52"/>
    </row>
    <row r="463" spans="1:7" ht="12.75">
      <c r="A463" s="50"/>
      <c r="D463" s="51"/>
      <c r="F463" s="52"/>
      <c r="G463" s="52"/>
    </row>
    <row r="464" spans="1:7" ht="12.75">
      <c r="A464" s="50"/>
      <c r="D464" s="51"/>
      <c r="F464" s="52"/>
      <c r="G464" s="52"/>
    </row>
    <row r="465" spans="1:7" ht="12.75">
      <c r="A465" s="50"/>
      <c r="D465" s="51"/>
      <c r="F465" s="52"/>
      <c r="G465" s="52"/>
    </row>
    <row r="466" spans="1:7" ht="12.75">
      <c r="A466" s="50"/>
      <c r="D466" s="51"/>
      <c r="F466" s="52"/>
      <c r="G466" s="52"/>
    </row>
    <row r="467" spans="1:7" ht="12.75">
      <c r="A467" s="50"/>
      <c r="D467" s="51"/>
      <c r="F467" s="52"/>
      <c r="G467" s="52"/>
    </row>
    <row r="468" spans="1:7" ht="12.75">
      <c r="A468" s="50"/>
      <c r="D468" s="51"/>
      <c r="F468" s="52"/>
      <c r="G468" s="52"/>
    </row>
    <row r="469" spans="1:7" ht="12.75">
      <c r="A469" s="50"/>
      <c r="D469" s="51"/>
      <c r="F469" s="52"/>
      <c r="G469" s="52"/>
    </row>
    <row r="470" spans="1:7" ht="12.75">
      <c r="A470" s="50"/>
      <c r="D470" s="51"/>
      <c r="F470" s="52"/>
      <c r="G470" s="52"/>
    </row>
    <row r="471" spans="1:7" ht="12.75">
      <c r="A471" s="50"/>
      <c r="D471" s="51"/>
      <c r="F471" s="52"/>
      <c r="G471" s="52"/>
    </row>
    <row r="472" spans="1:7" ht="12.75">
      <c r="A472" s="50"/>
      <c r="D472" s="51"/>
      <c r="F472" s="52"/>
      <c r="G472" s="52"/>
    </row>
    <row r="473" spans="1:7" ht="12.75">
      <c r="A473" s="50"/>
      <c r="D473" s="51"/>
      <c r="F473" s="52"/>
      <c r="G473" s="52"/>
    </row>
    <row r="474" spans="1:7" ht="12.75">
      <c r="A474" s="50"/>
      <c r="D474" s="51"/>
      <c r="F474" s="52"/>
      <c r="G474" s="52"/>
    </row>
    <row r="475" spans="1:7" ht="12.75">
      <c r="A475" s="50"/>
      <c r="D475" s="51"/>
      <c r="F475" s="52"/>
      <c r="G475" s="52"/>
    </row>
    <row r="476" spans="1:7" ht="12.75">
      <c r="A476" s="50"/>
      <c r="D476" s="51"/>
      <c r="F476" s="52"/>
      <c r="G476" s="52"/>
    </row>
    <row r="477" spans="1:7" ht="12.75">
      <c r="A477" s="50"/>
      <c r="D477" s="51"/>
      <c r="F477" s="52"/>
      <c r="G477" s="52"/>
    </row>
    <row r="478" spans="1:7" ht="12.75">
      <c r="A478" s="50"/>
      <c r="D478" s="51"/>
      <c r="F478" s="52"/>
      <c r="G478" s="52"/>
    </row>
    <row r="479" spans="1:7" ht="12.75">
      <c r="A479" s="50"/>
      <c r="D479" s="51"/>
      <c r="F479" s="52"/>
      <c r="G479" s="52"/>
    </row>
    <row r="480" spans="1:7" ht="12.75">
      <c r="A480" s="50"/>
      <c r="D480" s="51"/>
      <c r="F480" s="52"/>
      <c r="G480" s="52"/>
    </row>
    <row r="481" spans="1:7" ht="12.75">
      <c r="A481" s="50"/>
      <c r="D481" s="51"/>
      <c r="F481" s="52"/>
      <c r="G481" s="52"/>
    </row>
    <row r="482" spans="1:7" ht="12.75">
      <c r="A482" s="50"/>
      <c r="D482" s="51"/>
      <c r="F482" s="52"/>
      <c r="G482" s="52"/>
    </row>
    <row r="483" spans="1:7" ht="12.75">
      <c r="A483" s="50"/>
      <c r="D483" s="51"/>
      <c r="F483" s="52"/>
      <c r="G483" s="52"/>
    </row>
    <row r="484" spans="1:7" ht="12.75">
      <c r="A484" s="50"/>
      <c r="D484" s="51"/>
      <c r="F484" s="52"/>
      <c r="G484" s="52"/>
    </row>
    <row r="485" spans="1:7" ht="12.75">
      <c r="A485" s="50"/>
      <c r="D485" s="51"/>
      <c r="F485" s="52"/>
      <c r="G485" s="52"/>
    </row>
    <row r="486" spans="1:7" ht="12.75">
      <c r="A486" s="50"/>
      <c r="D486" s="51"/>
      <c r="F486" s="52"/>
      <c r="G486" s="52"/>
    </row>
    <row r="487" spans="1:7" ht="12.75">
      <c r="A487" s="50"/>
      <c r="D487" s="51"/>
      <c r="F487" s="52"/>
      <c r="G487" s="52"/>
    </row>
    <row r="488" spans="1:7" ht="12.75">
      <c r="A488" s="50"/>
      <c r="D488" s="51"/>
      <c r="F488" s="52"/>
      <c r="G488" s="52"/>
    </row>
    <row r="489" spans="1:7" ht="12.75">
      <c r="A489" s="50"/>
      <c r="D489" s="51"/>
      <c r="F489" s="52"/>
      <c r="G489" s="52"/>
    </row>
    <row r="490" spans="1:7" ht="12.75">
      <c r="A490" s="50"/>
      <c r="D490" s="51"/>
      <c r="F490" s="52"/>
      <c r="G490" s="52"/>
    </row>
    <row r="491" spans="1:7" ht="12.75">
      <c r="A491" s="50"/>
      <c r="D491" s="51"/>
      <c r="F491" s="52"/>
      <c r="G491" s="52"/>
    </row>
    <row r="492" spans="1:7" ht="12.75">
      <c r="A492" s="50"/>
      <c r="D492" s="51"/>
      <c r="F492" s="52"/>
      <c r="G492" s="52"/>
    </row>
    <row r="493" spans="1:7" ht="12.75">
      <c r="A493" s="50"/>
      <c r="D493" s="51"/>
      <c r="F493" s="52"/>
      <c r="G493" s="52"/>
    </row>
    <row r="494" spans="1:7" ht="12.75">
      <c r="A494" s="50"/>
      <c r="D494" s="51"/>
      <c r="F494" s="52"/>
      <c r="G494" s="52"/>
    </row>
    <row r="495" spans="1:7" ht="12.75">
      <c r="A495" s="50"/>
      <c r="D495" s="51"/>
      <c r="F495" s="52"/>
      <c r="G495" s="52"/>
    </row>
    <row r="496" spans="1:7" ht="12.75">
      <c r="A496" s="50"/>
      <c r="D496" s="51"/>
      <c r="F496" s="52"/>
      <c r="G496" s="52"/>
    </row>
    <row r="497" spans="1:7" ht="12.75">
      <c r="A497" s="50"/>
      <c r="D497" s="51"/>
      <c r="F497" s="52"/>
      <c r="G497" s="52"/>
    </row>
    <row r="498" spans="1:7" ht="12.75">
      <c r="A498" s="50"/>
      <c r="D498" s="51"/>
      <c r="F498" s="52"/>
      <c r="G498" s="52"/>
    </row>
    <row r="499" spans="1:7" ht="12.75">
      <c r="A499" s="50"/>
      <c r="D499" s="51"/>
      <c r="F499" s="52"/>
      <c r="G499" s="52"/>
    </row>
    <row r="500" spans="1:7" ht="12.75">
      <c r="A500" s="50"/>
      <c r="D500" s="51"/>
      <c r="F500" s="52"/>
      <c r="G500" s="52"/>
    </row>
    <row r="501" spans="1:7" ht="12.75">
      <c r="A501" s="50"/>
      <c r="D501" s="51"/>
      <c r="F501" s="52"/>
      <c r="G501" s="52"/>
    </row>
    <row r="502" spans="1:7" ht="12.75">
      <c r="A502" s="50"/>
      <c r="D502" s="51"/>
      <c r="F502" s="52"/>
      <c r="G502" s="52"/>
    </row>
    <row r="503" spans="1:7" ht="12.75">
      <c r="A503" s="50"/>
      <c r="D503" s="51"/>
      <c r="F503" s="52"/>
      <c r="G503" s="52"/>
    </row>
    <row r="504" spans="1:7" ht="12.75">
      <c r="A504" s="50"/>
      <c r="D504" s="51"/>
      <c r="F504" s="52"/>
      <c r="G504" s="52"/>
    </row>
    <row r="505" spans="1:7" ht="12.75">
      <c r="A505" s="50"/>
      <c r="D505" s="51"/>
      <c r="F505" s="52"/>
      <c r="G505" s="52"/>
    </row>
    <row r="506" spans="1:7" ht="12.75">
      <c r="A506" s="50"/>
      <c r="D506" s="51"/>
      <c r="F506" s="52"/>
      <c r="G506" s="52"/>
    </row>
    <row r="507" spans="1:7" ht="12.75">
      <c r="A507" s="50"/>
      <c r="D507" s="51"/>
      <c r="F507" s="52"/>
      <c r="G507" s="52"/>
    </row>
    <row r="508" spans="1:7" ht="12.75">
      <c r="A508" s="50"/>
      <c r="D508" s="51"/>
      <c r="F508" s="52"/>
      <c r="G508" s="52"/>
    </row>
    <row r="509" spans="1:7" ht="12.75">
      <c r="A509" s="50"/>
      <c r="D509" s="51"/>
      <c r="F509" s="52"/>
      <c r="G509" s="52"/>
    </row>
    <row r="510" spans="1:7" ht="12.75">
      <c r="A510" s="50"/>
      <c r="D510" s="51"/>
      <c r="F510" s="52"/>
      <c r="G510" s="52"/>
    </row>
    <row r="511" spans="1:7" ht="12.75">
      <c r="A511" s="50"/>
      <c r="D511" s="51"/>
      <c r="F511" s="52"/>
      <c r="G511" s="52"/>
    </row>
    <row r="512" spans="1:7" ht="12.75">
      <c r="A512" s="50"/>
      <c r="D512" s="51"/>
      <c r="F512" s="52"/>
      <c r="G512" s="52"/>
    </row>
    <row r="513" spans="1:7" ht="12.75">
      <c r="A513" s="50"/>
      <c r="D513" s="51"/>
      <c r="F513" s="52"/>
      <c r="G513" s="52"/>
    </row>
    <row r="514" spans="1:7" ht="12.75">
      <c r="A514" s="50"/>
      <c r="D514" s="51"/>
      <c r="F514" s="52"/>
      <c r="G514" s="52"/>
    </row>
    <row r="515" spans="1:7" ht="12.75">
      <c r="A515" s="50"/>
      <c r="D515" s="51"/>
      <c r="F515" s="52"/>
      <c r="G515" s="52"/>
    </row>
    <row r="516" spans="1:7" ht="12.75">
      <c r="A516" s="50"/>
      <c r="D516" s="51"/>
      <c r="F516" s="52"/>
      <c r="G516" s="52"/>
    </row>
    <row r="517" spans="1:7" ht="12.75">
      <c r="A517" s="50"/>
      <c r="D517" s="51"/>
      <c r="F517" s="52"/>
      <c r="G517" s="52"/>
    </row>
    <row r="518" spans="1:7" ht="12.75">
      <c r="A518" s="50"/>
      <c r="D518" s="51"/>
      <c r="F518" s="52"/>
      <c r="G518" s="52"/>
    </row>
    <row r="519" spans="1:7" ht="12.75">
      <c r="A519" s="50"/>
      <c r="D519" s="51"/>
      <c r="F519" s="52"/>
      <c r="G519" s="52"/>
    </row>
    <row r="520" spans="1:7" ht="12.75">
      <c r="A520" s="50"/>
      <c r="D520" s="51"/>
      <c r="F520" s="52"/>
      <c r="G520" s="52"/>
    </row>
    <row r="521" spans="1:7" ht="12.75">
      <c r="A521" s="50"/>
      <c r="D521" s="51"/>
      <c r="F521" s="52"/>
      <c r="G521" s="52"/>
    </row>
    <row r="522" spans="1:7" ht="12.75">
      <c r="A522" s="50"/>
      <c r="D522" s="51"/>
      <c r="F522" s="52"/>
      <c r="G522" s="52"/>
    </row>
    <row r="523" spans="1:7" ht="12.75">
      <c r="A523" s="50"/>
      <c r="D523" s="51"/>
      <c r="F523" s="52"/>
      <c r="G523" s="52"/>
    </row>
    <row r="524" spans="1:7" ht="12.75">
      <c r="A524" s="50"/>
      <c r="D524" s="51"/>
      <c r="F524" s="52"/>
      <c r="G524" s="52"/>
    </row>
    <row r="525" spans="1:7" ht="12.75">
      <c r="A525" s="50"/>
      <c r="D525" s="51"/>
      <c r="F525" s="52"/>
      <c r="G525" s="52"/>
    </row>
    <row r="526" spans="1:7" ht="12.75">
      <c r="A526" s="50"/>
      <c r="D526" s="51"/>
      <c r="F526" s="52"/>
      <c r="G526" s="52"/>
    </row>
    <row r="527" spans="1:7" ht="12.75">
      <c r="A527" s="50"/>
      <c r="D527" s="51"/>
      <c r="F527" s="52"/>
      <c r="G527" s="52"/>
    </row>
    <row r="528" spans="1:7" ht="12.75">
      <c r="A528" s="50"/>
      <c r="D528" s="51"/>
      <c r="F528" s="52"/>
      <c r="G528" s="52"/>
    </row>
    <row r="529" spans="1:7" ht="12.75">
      <c r="A529" s="50"/>
      <c r="D529" s="51"/>
      <c r="F529" s="52"/>
      <c r="G529" s="52"/>
    </row>
    <row r="530" spans="1:7" ht="12.75">
      <c r="A530" s="50"/>
      <c r="D530" s="51"/>
      <c r="F530" s="52"/>
      <c r="G530" s="52"/>
    </row>
    <row r="531" spans="1:7" ht="12.75">
      <c r="A531" s="50"/>
      <c r="D531" s="51"/>
      <c r="F531" s="52"/>
      <c r="G531" s="52"/>
    </row>
    <row r="532" spans="1:7" ht="12.75">
      <c r="A532" s="50"/>
      <c r="D532" s="51"/>
      <c r="F532" s="52"/>
      <c r="G532" s="52"/>
    </row>
    <row r="533" spans="1:7" ht="12.75">
      <c r="A533" s="50"/>
      <c r="D533" s="51"/>
      <c r="F533" s="52"/>
      <c r="G533" s="52"/>
    </row>
    <row r="534" spans="1:7" ht="12.75">
      <c r="A534" s="50"/>
      <c r="D534" s="51"/>
      <c r="F534" s="52"/>
      <c r="G534" s="52"/>
    </row>
    <row r="535" spans="1:7" ht="12.75">
      <c r="A535" s="50"/>
      <c r="D535" s="51"/>
      <c r="F535" s="52"/>
      <c r="G535" s="52"/>
    </row>
    <row r="536" spans="1:7" ht="12.75">
      <c r="A536" s="50"/>
      <c r="D536" s="51"/>
      <c r="F536" s="52"/>
      <c r="G536" s="52"/>
    </row>
    <row r="537" spans="1:7" ht="12.75">
      <c r="A537" s="50"/>
      <c r="D537" s="51"/>
      <c r="F537" s="52"/>
      <c r="G537" s="52"/>
    </row>
    <row r="538" spans="1:7" ht="12.75">
      <c r="A538" s="50"/>
      <c r="D538" s="51"/>
      <c r="F538" s="52"/>
      <c r="G538" s="52"/>
    </row>
    <row r="539" spans="1:7" ht="12.75">
      <c r="A539" s="50"/>
      <c r="D539" s="51"/>
      <c r="F539" s="52"/>
      <c r="G539" s="52"/>
    </row>
    <row r="540" spans="1:7" ht="12.75">
      <c r="A540" s="50"/>
      <c r="D540" s="51"/>
      <c r="F540" s="52"/>
      <c r="G540" s="52"/>
    </row>
    <row r="541" spans="1:7" ht="12.75">
      <c r="A541" s="50"/>
      <c r="D541" s="51"/>
      <c r="F541" s="52"/>
      <c r="G541" s="52"/>
    </row>
    <row r="542" spans="1:7" ht="12.75">
      <c r="A542" s="50"/>
      <c r="D542" s="51"/>
      <c r="F542" s="52"/>
      <c r="G542" s="52"/>
    </row>
    <row r="543" spans="1:7" ht="12.75">
      <c r="A543" s="50"/>
      <c r="D543" s="51"/>
      <c r="F543" s="52"/>
      <c r="G543" s="52"/>
    </row>
    <row r="544" spans="1:7" ht="12.75">
      <c r="A544" s="50"/>
      <c r="D544" s="51"/>
      <c r="F544" s="52"/>
      <c r="G544" s="52"/>
    </row>
    <row r="545" spans="1:7" ht="12.75">
      <c r="A545" s="50"/>
      <c r="D545" s="51"/>
      <c r="F545" s="52"/>
      <c r="G545" s="52"/>
    </row>
    <row r="546" spans="1:7" ht="12.75">
      <c r="A546" s="50"/>
      <c r="D546" s="51"/>
      <c r="F546" s="52"/>
      <c r="G546" s="52"/>
    </row>
    <row r="547" spans="1:7" ht="12.75">
      <c r="A547" s="50"/>
      <c r="D547" s="51"/>
      <c r="F547" s="52"/>
      <c r="G547" s="52"/>
    </row>
    <row r="548" spans="1:7" ht="12.75">
      <c r="A548" s="50"/>
      <c r="D548" s="51"/>
      <c r="F548" s="52"/>
      <c r="G548" s="52"/>
    </row>
    <row r="549" spans="1:7" ht="12.75">
      <c r="A549" s="50"/>
      <c r="D549" s="51"/>
      <c r="F549" s="52"/>
      <c r="G549" s="52"/>
    </row>
    <row r="550" spans="1:7" ht="12.75">
      <c r="A550" s="50"/>
      <c r="D550" s="51"/>
      <c r="F550" s="52"/>
      <c r="G550" s="52"/>
    </row>
    <row r="551" spans="1:7" ht="12.75">
      <c r="A551" s="50"/>
      <c r="D551" s="51"/>
      <c r="F551" s="52"/>
      <c r="G551" s="52"/>
    </row>
    <row r="552" spans="1:7" ht="12.75">
      <c r="A552" s="50"/>
      <c r="D552" s="51"/>
      <c r="F552" s="52"/>
      <c r="G552" s="52"/>
    </row>
    <row r="553" spans="1:7" ht="12.75">
      <c r="A553" s="50"/>
      <c r="D553" s="51"/>
      <c r="F553" s="52"/>
      <c r="G553" s="52"/>
    </row>
    <row r="554" spans="1:7" ht="12.75">
      <c r="A554" s="50"/>
      <c r="D554" s="51"/>
      <c r="F554" s="52"/>
      <c r="G554" s="52"/>
    </row>
    <row r="555" spans="1:7" ht="12.75">
      <c r="A555" s="50"/>
      <c r="D555" s="51"/>
      <c r="F555" s="52"/>
      <c r="G555" s="52"/>
    </row>
    <row r="556" spans="1:7" ht="12.75">
      <c r="A556" s="50"/>
      <c r="D556" s="51"/>
      <c r="F556" s="52"/>
      <c r="G556" s="52"/>
    </row>
    <row r="557" spans="1:7" ht="12.75">
      <c r="A557" s="50"/>
      <c r="D557" s="51"/>
      <c r="F557" s="52"/>
      <c r="G557" s="52"/>
    </row>
    <row r="558" spans="1:7" ht="12.75">
      <c r="A558" s="50"/>
      <c r="D558" s="51"/>
      <c r="F558" s="52"/>
      <c r="G558" s="52"/>
    </row>
    <row r="559" spans="1:7" ht="12.75">
      <c r="A559" s="50"/>
      <c r="D559" s="51"/>
      <c r="F559" s="52"/>
      <c r="G559" s="52"/>
    </row>
    <row r="560" spans="1:7" ht="12.75">
      <c r="A560" s="50"/>
      <c r="D560" s="51"/>
      <c r="F560" s="52"/>
      <c r="G560" s="52"/>
    </row>
    <row r="561" spans="1:7" ht="12.75">
      <c r="A561" s="50"/>
      <c r="D561" s="51"/>
      <c r="F561" s="52"/>
      <c r="G561" s="52"/>
    </row>
    <row r="562" spans="1:7" ht="12.75">
      <c r="A562" s="50"/>
      <c r="D562" s="51"/>
      <c r="F562" s="52"/>
      <c r="G562" s="52"/>
    </row>
    <row r="563" spans="1:7" ht="12.75">
      <c r="A563" s="50"/>
      <c r="D563" s="51"/>
      <c r="F563" s="52"/>
      <c r="G563" s="52"/>
    </row>
    <row r="564" spans="1:7" ht="12.75">
      <c r="A564" s="50"/>
      <c r="D564" s="51"/>
      <c r="F564" s="52"/>
      <c r="G564" s="52"/>
    </row>
    <row r="565" spans="1:7" ht="12.75">
      <c r="A565" s="50"/>
      <c r="D565" s="51"/>
      <c r="F565" s="52"/>
      <c r="G565" s="52"/>
    </row>
    <row r="566" spans="1:7" ht="12.75">
      <c r="A566" s="50"/>
      <c r="D566" s="51"/>
      <c r="F566" s="52"/>
      <c r="G566" s="52"/>
    </row>
    <row r="567" spans="1:7" ht="12.75">
      <c r="A567" s="50"/>
      <c r="D567" s="51"/>
      <c r="F567" s="52"/>
      <c r="G567" s="52"/>
    </row>
    <row r="568" spans="1:7" ht="12.75">
      <c r="A568" s="50"/>
      <c r="D568" s="51"/>
      <c r="F568" s="52"/>
      <c r="G568" s="52"/>
    </row>
    <row r="569" spans="1:7" ht="12.75">
      <c r="A569" s="50"/>
      <c r="D569" s="51"/>
      <c r="F569" s="52"/>
      <c r="G569" s="52"/>
    </row>
    <row r="570" spans="1:7" ht="12.75">
      <c r="A570" s="50"/>
      <c r="D570" s="51"/>
      <c r="F570" s="52"/>
      <c r="G570" s="52"/>
    </row>
    <row r="571" spans="1:7" ht="12.75">
      <c r="A571" s="50"/>
      <c r="D571" s="51"/>
      <c r="F571" s="52"/>
      <c r="G571" s="52"/>
    </row>
    <row r="572" spans="1:7" ht="12.75">
      <c r="A572" s="50"/>
      <c r="D572" s="51"/>
      <c r="F572" s="52"/>
      <c r="G572" s="52"/>
    </row>
    <row r="573" spans="1:7" ht="12.75">
      <c r="A573" s="50"/>
      <c r="D573" s="51"/>
      <c r="F573" s="52"/>
      <c r="G573" s="52"/>
    </row>
    <row r="574" spans="1:7" ht="12.75">
      <c r="A574" s="50"/>
      <c r="D574" s="51"/>
      <c r="F574" s="52"/>
      <c r="G574" s="52"/>
    </row>
    <row r="575" spans="1:7" ht="12.75">
      <c r="A575" s="50"/>
      <c r="D575" s="51"/>
      <c r="F575" s="52"/>
      <c r="G575" s="52"/>
    </row>
    <row r="576" spans="1:7" ht="12.75">
      <c r="A576" s="50"/>
      <c r="D576" s="51"/>
      <c r="F576" s="52"/>
      <c r="G576" s="52"/>
    </row>
    <row r="577" spans="1:7" ht="12.75">
      <c r="A577" s="50"/>
      <c r="D577" s="51"/>
      <c r="F577" s="52"/>
      <c r="G577" s="52"/>
    </row>
    <row r="578" spans="1:7" ht="12.75">
      <c r="A578" s="50"/>
      <c r="D578" s="51"/>
      <c r="F578" s="52"/>
      <c r="G578" s="52"/>
    </row>
    <row r="579" spans="1:7" ht="12.75">
      <c r="A579" s="50"/>
      <c r="D579" s="51"/>
      <c r="F579" s="52"/>
      <c r="G579" s="52"/>
    </row>
    <row r="580" spans="1:7" ht="12.75">
      <c r="A580" s="50"/>
      <c r="D580" s="51"/>
      <c r="F580" s="52"/>
      <c r="G580" s="52"/>
    </row>
    <row r="581" spans="1:7" ht="12.75">
      <c r="A581" s="50"/>
      <c r="D581" s="51"/>
      <c r="F581" s="52"/>
      <c r="G581" s="52"/>
    </row>
    <row r="582" spans="1:7" ht="12.75">
      <c r="A582" s="50"/>
      <c r="D582" s="51"/>
      <c r="F582" s="52"/>
      <c r="G582" s="52"/>
    </row>
    <row r="583" spans="1:7" ht="12.75">
      <c r="A583" s="50"/>
      <c r="D583" s="51"/>
      <c r="F583" s="52"/>
      <c r="G583" s="52"/>
    </row>
    <row r="584" spans="1:7" ht="12.75">
      <c r="A584" s="50"/>
      <c r="D584" s="51"/>
      <c r="F584" s="52"/>
      <c r="G584" s="52"/>
    </row>
    <row r="585" spans="1:7" ht="12.75">
      <c r="A585" s="50"/>
      <c r="D585" s="51"/>
      <c r="F585" s="52"/>
      <c r="G585" s="52"/>
    </row>
    <row r="586" spans="1:7" ht="12.75">
      <c r="A586" s="50"/>
      <c r="D586" s="51"/>
      <c r="F586" s="52"/>
      <c r="G586" s="52"/>
    </row>
    <row r="587" spans="1:7" ht="12.75">
      <c r="A587" s="50"/>
      <c r="D587" s="51"/>
      <c r="F587" s="52"/>
      <c r="G587" s="52"/>
    </row>
    <row r="588" spans="1:7" ht="12.75">
      <c r="A588" s="50"/>
      <c r="D588" s="51"/>
      <c r="F588" s="52"/>
      <c r="G588" s="52"/>
    </row>
    <row r="589" spans="1:7" ht="12.75">
      <c r="A589" s="50"/>
      <c r="D589" s="51"/>
      <c r="F589" s="52"/>
      <c r="G589" s="52"/>
    </row>
    <row r="590" spans="1:7" ht="12.75">
      <c r="A590" s="50"/>
      <c r="D590" s="51"/>
      <c r="F590" s="52"/>
      <c r="G590" s="52"/>
    </row>
    <row r="591" spans="1:7" ht="12.75">
      <c r="A591" s="50"/>
      <c r="D591" s="51"/>
      <c r="F591" s="52"/>
      <c r="G591" s="52"/>
    </row>
    <row r="592" spans="1:7" ht="12.75">
      <c r="A592" s="50"/>
      <c r="D592" s="51"/>
      <c r="F592" s="52"/>
      <c r="G592" s="52"/>
    </row>
    <row r="593" spans="1:7" ht="12.75">
      <c r="A593" s="50"/>
      <c r="D593" s="51"/>
      <c r="F593" s="52"/>
      <c r="G593" s="52"/>
    </row>
    <row r="594" spans="1:7" ht="12.75">
      <c r="A594" s="50"/>
      <c r="D594" s="51"/>
      <c r="F594" s="52"/>
      <c r="G594" s="52"/>
    </row>
    <row r="595" spans="1:7" ht="12.75">
      <c r="A595" s="50"/>
      <c r="D595" s="51"/>
      <c r="F595" s="52"/>
      <c r="G595" s="52"/>
    </row>
    <row r="596" spans="1:7" ht="12.75">
      <c r="A596" s="50"/>
      <c r="D596" s="51"/>
      <c r="F596" s="52"/>
      <c r="G596" s="52"/>
    </row>
    <row r="597" spans="1:7" ht="12.75">
      <c r="A597" s="50"/>
      <c r="D597" s="51"/>
      <c r="F597" s="52"/>
      <c r="G597" s="52"/>
    </row>
    <row r="598" spans="1:7" ht="12.75">
      <c r="A598" s="50"/>
      <c r="D598" s="51"/>
      <c r="F598" s="52"/>
      <c r="G598" s="52"/>
    </row>
    <row r="599" spans="1:7" ht="12.75">
      <c r="A599" s="50"/>
      <c r="D599" s="51"/>
      <c r="F599" s="52"/>
      <c r="G599" s="52"/>
    </row>
    <row r="600" spans="1:7" ht="12.75">
      <c r="A600" s="50"/>
      <c r="D600" s="51"/>
      <c r="F600" s="52"/>
      <c r="G600" s="52"/>
    </row>
    <row r="601" spans="1:7" ht="12.75">
      <c r="A601" s="50"/>
      <c r="D601" s="51"/>
      <c r="F601" s="52"/>
      <c r="G601" s="52"/>
    </row>
    <row r="602" spans="1:7" ht="12.75">
      <c r="A602" s="50"/>
      <c r="D602" s="51"/>
      <c r="F602" s="52"/>
      <c r="G602" s="52"/>
    </row>
    <row r="603" spans="1:7" ht="12.75">
      <c r="A603" s="50"/>
      <c r="D603" s="51"/>
      <c r="F603" s="52"/>
      <c r="G603" s="52"/>
    </row>
    <row r="604" spans="1:7" ht="12.75">
      <c r="A604" s="50"/>
      <c r="D604" s="51"/>
      <c r="F604" s="52"/>
      <c r="G604" s="52"/>
    </row>
    <row r="605" spans="1:7" ht="12.75">
      <c r="A605" s="50"/>
      <c r="D605" s="51"/>
      <c r="F605" s="52"/>
      <c r="G605" s="52"/>
    </row>
    <row r="606" spans="1:7" ht="12.75">
      <c r="A606" s="50"/>
      <c r="D606" s="51"/>
      <c r="F606" s="52"/>
      <c r="G606" s="52"/>
    </row>
    <row r="607" spans="1:7" ht="12.75">
      <c r="A607" s="50"/>
      <c r="D607" s="51"/>
      <c r="F607" s="52"/>
      <c r="G607" s="52"/>
    </row>
    <row r="608" spans="1:7" ht="12.75">
      <c r="A608" s="50"/>
      <c r="D608" s="51"/>
      <c r="F608" s="52"/>
      <c r="G608" s="52"/>
    </row>
    <row r="609" spans="1:7" ht="12.75">
      <c r="A609" s="50"/>
      <c r="D609" s="51"/>
      <c r="F609" s="52"/>
      <c r="G609" s="52"/>
    </row>
    <row r="610" spans="1:7" ht="12.75">
      <c r="A610" s="50"/>
      <c r="D610" s="51"/>
      <c r="F610" s="52"/>
      <c r="G610" s="52"/>
    </row>
    <row r="611" spans="1:7" ht="12.75">
      <c r="A611" s="50"/>
      <c r="D611" s="51"/>
      <c r="F611" s="52"/>
      <c r="G611" s="52"/>
    </row>
    <row r="612" spans="1:7" ht="12.75">
      <c r="A612" s="50"/>
      <c r="D612" s="51"/>
      <c r="F612" s="52"/>
      <c r="G612" s="52"/>
    </row>
    <row r="613" spans="1:7" ht="12.75">
      <c r="A613" s="50"/>
      <c r="D613" s="51"/>
      <c r="F613" s="52"/>
      <c r="G613" s="52"/>
    </row>
    <row r="614" spans="1:7" ht="12.75">
      <c r="A614" s="50"/>
      <c r="D614" s="51"/>
      <c r="F614" s="52"/>
      <c r="G614" s="52"/>
    </row>
    <row r="615" spans="1:7" ht="12.75">
      <c r="A615" s="50"/>
      <c r="D615" s="51"/>
      <c r="F615" s="52"/>
      <c r="G615" s="52"/>
    </row>
    <row r="616" spans="1:7" ht="12.75">
      <c r="A616" s="50"/>
      <c r="D616" s="51"/>
      <c r="F616" s="52"/>
      <c r="G616" s="52"/>
    </row>
    <row r="617" spans="1:7" ht="12.75">
      <c r="A617" s="50"/>
      <c r="D617" s="51"/>
      <c r="F617" s="52"/>
      <c r="G617" s="52"/>
    </row>
    <row r="618" spans="1:7" ht="12.75">
      <c r="A618" s="50"/>
      <c r="D618" s="51"/>
      <c r="F618" s="52"/>
      <c r="G618" s="52"/>
    </row>
    <row r="619" spans="1:7" ht="12.75">
      <c r="A619" s="50"/>
      <c r="D619" s="51"/>
      <c r="F619" s="52"/>
      <c r="G619" s="52"/>
    </row>
    <row r="620" spans="1:7" ht="12.75">
      <c r="A620" s="50"/>
      <c r="D620" s="51"/>
      <c r="F620" s="52"/>
      <c r="G620" s="52"/>
    </row>
    <row r="621" spans="1:7" ht="12.75">
      <c r="A621" s="50"/>
      <c r="D621" s="51"/>
      <c r="F621" s="52"/>
      <c r="G621" s="52"/>
    </row>
    <row r="622" spans="1:7" ht="12.75">
      <c r="A622" s="50"/>
      <c r="D622" s="51"/>
      <c r="F622" s="52"/>
      <c r="G622" s="52"/>
    </row>
    <row r="623" spans="1:7" ht="12.75">
      <c r="A623" s="50"/>
      <c r="D623" s="51"/>
      <c r="F623" s="52"/>
      <c r="G623" s="52"/>
    </row>
    <row r="624" spans="1:7" ht="12.75">
      <c r="A624" s="50"/>
      <c r="D624" s="51"/>
      <c r="F624" s="52"/>
      <c r="G624" s="52"/>
    </row>
    <row r="625" spans="1:7" ht="12.75">
      <c r="A625" s="50"/>
      <c r="D625" s="51"/>
      <c r="F625" s="52"/>
      <c r="G625" s="52"/>
    </row>
    <row r="626" spans="1:7" ht="12.75">
      <c r="A626" s="50"/>
      <c r="D626" s="51"/>
      <c r="F626" s="52"/>
      <c r="G626" s="52"/>
    </row>
    <row r="627" spans="1:7" ht="12.75">
      <c r="A627" s="50"/>
      <c r="D627" s="51"/>
      <c r="F627" s="52"/>
      <c r="G627" s="52"/>
    </row>
    <row r="628" spans="1:7" ht="12.75">
      <c r="A628" s="50"/>
      <c r="D628" s="51"/>
      <c r="F628" s="52"/>
      <c r="G628" s="52"/>
    </row>
    <row r="629" spans="1:7" ht="12.75">
      <c r="A629" s="50"/>
      <c r="D629" s="51"/>
      <c r="F629" s="52"/>
      <c r="G629" s="52"/>
    </row>
    <row r="630" spans="1:7" ht="12.75">
      <c r="A630" s="50"/>
      <c r="D630" s="51"/>
      <c r="F630" s="52"/>
      <c r="G630" s="52"/>
    </row>
    <row r="631" spans="1:7" ht="12.75">
      <c r="A631" s="50"/>
      <c r="D631" s="51"/>
      <c r="F631" s="52"/>
      <c r="G631" s="52"/>
    </row>
    <row r="632" spans="1:7" ht="12.75">
      <c r="A632" s="50"/>
      <c r="D632" s="51"/>
      <c r="F632" s="52"/>
      <c r="G632" s="52"/>
    </row>
    <row r="633" spans="1:7" ht="12.75">
      <c r="A633" s="50"/>
      <c r="D633" s="51"/>
      <c r="F633" s="52"/>
      <c r="G633" s="52"/>
    </row>
    <row r="634" spans="1:7" ht="12.75">
      <c r="A634" s="50"/>
      <c r="D634" s="51"/>
      <c r="F634" s="52"/>
      <c r="G634" s="52"/>
    </row>
    <row r="635" spans="1:7" ht="12.75">
      <c r="A635" s="50"/>
      <c r="D635" s="51"/>
      <c r="F635" s="52"/>
      <c r="G635" s="52"/>
    </row>
    <row r="636" spans="1:7" ht="12.75">
      <c r="A636" s="50"/>
      <c r="D636" s="51"/>
      <c r="F636" s="52"/>
      <c r="G636" s="52"/>
    </row>
    <row r="637" spans="1:7" ht="12.75">
      <c r="A637" s="50"/>
      <c r="D637" s="51"/>
      <c r="F637" s="52"/>
      <c r="G637" s="52"/>
    </row>
    <row r="638" spans="1:7" ht="12.75">
      <c r="A638" s="50"/>
      <c r="D638" s="51"/>
      <c r="F638" s="52"/>
      <c r="G638" s="52"/>
    </row>
    <row r="639" spans="1:7" ht="12.75">
      <c r="A639" s="50"/>
      <c r="D639" s="51"/>
      <c r="F639" s="52"/>
      <c r="G639" s="52"/>
    </row>
    <row r="640" spans="1:7" ht="12.75">
      <c r="A640" s="50"/>
      <c r="D640" s="51"/>
      <c r="F640" s="52"/>
      <c r="G640" s="52"/>
    </row>
    <row r="641" spans="1:7" ht="12.75">
      <c r="A641" s="50"/>
      <c r="D641" s="51"/>
      <c r="F641" s="52"/>
      <c r="G641" s="52"/>
    </row>
    <row r="642" spans="1:7" ht="12.75">
      <c r="A642" s="50"/>
      <c r="D642" s="51"/>
      <c r="F642" s="52"/>
      <c r="G642" s="52"/>
    </row>
    <row r="643" spans="1:7" ht="12.75">
      <c r="A643" s="50"/>
      <c r="D643" s="51"/>
      <c r="F643" s="52"/>
      <c r="G643" s="52"/>
    </row>
    <row r="644" spans="1:7" ht="12.75">
      <c r="A644" s="50"/>
      <c r="D644" s="51"/>
      <c r="F644" s="52"/>
      <c r="G644" s="52"/>
    </row>
    <row r="645" spans="1:7" ht="12.75">
      <c r="A645" s="50"/>
      <c r="D645" s="51"/>
      <c r="F645" s="52"/>
      <c r="G645" s="52"/>
    </row>
    <row r="646" spans="1:7" ht="12.75">
      <c r="A646" s="50"/>
      <c r="D646" s="51"/>
      <c r="F646" s="52"/>
      <c r="G646" s="52"/>
    </row>
    <row r="647" spans="1:7" ht="12.75">
      <c r="A647" s="50"/>
      <c r="D647" s="51"/>
      <c r="F647" s="52"/>
      <c r="G647" s="52"/>
    </row>
    <row r="648" spans="1:7" ht="12.75">
      <c r="A648" s="50"/>
      <c r="D648" s="51"/>
      <c r="F648" s="52"/>
      <c r="G648" s="52"/>
    </row>
    <row r="649" spans="1:7" ht="12.75">
      <c r="A649" s="50"/>
      <c r="D649" s="51"/>
      <c r="F649" s="52"/>
      <c r="G649" s="52"/>
    </row>
    <row r="650" spans="1:7" ht="12.75">
      <c r="A650" s="50"/>
      <c r="D650" s="51"/>
      <c r="F650" s="52"/>
      <c r="G650" s="52"/>
    </row>
    <row r="651" spans="1:7" ht="12.75">
      <c r="A651" s="50"/>
      <c r="D651" s="51"/>
      <c r="F651" s="52"/>
      <c r="G651" s="52"/>
    </row>
    <row r="652" spans="1:7" ht="12.75">
      <c r="A652" s="50"/>
      <c r="D652" s="51"/>
      <c r="F652" s="52"/>
      <c r="G652" s="52"/>
    </row>
    <row r="653" spans="1:7" ht="12.75">
      <c r="A653" s="50"/>
      <c r="D653" s="51"/>
      <c r="F653" s="52"/>
      <c r="G653" s="52"/>
    </row>
    <row r="654" spans="1:7" ht="12.75">
      <c r="A654" s="50"/>
      <c r="D654" s="51"/>
      <c r="F654" s="52"/>
      <c r="G654" s="52"/>
    </row>
    <row r="655" spans="1:7" ht="12.75">
      <c r="A655" s="50"/>
      <c r="D655" s="51"/>
      <c r="F655" s="52"/>
      <c r="G655" s="52"/>
    </row>
    <row r="656" spans="1:7" ht="12.75">
      <c r="A656" s="50"/>
      <c r="D656" s="51"/>
      <c r="F656" s="52"/>
      <c r="G656" s="52"/>
    </row>
    <row r="657" spans="1:7" ht="12.75">
      <c r="A657" s="50"/>
      <c r="D657" s="51"/>
      <c r="F657" s="52"/>
      <c r="G657" s="52"/>
    </row>
    <row r="658" spans="1:7" ht="12.75">
      <c r="A658" s="50"/>
      <c r="D658" s="51"/>
      <c r="F658" s="52"/>
      <c r="G658" s="52"/>
    </row>
    <row r="659" spans="1:7" ht="12.75">
      <c r="A659" s="50"/>
      <c r="D659" s="51"/>
      <c r="F659" s="52"/>
      <c r="G659" s="52"/>
    </row>
    <row r="660" spans="1:7" ht="12.75">
      <c r="A660" s="50"/>
      <c r="D660" s="51"/>
      <c r="F660" s="52"/>
      <c r="G660" s="52"/>
    </row>
    <row r="661" spans="1:7" ht="12.75">
      <c r="A661" s="50"/>
      <c r="D661" s="51"/>
      <c r="F661" s="52"/>
      <c r="G661" s="52"/>
    </row>
    <row r="662" spans="1:7" ht="12.75">
      <c r="A662" s="50"/>
      <c r="D662" s="51"/>
      <c r="F662" s="52"/>
      <c r="G662" s="52"/>
    </row>
    <row r="663" spans="1:7" ht="12.75">
      <c r="A663" s="50"/>
      <c r="D663" s="51"/>
      <c r="F663" s="52"/>
      <c r="G663" s="52"/>
    </row>
    <row r="664" spans="1:7" ht="12.75">
      <c r="A664" s="50"/>
      <c r="D664" s="51"/>
      <c r="F664" s="52"/>
      <c r="G664" s="52"/>
    </row>
    <row r="665" spans="1:7" ht="12.75">
      <c r="A665" s="50"/>
      <c r="D665" s="51"/>
      <c r="F665" s="52"/>
      <c r="G665" s="52"/>
    </row>
    <row r="666" spans="1:7" ht="12.75">
      <c r="A666" s="50"/>
      <c r="D666" s="51"/>
      <c r="F666" s="52"/>
      <c r="G666" s="52"/>
    </row>
    <row r="667" spans="1:7" ht="12.75">
      <c r="A667" s="50"/>
      <c r="D667" s="51"/>
      <c r="F667" s="52"/>
      <c r="G667" s="52"/>
    </row>
    <row r="668" spans="1:7" ht="12.75">
      <c r="A668" s="50"/>
      <c r="D668" s="51"/>
      <c r="F668" s="52"/>
      <c r="G668" s="52"/>
    </row>
    <row r="669" spans="1:7" ht="12.75">
      <c r="A669" s="50"/>
      <c r="D669" s="51"/>
      <c r="F669" s="52"/>
      <c r="G669" s="52"/>
    </row>
    <row r="670" spans="1:7" ht="12.75">
      <c r="A670" s="50"/>
      <c r="D670" s="51"/>
      <c r="F670" s="52"/>
      <c r="G670" s="52"/>
    </row>
    <row r="671" spans="1:7" ht="12.75">
      <c r="A671" s="50"/>
      <c r="D671" s="51"/>
      <c r="F671" s="52"/>
      <c r="G671" s="52"/>
    </row>
    <row r="672" spans="1:7" ht="12.75">
      <c r="A672" s="50"/>
      <c r="D672" s="51"/>
      <c r="F672" s="52"/>
      <c r="G672" s="52"/>
    </row>
    <row r="673" spans="1:7" ht="12.75">
      <c r="A673" s="50"/>
      <c r="D673" s="51"/>
      <c r="F673" s="52"/>
      <c r="G673" s="52"/>
    </row>
    <row r="674" spans="1:7" ht="12.75">
      <c r="A674" s="50"/>
      <c r="D674" s="51"/>
      <c r="F674" s="52"/>
      <c r="G674" s="52"/>
    </row>
    <row r="675" spans="1:7" ht="12.75">
      <c r="A675" s="50"/>
      <c r="D675" s="51"/>
      <c r="F675" s="52"/>
      <c r="G675" s="52"/>
    </row>
    <row r="676" spans="1:7" ht="12.75">
      <c r="A676" s="50"/>
      <c r="D676" s="51"/>
      <c r="F676" s="52"/>
      <c r="G676" s="52"/>
    </row>
    <row r="677" spans="1:7" ht="12.75">
      <c r="A677" s="50"/>
      <c r="D677" s="51"/>
      <c r="F677" s="52"/>
      <c r="G677" s="52"/>
    </row>
    <row r="678" spans="1:7" ht="12.75">
      <c r="A678" s="50"/>
      <c r="D678" s="51"/>
      <c r="F678" s="52"/>
      <c r="G678" s="52"/>
    </row>
    <row r="679" spans="1:7" ht="12.75">
      <c r="A679" s="50"/>
      <c r="D679" s="51"/>
      <c r="F679" s="52"/>
      <c r="G679" s="52"/>
    </row>
    <row r="680" spans="1:7" ht="12.75">
      <c r="A680" s="50"/>
      <c r="D680" s="51"/>
      <c r="F680" s="52"/>
      <c r="G680" s="52"/>
    </row>
    <row r="681" spans="1:7" ht="12.75">
      <c r="A681" s="50"/>
      <c r="D681" s="51"/>
      <c r="F681" s="52"/>
      <c r="G681" s="52"/>
    </row>
    <row r="682" spans="1:7" ht="12.75">
      <c r="A682" s="50"/>
      <c r="D682" s="51"/>
      <c r="F682" s="52"/>
      <c r="G682" s="52"/>
    </row>
    <row r="683" spans="1:7" ht="12.75">
      <c r="A683" s="50"/>
      <c r="D683" s="51"/>
      <c r="F683" s="52"/>
      <c r="G683" s="52"/>
    </row>
    <row r="684" spans="1:7" ht="12.75">
      <c r="A684" s="50"/>
      <c r="D684" s="51"/>
      <c r="F684" s="52"/>
      <c r="G684" s="52"/>
    </row>
    <row r="685" spans="1:7" ht="12.75">
      <c r="A685" s="50"/>
      <c r="D685" s="51"/>
      <c r="F685" s="52"/>
      <c r="G685" s="52"/>
    </row>
    <row r="686" spans="1:7" ht="12.75">
      <c r="A686" s="50"/>
      <c r="D686" s="51"/>
      <c r="F686" s="52"/>
      <c r="G686" s="52"/>
    </row>
    <row r="687" spans="1:7" ht="12.75">
      <c r="A687" s="50"/>
      <c r="D687" s="51"/>
      <c r="F687" s="52"/>
      <c r="G687" s="52"/>
    </row>
    <row r="688" spans="1:7" ht="12.75">
      <c r="A688" s="50"/>
      <c r="D688" s="51"/>
      <c r="F688" s="52"/>
      <c r="G688" s="52"/>
    </row>
    <row r="689" spans="1:7" ht="12.75">
      <c r="A689" s="50"/>
      <c r="D689" s="51"/>
      <c r="F689" s="52"/>
      <c r="G689" s="52"/>
    </row>
    <row r="690" spans="1:7" ht="12.75">
      <c r="A690" s="50"/>
      <c r="D690" s="51"/>
      <c r="F690" s="52"/>
      <c r="G690" s="52"/>
    </row>
    <row r="691" spans="1:7" ht="12.75">
      <c r="A691" s="50"/>
      <c r="D691" s="51"/>
      <c r="F691" s="52"/>
      <c r="G691" s="52"/>
    </row>
    <row r="692" spans="1:7" ht="12.75">
      <c r="A692" s="50"/>
      <c r="D692" s="51"/>
      <c r="F692" s="52"/>
      <c r="G692" s="52"/>
    </row>
    <row r="693" spans="1:7" ht="12.75">
      <c r="A693" s="50"/>
      <c r="D693" s="51"/>
      <c r="F693" s="52"/>
      <c r="G693" s="52"/>
    </row>
    <row r="694" spans="1:7" ht="12.75">
      <c r="A694" s="50"/>
      <c r="D694" s="51"/>
      <c r="F694" s="52"/>
      <c r="G694" s="52"/>
    </row>
    <row r="695" spans="1:7" ht="12.75">
      <c r="A695" s="50"/>
      <c r="D695" s="51"/>
      <c r="F695" s="52"/>
      <c r="G695" s="52"/>
    </row>
    <row r="696" spans="1:7" ht="12.75">
      <c r="A696" s="50"/>
      <c r="D696" s="51"/>
      <c r="F696" s="52"/>
      <c r="G696" s="52"/>
    </row>
    <row r="697" spans="1:7" ht="12.75">
      <c r="A697" s="50"/>
      <c r="D697" s="51"/>
      <c r="F697" s="52"/>
      <c r="G697" s="52"/>
    </row>
    <row r="698" spans="1:7" ht="12.75">
      <c r="A698" s="50"/>
      <c r="D698" s="51"/>
      <c r="F698" s="52"/>
      <c r="G698" s="52"/>
    </row>
    <row r="699" spans="1:7" ht="12.75">
      <c r="A699" s="50"/>
      <c r="D699" s="51"/>
      <c r="F699" s="52"/>
      <c r="G699" s="52"/>
    </row>
    <row r="700" spans="1:7" ht="12.75">
      <c r="A700" s="50"/>
      <c r="D700" s="51"/>
      <c r="F700" s="52"/>
      <c r="G700" s="52"/>
    </row>
    <row r="701" spans="1:7" ht="12.75">
      <c r="A701" s="50"/>
      <c r="D701" s="51"/>
      <c r="F701" s="52"/>
      <c r="G701" s="52"/>
    </row>
    <row r="702" spans="1:7" ht="12.75">
      <c r="A702" s="50"/>
      <c r="D702" s="51"/>
      <c r="F702" s="52"/>
      <c r="G702" s="52"/>
    </row>
    <row r="703" spans="1:7" ht="12.75">
      <c r="A703" s="50"/>
      <c r="D703" s="51"/>
      <c r="F703" s="52"/>
      <c r="G703" s="52"/>
    </row>
    <row r="704" spans="1:7" ht="12.75">
      <c r="A704" s="50"/>
      <c r="D704" s="51"/>
      <c r="F704" s="52"/>
      <c r="G704" s="52"/>
    </row>
    <row r="705" spans="1:7" ht="12.75">
      <c r="A705" s="50"/>
      <c r="D705" s="51"/>
      <c r="F705" s="52"/>
      <c r="G705" s="52"/>
    </row>
    <row r="706" spans="1:7" ht="12.75">
      <c r="A706" s="50"/>
      <c r="D706" s="51"/>
      <c r="F706" s="52"/>
      <c r="G706" s="52"/>
    </row>
    <row r="707" spans="1:7" ht="12.75">
      <c r="A707" s="50"/>
      <c r="D707" s="51"/>
      <c r="F707" s="52"/>
      <c r="G707" s="52"/>
    </row>
    <row r="708" spans="1:7" ht="12.75">
      <c r="A708" s="50"/>
      <c r="D708" s="51"/>
      <c r="F708" s="52"/>
      <c r="G708" s="52"/>
    </row>
    <row r="709" spans="1:7" ht="12.75">
      <c r="A709" s="50"/>
      <c r="D709" s="51"/>
      <c r="F709" s="52"/>
      <c r="G709" s="52"/>
    </row>
    <row r="710" spans="1:7" ht="12.75">
      <c r="A710" s="50"/>
      <c r="D710" s="51"/>
      <c r="F710" s="52"/>
      <c r="G710" s="52"/>
    </row>
    <row r="711" spans="1:7" ht="12.75">
      <c r="A711" s="50"/>
      <c r="D711" s="51"/>
      <c r="F711" s="52"/>
      <c r="G711" s="52"/>
    </row>
    <row r="712" spans="1:7" ht="12.75">
      <c r="A712" s="50"/>
      <c r="D712" s="51"/>
      <c r="F712" s="52"/>
      <c r="G712" s="52"/>
    </row>
    <row r="713" spans="1:7" ht="12.75">
      <c r="A713" s="50"/>
      <c r="D713" s="51"/>
      <c r="F713" s="52"/>
      <c r="G713" s="52"/>
    </row>
    <row r="714" spans="1:7" ht="12.75">
      <c r="A714" s="50"/>
      <c r="D714" s="51"/>
      <c r="F714" s="52"/>
      <c r="G714" s="52"/>
    </row>
    <row r="715" spans="1:7" ht="12.75">
      <c r="A715" s="50"/>
      <c r="D715" s="51"/>
      <c r="F715" s="52"/>
      <c r="G715" s="52"/>
    </row>
    <row r="716" spans="1:7" ht="12.75">
      <c r="A716" s="50"/>
      <c r="D716" s="51"/>
      <c r="F716" s="52"/>
      <c r="G716" s="52"/>
    </row>
    <row r="717" spans="1:7" ht="12.75">
      <c r="A717" s="50"/>
      <c r="D717" s="51"/>
      <c r="F717" s="52"/>
      <c r="G717" s="52"/>
    </row>
    <row r="718" spans="1:7" ht="12.75">
      <c r="A718" s="50"/>
      <c r="D718" s="51"/>
      <c r="F718" s="52"/>
      <c r="G718" s="52"/>
    </row>
    <row r="719" spans="1:7" ht="12.75">
      <c r="A719" s="50"/>
      <c r="D719" s="51"/>
      <c r="F719" s="52"/>
      <c r="G719" s="52"/>
    </row>
    <row r="720" spans="1:7" ht="12.75">
      <c r="A720" s="50"/>
      <c r="D720" s="51"/>
      <c r="F720" s="52"/>
      <c r="G720" s="52"/>
    </row>
    <row r="721" spans="1:7" ht="12.75">
      <c r="A721" s="50"/>
      <c r="D721" s="51"/>
      <c r="F721" s="52"/>
      <c r="G721" s="52"/>
    </row>
    <row r="722" spans="1:7" ht="12.75">
      <c r="A722" s="50"/>
      <c r="D722" s="51"/>
      <c r="F722" s="52"/>
      <c r="G722" s="52"/>
    </row>
    <row r="723" spans="1:7" ht="12.75">
      <c r="A723" s="50"/>
      <c r="D723" s="51"/>
      <c r="F723" s="52"/>
      <c r="G723" s="52"/>
    </row>
    <row r="724" spans="1:7" ht="12.75">
      <c r="A724" s="50"/>
      <c r="D724" s="51"/>
      <c r="F724" s="52"/>
      <c r="G724" s="52"/>
    </row>
    <row r="725" spans="1:7" ht="12.75">
      <c r="A725" s="50"/>
      <c r="D725" s="51"/>
      <c r="F725" s="52"/>
      <c r="G725" s="52"/>
    </row>
    <row r="726" spans="1:7" ht="12.75">
      <c r="A726" s="50"/>
      <c r="D726" s="51"/>
      <c r="F726" s="52"/>
      <c r="G726" s="52"/>
    </row>
    <row r="727" spans="1:7" ht="12.75">
      <c r="A727" s="50"/>
      <c r="D727" s="51"/>
      <c r="F727" s="52"/>
      <c r="G727" s="52"/>
    </row>
    <row r="728" spans="1:7" ht="12.75">
      <c r="A728" s="50"/>
      <c r="D728" s="51"/>
      <c r="F728" s="52"/>
      <c r="G728" s="52"/>
    </row>
    <row r="729" spans="1:7" ht="12.75">
      <c r="A729" s="50"/>
      <c r="D729" s="51"/>
      <c r="F729" s="52"/>
      <c r="G729" s="52"/>
    </row>
    <row r="730" spans="1:7" ht="12.75">
      <c r="A730" s="50"/>
      <c r="D730" s="51"/>
      <c r="F730" s="52"/>
      <c r="G730" s="52"/>
    </row>
    <row r="731" spans="1:7" ht="12.75">
      <c r="A731" s="50"/>
      <c r="D731" s="51"/>
      <c r="F731" s="52"/>
      <c r="G731" s="52"/>
    </row>
    <row r="732" spans="1:7" ht="12.75">
      <c r="A732" s="50"/>
      <c r="D732" s="51"/>
      <c r="F732" s="52"/>
      <c r="G732" s="52"/>
    </row>
    <row r="733" spans="1:7" ht="12.75">
      <c r="A733" s="50"/>
      <c r="D733" s="51"/>
      <c r="F733" s="52"/>
      <c r="G733" s="52"/>
    </row>
    <row r="734" spans="1:7" ht="12.75">
      <c r="A734" s="50"/>
      <c r="D734" s="51"/>
      <c r="F734" s="52"/>
      <c r="G734" s="52"/>
    </row>
    <row r="735" spans="1:7" ht="12.75">
      <c r="A735" s="50"/>
      <c r="D735" s="51"/>
      <c r="F735" s="52"/>
      <c r="G735" s="52"/>
    </row>
    <row r="736" spans="1:7" ht="12.75">
      <c r="A736" s="50"/>
      <c r="D736" s="51"/>
      <c r="F736" s="52"/>
      <c r="G736" s="52"/>
    </row>
    <row r="737" spans="1:7" ht="12.75">
      <c r="A737" s="50"/>
      <c r="D737" s="51"/>
      <c r="F737" s="52"/>
      <c r="G737" s="52"/>
    </row>
    <row r="738" spans="1:7" ht="12.75">
      <c r="A738" s="50"/>
      <c r="D738" s="51"/>
      <c r="F738" s="52"/>
      <c r="G738" s="52"/>
    </row>
    <row r="739" spans="1:7" ht="12.75">
      <c r="A739" s="50"/>
      <c r="D739" s="51"/>
      <c r="F739" s="52"/>
      <c r="G739" s="52"/>
    </row>
    <row r="740" spans="1:7" ht="12.75">
      <c r="A740" s="50"/>
      <c r="D740" s="51"/>
      <c r="F740" s="52"/>
      <c r="G740" s="52"/>
    </row>
    <row r="741" spans="1:7" ht="12.75">
      <c r="A741" s="50"/>
      <c r="D741" s="51"/>
      <c r="F741" s="52"/>
      <c r="G741" s="52"/>
    </row>
    <row r="742" spans="1:7" ht="12.75">
      <c r="A742" s="50"/>
      <c r="D742" s="51"/>
      <c r="F742" s="52"/>
      <c r="G742" s="52"/>
    </row>
    <row r="743" spans="1:7" ht="12.75">
      <c r="A743" s="50"/>
      <c r="D743" s="51"/>
      <c r="F743" s="52"/>
      <c r="G743" s="52"/>
    </row>
    <row r="744" spans="1:7" ht="12.75">
      <c r="A744" s="50"/>
      <c r="D744" s="51"/>
      <c r="F744" s="52"/>
      <c r="G744" s="52"/>
    </row>
    <row r="745" spans="1:7" ht="12.75">
      <c r="A745" s="50"/>
      <c r="D745" s="51"/>
      <c r="F745" s="52"/>
      <c r="G745" s="52"/>
    </row>
    <row r="746" spans="1:7" ht="12.75">
      <c r="A746" s="50"/>
      <c r="D746" s="51"/>
      <c r="F746" s="52"/>
      <c r="G746" s="52"/>
    </row>
    <row r="747" spans="1:7" ht="12.75">
      <c r="A747" s="50"/>
      <c r="D747" s="51"/>
      <c r="F747" s="52"/>
      <c r="G747" s="52"/>
    </row>
    <row r="748" spans="1:7" ht="12.75">
      <c r="A748" s="50"/>
      <c r="D748" s="51"/>
      <c r="F748" s="52"/>
      <c r="G748" s="52"/>
    </row>
    <row r="749" spans="1:7" ht="12.75">
      <c r="A749" s="50"/>
      <c r="D749" s="51"/>
      <c r="F749" s="52"/>
      <c r="G749" s="52"/>
    </row>
    <row r="750" spans="1:7" ht="12.75">
      <c r="A750" s="50"/>
      <c r="D750" s="51"/>
      <c r="F750" s="52"/>
      <c r="G750" s="52"/>
    </row>
    <row r="751" spans="1:7" ht="12.75">
      <c r="A751" s="50"/>
      <c r="D751" s="51"/>
      <c r="F751" s="52"/>
      <c r="G751" s="52"/>
    </row>
    <row r="752" spans="1:7" ht="12.75">
      <c r="A752" s="50"/>
      <c r="D752" s="51"/>
      <c r="F752" s="52"/>
      <c r="G752" s="52"/>
    </row>
    <row r="753" spans="1:7" ht="12.75">
      <c r="A753" s="50"/>
      <c r="D753" s="51"/>
      <c r="F753" s="52"/>
      <c r="G753" s="52"/>
    </row>
    <row r="754" spans="1:7" ht="12.75">
      <c r="A754" s="50"/>
      <c r="D754" s="51"/>
      <c r="F754" s="52"/>
      <c r="G754" s="52"/>
    </row>
    <row r="755" spans="1:7" ht="12.75">
      <c r="A755" s="50"/>
      <c r="D755" s="51"/>
      <c r="F755" s="52"/>
      <c r="G755" s="52"/>
    </row>
    <row r="756" spans="1:7" ht="12.75">
      <c r="A756" s="50"/>
      <c r="D756" s="51"/>
      <c r="F756" s="52"/>
      <c r="G756" s="52"/>
    </row>
    <row r="757" spans="1:7" ht="12.75">
      <c r="A757" s="50"/>
      <c r="D757" s="51"/>
      <c r="F757" s="52"/>
      <c r="G757" s="52"/>
    </row>
    <row r="758" spans="1:7" ht="12.75">
      <c r="A758" s="50"/>
      <c r="D758" s="51"/>
      <c r="F758" s="52"/>
      <c r="G758" s="52"/>
    </row>
    <row r="759" spans="1:7" ht="12.75">
      <c r="A759" s="50"/>
      <c r="D759" s="51"/>
      <c r="F759" s="52"/>
      <c r="G759" s="52"/>
    </row>
    <row r="760" spans="1:7" ht="12.75">
      <c r="A760" s="50"/>
      <c r="D760" s="51"/>
      <c r="F760" s="52"/>
      <c r="G760" s="52"/>
    </row>
    <row r="761" spans="1:7" ht="12.75">
      <c r="A761" s="50"/>
      <c r="D761" s="51"/>
      <c r="F761" s="52"/>
      <c r="G761" s="52"/>
    </row>
    <row r="762" spans="1:7" ht="12.75">
      <c r="A762" s="50"/>
      <c r="D762" s="51"/>
      <c r="F762" s="52"/>
      <c r="G762" s="52"/>
    </row>
    <row r="763" spans="1:7" ht="12.75">
      <c r="A763" s="50"/>
      <c r="D763" s="51"/>
      <c r="F763" s="52"/>
      <c r="G763" s="52"/>
    </row>
    <row r="764" spans="1:7" ht="12.75">
      <c r="A764" s="50"/>
      <c r="D764" s="51"/>
      <c r="F764" s="52"/>
      <c r="G764" s="52"/>
    </row>
    <row r="765" spans="1:7" ht="12.75">
      <c r="A765" s="50"/>
      <c r="D765" s="51"/>
      <c r="F765" s="52"/>
      <c r="G765" s="52"/>
    </row>
    <row r="766" spans="1:7" ht="12.75">
      <c r="A766" s="50"/>
      <c r="D766" s="51"/>
      <c r="F766" s="52"/>
      <c r="G766" s="52"/>
    </row>
    <row r="767" spans="1:7" ht="12.75">
      <c r="A767" s="50"/>
      <c r="D767" s="51"/>
      <c r="F767" s="52"/>
      <c r="G767" s="52"/>
    </row>
    <row r="768" spans="1:7" ht="12.75">
      <c r="A768" s="50"/>
      <c r="D768" s="51"/>
      <c r="F768" s="52"/>
      <c r="G768" s="52"/>
    </row>
    <row r="769" spans="1:7" ht="12.75">
      <c r="A769" s="50"/>
      <c r="D769" s="51"/>
      <c r="F769" s="52"/>
      <c r="G769" s="52"/>
    </row>
    <row r="770" spans="1:7" ht="12.75">
      <c r="A770" s="50"/>
      <c r="D770" s="51"/>
      <c r="F770" s="52"/>
      <c r="G770" s="52"/>
    </row>
    <row r="771" spans="1:7" ht="12.75">
      <c r="A771" s="50"/>
      <c r="D771" s="51"/>
      <c r="F771" s="52"/>
      <c r="G771" s="52"/>
    </row>
    <row r="772" spans="1:7" ht="12.75">
      <c r="A772" s="50"/>
      <c r="D772" s="51"/>
      <c r="F772" s="52"/>
      <c r="G772" s="52"/>
    </row>
    <row r="773" spans="1:7" ht="12.75">
      <c r="A773" s="50"/>
      <c r="D773" s="51"/>
      <c r="F773" s="52"/>
      <c r="G773" s="52"/>
    </row>
    <row r="774" spans="1:7" ht="12.75">
      <c r="A774" s="50"/>
      <c r="D774" s="51"/>
      <c r="F774" s="52"/>
      <c r="G774" s="52"/>
    </row>
    <row r="775" spans="1:7" ht="12.75">
      <c r="A775" s="50"/>
      <c r="D775" s="51"/>
      <c r="F775" s="52"/>
      <c r="G775" s="52"/>
    </row>
    <row r="776" spans="1:7" ht="12.75">
      <c r="A776" s="50"/>
      <c r="D776" s="51"/>
      <c r="F776" s="52"/>
      <c r="G776" s="52"/>
    </row>
    <row r="777" spans="1:7" ht="12.75">
      <c r="A777" s="50"/>
      <c r="D777" s="51"/>
      <c r="F777" s="52"/>
      <c r="G777" s="52"/>
    </row>
    <row r="778" spans="1:7" ht="12.75">
      <c r="A778" s="50"/>
      <c r="D778" s="51"/>
      <c r="F778" s="52"/>
      <c r="G778" s="52"/>
    </row>
    <row r="779" spans="1:7" ht="12.75">
      <c r="A779" s="50"/>
      <c r="D779" s="51"/>
      <c r="F779" s="52"/>
      <c r="G779" s="52"/>
    </row>
    <row r="780" spans="1:7" ht="12.75">
      <c r="A780" s="50"/>
      <c r="D780" s="51"/>
      <c r="F780" s="52"/>
      <c r="G780" s="52"/>
    </row>
    <row r="781" spans="1:7" ht="12.75">
      <c r="A781" s="50"/>
      <c r="D781" s="51"/>
      <c r="F781" s="52"/>
      <c r="G781" s="52"/>
    </row>
    <row r="782" spans="1:7" ht="12.75">
      <c r="A782" s="50"/>
      <c r="D782" s="51"/>
      <c r="F782" s="52"/>
      <c r="G782" s="52"/>
    </row>
    <row r="783" spans="1:7" ht="12.75">
      <c r="A783" s="50"/>
      <c r="D783" s="51"/>
      <c r="F783" s="52"/>
      <c r="G783" s="52"/>
    </row>
    <row r="784" spans="1:7" ht="12.75">
      <c r="A784" s="50"/>
      <c r="D784" s="51"/>
      <c r="F784" s="52"/>
      <c r="G784" s="52"/>
    </row>
    <row r="785" spans="1:7" ht="12.75">
      <c r="A785" s="50"/>
      <c r="D785" s="51"/>
      <c r="F785" s="52"/>
      <c r="G785" s="52"/>
    </row>
    <row r="786" spans="1:7" ht="12.75">
      <c r="A786" s="50"/>
      <c r="D786" s="51"/>
      <c r="F786" s="52"/>
      <c r="G786" s="52"/>
    </row>
    <row r="787" spans="1:7" ht="12.75">
      <c r="A787" s="50"/>
      <c r="D787" s="51"/>
      <c r="F787" s="52"/>
      <c r="G787" s="52"/>
    </row>
    <row r="788" spans="1:7" ht="12.75">
      <c r="A788" s="50"/>
      <c r="D788" s="51"/>
      <c r="F788" s="52"/>
      <c r="G788" s="52"/>
    </row>
    <row r="789" spans="1:7" ht="12.75">
      <c r="A789" s="50"/>
      <c r="D789" s="51"/>
      <c r="F789" s="52"/>
      <c r="G789" s="52"/>
    </row>
    <row r="790" spans="1:7" ht="12.75">
      <c r="A790" s="50"/>
      <c r="D790" s="51"/>
      <c r="F790" s="52"/>
      <c r="G790" s="52"/>
    </row>
    <row r="791" spans="1:7" ht="12.75">
      <c r="A791" s="50"/>
      <c r="D791" s="51"/>
      <c r="F791" s="52"/>
      <c r="G791" s="52"/>
    </row>
    <row r="792" spans="1:7" ht="12.75">
      <c r="A792" s="50"/>
      <c r="D792" s="51"/>
      <c r="F792" s="52"/>
      <c r="G792" s="52"/>
    </row>
    <row r="793" spans="1:7" ht="12.75">
      <c r="A793" s="50"/>
      <c r="D793" s="51"/>
      <c r="F793" s="52"/>
      <c r="G793" s="52"/>
    </row>
    <row r="794" spans="1:7" ht="12.75">
      <c r="A794" s="50"/>
      <c r="D794" s="51"/>
      <c r="F794" s="52"/>
      <c r="G794" s="52"/>
    </row>
    <row r="795" spans="1:7" ht="12.75">
      <c r="A795" s="50"/>
      <c r="D795" s="51"/>
      <c r="F795" s="52"/>
      <c r="G795" s="52"/>
    </row>
    <row r="796" spans="1:7" ht="12.75">
      <c r="A796" s="50"/>
      <c r="D796" s="51"/>
      <c r="F796" s="52"/>
      <c r="G796" s="52"/>
    </row>
    <row r="797" spans="1:7" ht="12.75">
      <c r="A797" s="50"/>
      <c r="D797" s="51"/>
      <c r="F797" s="52"/>
      <c r="G797" s="52"/>
    </row>
    <row r="798" spans="1:7" ht="12.75">
      <c r="A798" s="50"/>
      <c r="D798" s="51"/>
      <c r="F798" s="52"/>
      <c r="G798" s="52"/>
    </row>
    <row r="799" spans="1:7" ht="12.75">
      <c r="A799" s="50"/>
      <c r="D799" s="51"/>
      <c r="F799" s="52"/>
      <c r="G799" s="52"/>
    </row>
    <row r="800" spans="1:7" ht="12.75">
      <c r="A800" s="50"/>
      <c r="D800" s="51"/>
      <c r="F800" s="52"/>
      <c r="G800" s="52"/>
    </row>
    <row r="801" spans="1:7" ht="12.75">
      <c r="A801" s="50"/>
      <c r="D801" s="51"/>
      <c r="F801" s="52"/>
      <c r="G801" s="52"/>
    </row>
    <row r="802" spans="1:7" ht="12.75">
      <c r="A802" s="50"/>
      <c r="D802" s="51"/>
      <c r="F802" s="52"/>
      <c r="G802" s="52"/>
    </row>
    <row r="803" spans="1:7" ht="12.75">
      <c r="A803" s="50"/>
      <c r="D803" s="51"/>
      <c r="F803" s="52"/>
      <c r="G803" s="52"/>
    </row>
    <row r="804" spans="1:7" ht="12.75">
      <c r="A804" s="50"/>
      <c r="D804" s="51"/>
      <c r="F804" s="52"/>
      <c r="G804" s="52"/>
    </row>
    <row r="805" spans="1:7" ht="12.75">
      <c r="A805" s="50"/>
      <c r="D805" s="51"/>
      <c r="F805" s="52"/>
      <c r="G805" s="52"/>
    </row>
    <row r="806" spans="1:7" ht="12.75">
      <c r="A806" s="50"/>
      <c r="D806" s="51"/>
      <c r="F806" s="52"/>
      <c r="G806" s="52"/>
    </row>
    <row r="807" spans="1:7" ht="12.75">
      <c r="A807" s="50"/>
      <c r="D807" s="51"/>
      <c r="F807" s="52"/>
      <c r="G807" s="52"/>
    </row>
    <row r="808" spans="1:7" ht="12.75">
      <c r="A808" s="50"/>
      <c r="D808" s="51"/>
      <c r="F808" s="52"/>
      <c r="G808" s="52"/>
    </row>
    <row r="809" spans="1:7" ht="12.75">
      <c r="A809" s="50"/>
      <c r="D809" s="51"/>
      <c r="F809" s="52"/>
      <c r="G809" s="52"/>
    </row>
    <row r="810" spans="1:7" ht="12.75">
      <c r="A810" s="50"/>
      <c r="D810" s="51"/>
      <c r="F810" s="52"/>
      <c r="G810" s="52"/>
    </row>
    <row r="811" spans="1:7" ht="12.75">
      <c r="A811" s="50"/>
      <c r="D811" s="51"/>
      <c r="F811" s="52"/>
      <c r="G811" s="52"/>
    </row>
    <row r="812" spans="1:7" ht="12.75">
      <c r="A812" s="50"/>
      <c r="D812" s="51"/>
      <c r="F812" s="52"/>
      <c r="G812" s="52"/>
    </row>
    <row r="813" spans="1:7" ht="12.75">
      <c r="A813" s="50"/>
      <c r="D813" s="51"/>
      <c r="F813" s="52"/>
      <c r="G813" s="52"/>
    </row>
    <row r="814" spans="1:7" ht="12.75">
      <c r="A814" s="50"/>
      <c r="D814" s="51"/>
      <c r="F814" s="52"/>
      <c r="G814" s="52"/>
    </row>
    <row r="815" spans="1:7" ht="12.75">
      <c r="A815" s="50"/>
      <c r="D815" s="51"/>
      <c r="F815" s="52"/>
      <c r="G815" s="52"/>
    </row>
    <row r="816" spans="1:7" ht="12.75">
      <c r="A816" s="50"/>
      <c r="D816" s="51"/>
      <c r="F816" s="52"/>
      <c r="G816" s="52"/>
    </row>
    <row r="817" spans="1:7" ht="12.75">
      <c r="A817" s="50"/>
      <c r="D817" s="51"/>
      <c r="F817" s="52"/>
      <c r="G817" s="52"/>
    </row>
    <row r="818" spans="1:7" ht="12.75">
      <c r="A818" s="50"/>
      <c r="D818" s="51"/>
      <c r="F818" s="52"/>
      <c r="G818" s="52"/>
    </row>
    <row r="819" spans="1:7" ht="12.75">
      <c r="A819" s="50"/>
      <c r="D819" s="51"/>
      <c r="F819" s="52"/>
      <c r="G819" s="52"/>
    </row>
    <row r="820" spans="1:7" ht="12.75">
      <c r="A820" s="50"/>
      <c r="D820" s="51"/>
      <c r="F820" s="52"/>
      <c r="G820" s="52"/>
    </row>
    <row r="821" spans="1:7" ht="12.75">
      <c r="A821" s="50"/>
      <c r="D821" s="51"/>
      <c r="F821" s="52"/>
      <c r="G821" s="52"/>
    </row>
    <row r="822" spans="1:7" ht="12.75">
      <c r="A822" s="50"/>
      <c r="D822" s="51"/>
      <c r="F822" s="52"/>
      <c r="G822" s="52"/>
    </row>
    <row r="823" spans="1:7" ht="12.75">
      <c r="A823" s="50"/>
      <c r="D823" s="51"/>
      <c r="F823" s="52"/>
      <c r="G823" s="52"/>
    </row>
    <row r="824" spans="1:7" ht="12.75">
      <c r="A824" s="50"/>
      <c r="D824" s="51"/>
      <c r="F824" s="52"/>
      <c r="G824" s="52"/>
    </row>
    <row r="825" spans="1:7" ht="12.75">
      <c r="A825" s="50"/>
      <c r="D825" s="51"/>
      <c r="F825" s="52"/>
      <c r="G825" s="52"/>
    </row>
    <row r="826" spans="1:7" ht="12.75">
      <c r="A826" s="50"/>
      <c r="D826" s="51"/>
      <c r="F826" s="52"/>
      <c r="G826" s="52"/>
    </row>
    <row r="827" spans="1:7" ht="12.75">
      <c r="A827" s="50"/>
      <c r="D827" s="51"/>
      <c r="F827" s="52"/>
      <c r="G827" s="52"/>
    </row>
    <row r="828" spans="1:7" ht="12.75">
      <c r="A828" s="50"/>
      <c r="D828" s="51"/>
      <c r="F828" s="52"/>
      <c r="G828" s="52"/>
    </row>
    <row r="829" spans="1:7" ht="12.75">
      <c r="A829" s="50"/>
      <c r="D829" s="51"/>
      <c r="F829" s="52"/>
      <c r="G829" s="52"/>
    </row>
    <row r="830" spans="1:7" ht="12.75">
      <c r="A830" s="50"/>
      <c r="D830" s="51"/>
      <c r="F830" s="52"/>
      <c r="G830" s="52"/>
    </row>
    <row r="831" spans="1:7" ht="12.75">
      <c r="A831" s="50"/>
      <c r="D831" s="51"/>
      <c r="F831" s="52"/>
      <c r="G831" s="52"/>
    </row>
    <row r="832" spans="1:7" ht="12.75">
      <c r="A832" s="50"/>
      <c r="D832" s="51"/>
      <c r="F832" s="52"/>
      <c r="G832" s="52"/>
    </row>
    <row r="833" spans="1:7" ht="12.75">
      <c r="A833" s="50"/>
      <c r="D833" s="51"/>
      <c r="F833" s="52"/>
      <c r="G833" s="52"/>
    </row>
    <row r="834" spans="1:7" ht="12.75">
      <c r="A834" s="50"/>
      <c r="D834" s="51"/>
      <c r="F834" s="52"/>
      <c r="G834" s="52"/>
    </row>
    <row r="835" spans="1:7" ht="12.75">
      <c r="A835" s="50"/>
      <c r="D835" s="51"/>
      <c r="F835" s="52"/>
      <c r="G835" s="52"/>
    </row>
    <row r="836" spans="1:7" ht="12.75">
      <c r="A836" s="50"/>
      <c r="D836" s="51"/>
      <c r="F836" s="52"/>
      <c r="G836" s="52"/>
    </row>
    <row r="837" spans="1:7" ht="12.75">
      <c r="A837" s="50"/>
      <c r="D837" s="51"/>
      <c r="F837" s="52"/>
      <c r="G837" s="52"/>
    </row>
    <row r="838" spans="1:7" ht="12.75">
      <c r="A838" s="50"/>
      <c r="D838" s="51"/>
      <c r="F838" s="52"/>
      <c r="G838" s="52"/>
    </row>
    <row r="839" spans="1:7" ht="12.75">
      <c r="A839" s="50"/>
      <c r="D839" s="51"/>
      <c r="F839" s="52"/>
      <c r="G839" s="52"/>
    </row>
    <row r="840" spans="1:7" ht="12.75">
      <c r="A840" s="50"/>
      <c r="D840" s="51"/>
      <c r="F840" s="52"/>
      <c r="G840" s="52"/>
    </row>
    <row r="841" spans="1:7" ht="12.75">
      <c r="A841" s="50"/>
      <c r="D841" s="51"/>
      <c r="F841" s="52"/>
      <c r="G841" s="52"/>
    </row>
    <row r="842" spans="1:7" ht="12.75">
      <c r="A842" s="50"/>
      <c r="D842" s="51"/>
      <c r="F842" s="52"/>
      <c r="G842" s="52"/>
    </row>
    <row r="843" spans="1:7" ht="12.75">
      <c r="A843" s="50"/>
      <c r="D843" s="51"/>
      <c r="F843" s="52"/>
      <c r="G843" s="52"/>
    </row>
    <row r="844" spans="1:7" ht="12.75">
      <c r="A844" s="50"/>
      <c r="D844" s="51"/>
      <c r="F844" s="52"/>
      <c r="G844" s="52"/>
    </row>
    <row r="845" spans="1:7" ht="12.75">
      <c r="A845" s="50"/>
      <c r="D845" s="51"/>
      <c r="F845" s="52"/>
      <c r="G845" s="52"/>
    </row>
    <row r="846" spans="1:7" ht="12.75">
      <c r="A846" s="50"/>
      <c r="D846" s="51"/>
      <c r="F846" s="52"/>
      <c r="G846" s="52"/>
    </row>
    <row r="847" spans="1:7" ht="12.75">
      <c r="A847" s="50"/>
      <c r="D847" s="51"/>
      <c r="F847" s="52"/>
      <c r="G847" s="52"/>
    </row>
    <row r="848" spans="1:7" ht="12.75">
      <c r="A848" s="50"/>
      <c r="D848" s="51"/>
      <c r="F848" s="52"/>
      <c r="G848" s="52"/>
    </row>
    <row r="849" spans="1:7" ht="12.75">
      <c r="A849" s="50"/>
      <c r="D849" s="51"/>
      <c r="F849" s="52"/>
      <c r="G849" s="52"/>
    </row>
    <row r="850" spans="1:7" ht="12.75">
      <c r="A850" s="50"/>
      <c r="D850" s="51"/>
      <c r="F850" s="52"/>
      <c r="G850" s="52"/>
    </row>
    <row r="851" spans="1:7" ht="12.75">
      <c r="A851" s="50"/>
      <c r="D851" s="51"/>
      <c r="F851" s="52"/>
      <c r="G851" s="52"/>
    </row>
    <row r="852" spans="1:7" ht="12.75">
      <c r="A852" s="50"/>
      <c r="D852" s="51"/>
      <c r="F852" s="52"/>
      <c r="G852" s="52"/>
    </row>
    <row r="853" spans="1:7" ht="12.75">
      <c r="A853" s="50"/>
      <c r="D853" s="51"/>
      <c r="F853" s="52"/>
      <c r="G853" s="52"/>
    </row>
    <row r="854" spans="1:7" ht="12.75">
      <c r="A854" s="50"/>
      <c r="D854" s="51"/>
      <c r="F854" s="52"/>
      <c r="G854" s="52"/>
    </row>
    <row r="855" spans="1:7" ht="12.75">
      <c r="A855" s="50"/>
      <c r="D855" s="51"/>
      <c r="F855" s="52"/>
      <c r="G855" s="52"/>
    </row>
    <row r="856" spans="1:7" ht="12.75">
      <c r="A856" s="50"/>
      <c r="D856" s="51"/>
      <c r="F856" s="52"/>
      <c r="G856" s="52"/>
    </row>
    <row r="857" spans="1:7" ht="12.75">
      <c r="A857" s="50"/>
      <c r="D857" s="51"/>
      <c r="F857" s="52"/>
      <c r="G857" s="52"/>
    </row>
    <row r="858" spans="1:7" ht="12.75">
      <c r="A858" s="50"/>
      <c r="D858" s="51"/>
      <c r="F858" s="52"/>
      <c r="G858" s="52"/>
    </row>
    <row r="859" spans="1:7" ht="12.75">
      <c r="A859" s="50"/>
      <c r="D859" s="51"/>
      <c r="F859" s="52"/>
      <c r="G859" s="52"/>
    </row>
    <row r="860" spans="1:7" ht="12.75">
      <c r="A860" s="50"/>
      <c r="D860" s="51"/>
      <c r="F860" s="52"/>
      <c r="G860" s="52"/>
    </row>
    <row r="861" spans="1:7" ht="12.75">
      <c r="A861" s="50"/>
      <c r="D861" s="51"/>
      <c r="F861" s="52"/>
      <c r="G861" s="52"/>
    </row>
    <row r="862" spans="1:7" ht="12.75">
      <c r="A862" s="50"/>
      <c r="D862" s="51"/>
      <c r="F862" s="52"/>
      <c r="G862" s="52"/>
    </row>
    <row r="863" spans="1:7" ht="12.75">
      <c r="A863" s="50"/>
      <c r="D863" s="51"/>
      <c r="F863" s="52"/>
      <c r="G863" s="52"/>
    </row>
    <row r="864" spans="1:7" ht="12.75">
      <c r="A864" s="50"/>
      <c r="D864" s="51"/>
      <c r="F864" s="52"/>
      <c r="G864" s="52"/>
    </row>
    <row r="865" spans="1:7" ht="12.75">
      <c r="A865" s="50"/>
      <c r="D865" s="51"/>
      <c r="F865" s="52"/>
      <c r="G865" s="52"/>
    </row>
    <row r="866" spans="1:7" ht="12.75">
      <c r="A866" s="50"/>
      <c r="D866" s="51"/>
      <c r="F866" s="52"/>
      <c r="G866" s="52"/>
    </row>
    <row r="867" spans="1:7" ht="12.75">
      <c r="A867" s="50"/>
      <c r="D867" s="51"/>
      <c r="F867" s="52"/>
      <c r="G867" s="52"/>
    </row>
    <row r="868" spans="1:7" ht="12.75">
      <c r="A868" s="50"/>
      <c r="D868" s="51"/>
      <c r="F868" s="52"/>
      <c r="G868" s="52"/>
    </row>
    <row r="869" spans="1:7" ht="12.75">
      <c r="A869" s="50"/>
      <c r="D869" s="51"/>
      <c r="F869" s="52"/>
      <c r="G869" s="52"/>
    </row>
    <row r="870" spans="1:7" ht="12.75">
      <c r="A870" s="50"/>
      <c r="D870" s="51"/>
      <c r="F870" s="52"/>
      <c r="G870" s="52"/>
    </row>
    <row r="871" spans="1:7" ht="12.75">
      <c r="A871" s="50"/>
      <c r="D871" s="51"/>
      <c r="F871" s="52"/>
      <c r="G871" s="52"/>
    </row>
    <row r="872" spans="1:7" ht="12.75">
      <c r="A872" s="50"/>
      <c r="D872" s="51"/>
      <c r="F872" s="52"/>
      <c r="G872" s="52"/>
    </row>
    <row r="873" spans="1:7" ht="12.75">
      <c r="A873" s="50"/>
      <c r="D873" s="51"/>
      <c r="F873" s="52"/>
      <c r="G873" s="52"/>
    </row>
    <row r="874" spans="1:7" ht="12.75">
      <c r="A874" s="50"/>
      <c r="D874" s="51"/>
      <c r="F874" s="52"/>
      <c r="G874" s="52"/>
    </row>
    <row r="875" spans="1:7" ht="12.75">
      <c r="A875" s="50"/>
      <c r="D875" s="51"/>
      <c r="F875" s="52"/>
      <c r="G875" s="52"/>
    </row>
    <row r="876" spans="1:7" ht="12.75">
      <c r="A876" s="50"/>
      <c r="D876" s="51"/>
      <c r="F876" s="52"/>
      <c r="G876" s="52"/>
    </row>
    <row r="877" spans="1:7" ht="12.75">
      <c r="A877" s="50"/>
      <c r="D877" s="51"/>
      <c r="F877" s="52"/>
      <c r="G877" s="52"/>
    </row>
    <row r="878" spans="1:7" ht="12.75">
      <c r="A878" s="50"/>
      <c r="D878" s="51"/>
      <c r="F878" s="52"/>
      <c r="G878" s="52"/>
    </row>
    <row r="879" spans="1:7" ht="12.75">
      <c r="A879" s="50"/>
      <c r="D879" s="51"/>
      <c r="F879" s="52"/>
      <c r="G879" s="52"/>
    </row>
    <row r="880" spans="1:7" ht="12.75">
      <c r="A880" s="50"/>
      <c r="D880" s="51"/>
      <c r="F880" s="52"/>
      <c r="G880" s="52"/>
    </row>
    <row r="881" spans="1:7" ht="12.75">
      <c r="A881" s="50"/>
      <c r="D881" s="51"/>
      <c r="F881" s="52"/>
      <c r="G881" s="52"/>
    </row>
    <row r="882" spans="1:7" ht="12.75">
      <c r="A882" s="50"/>
      <c r="D882" s="51"/>
      <c r="F882" s="52"/>
      <c r="G882" s="52"/>
    </row>
    <row r="883" spans="1:7" ht="12.75">
      <c r="A883" s="50"/>
      <c r="D883" s="51"/>
      <c r="F883" s="52"/>
      <c r="G883" s="52"/>
    </row>
    <row r="884" spans="1:7" ht="12.75">
      <c r="A884" s="50"/>
      <c r="D884" s="51"/>
      <c r="F884" s="52"/>
      <c r="G884" s="52"/>
    </row>
    <row r="885" spans="1:7" ht="12.75">
      <c r="A885" s="50"/>
      <c r="D885" s="51"/>
      <c r="F885" s="52"/>
      <c r="G885" s="52"/>
    </row>
    <row r="886" spans="1:7" ht="12.75">
      <c r="A886" s="50"/>
      <c r="D886" s="51"/>
      <c r="F886" s="52"/>
      <c r="G886" s="52"/>
    </row>
    <row r="887" spans="1:7" ht="12.75">
      <c r="A887" s="50"/>
      <c r="D887" s="51"/>
      <c r="F887" s="52"/>
      <c r="G887" s="52"/>
    </row>
    <row r="888" spans="1:7" ht="12.75">
      <c r="A888" s="50"/>
      <c r="D888" s="51"/>
      <c r="F888" s="52"/>
      <c r="G888" s="52"/>
    </row>
    <row r="889" spans="1:7" ht="12.75">
      <c r="A889" s="50"/>
      <c r="D889" s="51"/>
      <c r="F889" s="52"/>
      <c r="G889" s="52"/>
    </row>
    <row r="890" spans="1:7" ht="12.75">
      <c r="A890" s="50"/>
      <c r="D890" s="51"/>
      <c r="F890" s="52"/>
      <c r="G890" s="52"/>
    </row>
    <row r="891" spans="1:7" ht="12.75">
      <c r="A891" s="50"/>
      <c r="D891" s="51"/>
      <c r="F891" s="52"/>
      <c r="G891" s="52"/>
    </row>
    <row r="892" spans="1:7" ht="12.75">
      <c r="A892" s="50"/>
      <c r="D892" s="51"/>
      <c r="F892" s="52"/>
      <c r="G892" s="52"/>
    </row>
    <row r="893" spans="1:7" ht="12.75">
      <c r="A893" s="50"/>
      <c r="D893" s="51"/>
      <c r="F893" s="52"/>
      <c r="G893" s="52"/>
    </row>
    <row r="894" spans="1:7" ht="12.75">
      <c r="A894" s="50"/>
      <c r="D894" s="51"/>
      <c r="F894" s="52"/>
      <c r="G894" s="52"/>
    </row>
    <row r="895" spans="1:7" ht="12.75">
      <c r="A895" s="50"/>
      <c r="D895" s="51"/>
      <c r="F895" s="52"/>
      <c r="G895" s="52"/>
    </row>
    <row r="896" spans="1:7" ht="12.75">
      <c r="A896" s="50"/>
      <c r="D896" s="51"/>
      <c r="F896" s="52"/>
      <c r="G896" s="52"/>
    </row>
    <row r="897" spans="1:7" ht="12.75">
      <c r="A897" s="50"/>
      <c r="D897" s="51"/>
      <c r="F897" s="52"/>
      <c r="G897" s="52"/>
    </row>
    <row r="898" spans="1:7" ht="12.75">
      <c r="A898" s="50"/>
      <c r="D898" s="51"/>
      <c r="F898" s="52"/>
      <c r="G898" s="52"/>
    </row>
    <row r="899" spans="1:7" ht="12.75">
      <c r="A899" s="50"/>
      <c r="D899" s="51"/>
      <c r="F899" s="52"/>
      <c r="G899" s="52"/>
    </row>
    <row r="900" spans="1:7" ht="12.75">
      <c r="A900" s="50"/>
      <c r="D900" s="51"/>
      <c r="F900" s="52"/>
      <c r="G900" s="52"/>
    </row>
    <row r="901" spans="1:7" ht="12.75">
      <c r="A901" s="50"/>
      <c r="D901" s="51"/>
      <c r="F901" s="52"/>
      <c r="G901" s="52"/>
    </row>
    <row r="902" spans="1:7" ht="12.75">
      <c r="A902" s="50"/>
      <c r="D902" s="51"/>
      <c r="F902" s="52"/>
      <c r="G902" s="52"/>
    </row>
    <row r="903" spans="1:7" ht="12.75">
      <c r="A903" s="50"/>
      <c r="D903" s="51"/>
      <c r="F903" s="52"/>
      <c r="G903" s="52"/>
    </row>
    <row r="904" spans="1:7" ht="12.75">
      <c r="A904" s="50"/>
      <c r="D904" s="51"/>
      <c r="F904" s="52"/>
      <c r="G904" s="52"/>
    </row>
    <row r="905" spans="1:7" ht="12.75">
      <c r="A905" s="50"/>
      <c r="D905" s="51"/>
      <c r="F905" s="52"/>
      <c r="G905" s="52"/>
    </row>
    <row r="906" spans="1:7" ht="12.75">
      <c r="A906" s="50"/>
      <c r="D906" s="51"/>
      <c r="F906" s="52"/>
      <c r="G906" s="52"/>
    </row>
    <row r="907" spans="1:7" ht="12.75">
      <c r="A907" s="50"/>
      <c r="D907" s="51"/>
      <c r="F907" s="52"/>
      <c r="G907" s="52"/>
    </row>
    <row r="908" spans="1:7" ht="12.75">
      <c r="A908" s="50"/>
      <c r="D908" s="51"/>
      <c r="F908" s="52"/>
      <c r="G908" s="52"/>
    </row>
    <row r="909" spans="1:7" ht="12.75">
      <c r="A909" s="50"/>
      <c r="D909" s="51"/>
      <c r="F909" s="52"/>
      <c r="G909" s="52"/>
    </row>
    <row r="910" spans="1:7" ht="12.75">
      <c r="A910" s="50"/>
      <c r="D910" s="51"/>
      <c r="F910" s="52"/>
      <c r="G910" s="52"/>
    </row>
    <row r="911" spans="1:7" ht="12.75">
      <c r="A911" s="50"/>
      <c r="D911" s="51"/>
      <c r="F911" s="52"/>
      <c r="G911" s="52"/>
    </row>
    <row r="912" spans="1:7" ht="12.75">
      <c r="A912" s="50"/>
      <c r="D912" s="51"/>
      <c r="F912" s="52"/>
      <c r="G912" s="52"/>
    </row>
    <row r="913" spans="1:7" ht="12.75">
      <c r="A913" s="50"/>
      <c r="D913" s="51"/>
      <c r="F913" s="52"/>
      <c r="G913" s="52"/>
    </row>
    <row r="914" spans="1:7" ht="12.75">
      <c r="A914" s="50"/>
      <c r="D914" s="51"/>
      <c r="F914" s="52"/>
      <c r="G914" s="52"/>
    </row>
    <row r="915" spans="1:7" ht="12.75">
      <c r="A915" s="50"/>
      <c r="D915" s="51"/>
      <c r="F915" s="52"/>
      <c r="G915" s="52"/>
    </row>
    <row r="916" spans="1:7" ht="12.75">
      <c r="A916" s="50"/>
      <c r="D916" s="51"/>
      <c r="F916" s="52"/>
      <c r="G916" s="52"/>
    </row>
    <row r="917" spans="1:7" ht="12.75">
      <c r="A917" s="50"/>
      <c r="D917" s="51"/>
      <c r="F917" s="52"/>
      <c r="G917" s="52"/>
    </row>
    <row r="918" spans="1:7" ht="12.75">
      <c r="A918" s="50"/>
      <c r="D918" s="51"/>
      <c r="F918" s="52"/>
      <c r="G918" s="52"/>
    </row>
    <row r="919" spans="1:7" ht="12.75">
      <c r="A919" s="50"/>
      <c r="D919" s="51"/>
      <c r="F919" s="52"/>
      <c r="G919" s="52"/>
    </row>
    <row r="920" spans="1:7" ht="12.75">
      <c r="A920" s="50"/>
      <c r="D920" s="51"/>
      <c r="F920" s="52"/>
      <c r="G920" s="52"/>
    </row>
    <row r="921" spans="1:7" ht="12.75">
      <c r="A921" s="50"/>
      <c r="D921" s="51"/>
      <c r="F921" s="52"/>
      <c r="G921" s="52"/>
    </row>
    <row r="922" spans="1:7" ht="12.75">
      <c r="A922" s="50"/>
      <c r="D922" s="51"/>
      <c r="F922" s="52"/>
      <c r="G922" s="52"/>
    </row>
    <row r="923" spans="1:7" ht="12.75">
      <c r="A923" s="50"/>
      <c r="D923" s="51"/>
      <c r="F923" s="52"/>
      <c r="G923" s="52"/>
    </row>
    <row r="924" spans="1:7" ht="12.75">
      <c r="A924" s="50"/>
      <c r="D924" s="51"/>
      <c r="F924" s="52"/>
      <c r="G924" s="52"/>
    </row>
    <row r="925" spans="1:7" ht="12.75">
      <c r="A925" s="50"/>
      <c r="D925" s="51"/>
      <c r="F925" s="52"/>
      <c r="G925" s="52"/>
    </row>
    <row r="926" spans="1:7" ht="12.75">
      <c r="A926" s="50"/>
      <c r="D926" s="51"/>
      <c r="F926" s="52"/>
      <c r="G926" s="52"/>
    </row>
    <row r="927" spans="1:7" ht="12.75">
      <c r="A927" s="50"/>
      <c r="D927" s="51"/>
      <c r="F927" s="52"/>
      <c r="G927" s="52"/>
    </row>
    <row r="928" spans="1:7" ht="12.75">
      <c r="A928" s="50"/>
      <c r="D928" s="51"/>
      <c r="F928" s="52"/>
      <c r="G928" s="52"/>
    </row>
    <row r="929" spans="1:7" ht="12.75">
      <c r="A929" s="50"/>
      <c r="D929" s="51"/>
      <c r="F929" s="52"/>
      <c r="G929" s="52"/>
    </row>
    <row r="930" spans="1:7" ht="12.75">
      <c r="A930" s="50"/>
      <c r="D930" s="51"/>
      <c r="F930" s="52"/>
      <c r="G930" s="52"/>
    </row>
    <row r="931" spans="1:7" ht="12.75">
      <c r="A931" s="50"/>
      <c r="D931" s="51"/>
      <c r="F931" s="52"/>
      <c r="G931" s="52"/>
    </row>
    <row r="932" spans="1:7" ht="12.75">
      <c r="A932" s="50"/>
      <c r="D932" s="51"/>
      <c r="F932" s="52"/>
      <c r="G932" s="52"/>
    </row>
    <row r="933" spans="1:7" ht="12.75">
      <c r="A933" s="50"/>
      <c r="D933" s="51"/>
      <c r="F933" s="52"/>
      <c r="G933" s="52"/>
    </row>
    <row r="934" spans="1:7" ht="12.75">
      <c r="A934" s="50"/>
      <c r="D934" s="51"/>
      <c r="F934" s="52"/>
      <c r="G934" s="52"/>
    </row>
    <row r="935" spans="1:7" ht="12.75">
      <c r="A935" s="50"/>
      <c r="D935" s="51"/>
      <c r="F935" s="52"/>
      <c r="G935" s="52"/>
    </row>
    <row r="936" spans="1:7" ht="12.75">
      <c r="A936" s="50"/>
      <c r="D936" s="51"/>
      <c r="F936" s="52"/>
      <c r="G936" s="52"/>
    </row>
    <row r="937" spans="1:7" ht="12.75">
      <c r="A937" s="50"/>
      <c r="D937" s="51"/>
      <c r="F937" s="52"/>
      <c r="G937" s="52"/>
    </row>
    <row r="938" spans="1:7" ht="12.75">
      <c r="A938" s="50"/>
      <c r="D938" s="51"/>
      <c r="F938" s="52"/>
      <c r="G938" s="52"/>
    </row>
    <row r="939" spans="1:7" ht="12.75">
      <c r="A939" s="50"/>
      <c r="D939" s="51"/>
      <c r="F939" s="52"/>
      <c r="G939" s="52"/>
    </row>
    <row r="940" spans="1:7" ht="12.75">
      <c r="A940" s="50"/>
      <c r="D940" s="51"/>
      <c r="F940" s="52"/>
      <c r="G940" s="52"/>
    </row>
    <row r="941" spans="1:7" ht="12.75">
      <c r="A941" s="50"/>
      <c r="D941" s="51"/>
      <c r="F941" s="52"/>
      <c r="G941" s="52"/>
    </row>
    <row r="942" spans="1:7" ht="12.75">
      <c r="A942" s="50"/>
      <c r="D942" s="51"/>
      <c r="F942" s="52"/>
      <c r="G942" s="52"/>
    </row>
    <row r="943" spans="1:7" ht="12.75">
      <c r="A943" s="50"/>
      <c r="D943" s="51"/>
      <c r="F943" s="52"/>
      <c r="G943" s="52"/>
    </row>
    <row r="944" spans="1:7" ht="12.75">
      <c r="A944" s="50"/>
      <c r="D944" s="51"/>
      <c r="F944" s="52"/>
      <c r="G944" s="52"/>
    </row>
    <row r="945" spans="1:7" ht="12.75">
      <c r="A945" s="50"/>
      <c r="D945" s="51"/>
      <c r="F945" s="52"/>
      <c r="G945" s="52"/>
    </row>
    <row r="946" spans="1:7" ht="12.75">
      <c r="A946" s="50"/>
      <c r="D946" s="51"/>
      <c r="F946" s="52"/>
      <c r="G946" s="52"/>
    </row>
    <row r="947" spans="1:7" ht="12.75">
      <c r="A947" s="50"/>
      <c r="D947" s="51"/>
      <c r="F947" s="52"/>
      <c r="G947" s="52"/>
    </row>
    <row r="948" spans="1:7" ht="12.75">
      <c r="A948" s="50"/>
      <c r="D948" s="51"/>
      <c r="F948" s="52"/>
      <c r="G948" s="52"/>
    </row>
    <row r="949" spans="1:7" ht="12.75">
      <c r="A949" s="50"/>
      <c r="D949" s="51"/>
      <c r="F949" s="52"/>
      <c r="G949" s="52"/>
    </row>
    <row r="950" spans="1:7" ht="12.75">
      <c r="A950" s="50"/>
      <c r="D950" s="51"/>
      <c r="F950" s="52"/>
      <c r="G950" s="52"/>
    </row>
    <row r="951" spans="1:7" ht="12.75">
      <c r="A951" s="50"/>
      <c r="D951" s="51"/>
      <c r="F951" s="52"/>
      <c r="G951" s="52"/>
    </row>
    <row r="952" spans="1:7" ht="12.75">
      <c r="A952" s="50"/>
      <c r="D952" s="51"/>
      <c r="F952" s="52"/>
      <c r="G952" s="52"/>
    </row>
    <row r="953" spans="1:7" ht="12.75">
      <c r="A953" s="50"/>
      <c r="D953" s="51"/>
      <c r="F953" s="52"/>
      <c r="G953" s="52"/>
    </row>
    <row r="954" spans="1:7" ht="12.75">
      <c r="A954" s="50"/>
      <c r="D954" s="51"/>
      <c r="F954" s="52"/>
      <c r="G954" s="52"/>
    </row>
    <row r="955" spans="1:7" ht="12.75">
      <c r="A955" s="50"/>
      <c r="D955" s="51"/>
      <c r="F955" s="52"/>
      <c r="G955" s="52"/>
    </row>
    <row r="956" spans="1:7" ht="12.75">
      <c r="A956" s="50"/>
      <c r="D956" s="51"/>
      <c r="F956" s="52"/>
      <c r="G956" s="52"/>
    </row>
    <row r="957" spans="1:7" ht="12.75">
      <c r="A957" s="50"/>
      <c r="D957" s="51"/>
      <c r="F957" s="52"/>
      <c r="G957" s="52"/>
    </row>
    <row r="958" spans="1:7" ht="12.75">
      <c r="A958" s="50"/>
      <c r="D958" s="51"/>
      <c r="F958" s="52"/>
      <c r="G958" s="52"/>
    </row>
    <row r="959" spans="1:7" ht="12.75">
      <c r="A959" s="50"/>
      <c r="D959" s="51"/>
      <c r="F959" s="52"/>
      <c r="G959" s="52"/>
    </row>
    <row r="960" spans="1:7" ht="12.75">
      <c r="A960" s="50"/>
      <c r="D960" s="51"/>
      <c r="F960" s="52"/>
      <c r="G960" s="52"/>
    </row>
    <row r="961" spans="1:7" ht="12.75">
      <c r="A961" s="50"/>
      <c r="D961" s="51"/>
      <c r="F961" s="52"/>
      <c r="G961" s="52"/>
    </row>
    <row r="962" spans="1:7" ht="12.75">
      <c r="A962" s="50"/>
      <c r="D962" s="51"/>
      <c r="F962" s="52"/>
      <c r="G962" s="52"/>
    </row>
    <row r="963" spans="1:7" ht="12.75">
      <c r="A963" s="50"/>
      <c r="D963" s="51"/>
      <c r="F963" s="52"/>
      <c r="G963" s="52"/>
    </row>
    <row r="964" spans="1:7" ht="12.75">
      <c r="A964" s="50"/>
      <c r="D964" s="51"/>
      <c r="F964" s="52"/>
      <c r="G964" s="52"/>
    </row>
    <row r="965" spans="1:7" ht="12.75">
      <c r="A965" s="50"/>
      <c r="D965" s="51"/>
      <c r="F965" s="52"/>
      <c r="G965" s="52"/>
    </row>
    <row r="966" spans="1:7" ht="12.75">
      <c r="A966" s="50"/>
      <c r="D966" s="51"/>
      <c r="F966" s="52"/>
      <c r="G966" s="52"/>
    </row>
    <row r="967" spans="1:7" ht="12.75">
      <c r="A967" s="50"/>
      <c r="D967" s="51"/>
      <c r="F967" s="52"/>
      <c r="G967" s="52"/>
    </row>
    <row r="968" spans="1:7" ht="12.75">
      <c r="A968" s="50"/>
      <c r="D968" s="51"/>
      <c r="F968" s="52"/>
      <c r="G968" s="52"/>
    </row>
    <row r="969" spans="1:7" ht="12.75">
      <c r="A969" s="50"/>
      <c r="D969" s="51"/>
      <c r="F969" s="52"/>
      <c r="G969" s="52"/>
    </row>
    <row r="970" spans="1:7" ht="12.75">
      <c r="A970" s="50"/>
      <c r="D970" s="51"/>
      <c r="F970" s="52"/>
      <c r="G970" s="52"/>
    </row>
    <row r="971" spans="1:7" ht="12.75">
      <c r="A971" s="50"/>
      <c r="D971" s="51"/>
      <c r="F971" s="52"/>
      <c r="G971" s="52"/>
    </row>
    <row r="972" spans="1:7" ht="12.75">
      <c r="A972" s="50"/>
      <c r="D972" s="51"/>
      <c r="F972" s="52"/>
      <c r="G972" s="52"/>
    </row>
    <row r="973" spans="1:7" ht="12.75">
      <c r="A973" s="50"/>
      <c r="D973" s="51"/>
      <c r="F973" s="52"/>
      <c r="G973" s="52"/>
    </row>
    <row r="974" spans="1:7" ht="12.75">
      <c r="A974" s="50"/>
      <c r="D974" s="51"/>
      <c r="F974" s="52"/>
      <c r="G974" s="52"/>
    </row>
    <row r="975" spans="1:7" ht="12.75">
      <c r="A975" s="50"/>
      <c r="D975" s="51"/>
      <c r="F975" s="52"/>
      <c r="G975" s="52"/>
    </row>
    <row r="976" spans="1:7" ht="12.75">
      <c r="A976" s="50"/>
      <c r="D976" s="51"/>
      <c r="F976" s="52"/>
      <c r="G976" s="52"/>
    </row>
    <row r="977" spans="1:7" ht="12.75">
      <c r="A977" s="50"/>
      <c r="D977" s="51"/>
      <c r="F977" s="52"/>
      <c r="G977" s="52"/>
    </row>
    <row r="978" spans="1:7" ht="12.75">
      <c r="A978" s="50"/>
      <c r="D978" s="51"/>
      <c r="F978" s="52"/>
      <c r="G978" s="52"/>
    </row>
    <row r="979" spans="1:7" ht="12.75">
      <c r="A979" s="50"/>
      <c r="D979" s="51"/>
      <c r="F979" s="52"/>
      <c r="G979" s="52"/>
    </row>
    <row r="980" spans="1:7" ht="12.75">
      <c r="A980" s="50"/>
      <c r="D980" s="51"/>
      <c r="F980" s="52"/>
      <c r="G980" s="52"/>
    </row>
    <row r="981" spans="1:7" ht="12.75">
      <c r="A981" s="50"/>
      <c r="D981" s="51"/>
      <c r="F981" s="52"/>
      <c r="G981" s="52"/>
    </row>
    <row r="982" spans="1:7" ht="12.75">
      <c r="A982" s="50"/>
      <c r="D982" s="51"/>
      <c r="F982" s="52"/>
      <c r="G982" s="52"/>
    </row>
    <row r="983" spans="1:7" ht="12.75">
      <c r="A983" s="50"/>
      <c r="D983" s="51"/>
      <c r="F983" s="52"/>
      <c r="G983" s="52"/>
    </row>
    <row r="984" spans="1:7" ht="12.75">
      <c r="A984" s="50"/>
      <c r="D984" s="51"/>
      <c r="F984" s="52"/>
      <c r="G984" s="52"/>
    </row>
    <row r="985" spans="1:7" ht="12.75">
      <c r="A985" s="50"/>
      <c r="D985" s="51"/>
      <c r="F985" s="52"/>
      <c r="G985" s="52"/>
    </row>
    <row r="986" spans="1:7" ht="12.75">
      <c r="A986" s="50"/>
      <c r="D986" s="51"/>
      <c r="F986" s="52"/>
      <c r="G986" s="52"/>
    </row>
    <row r="987" spans="1:7" ht="12.75">
      <c r="A987" s="50"/>
      <c r="D987" s="51"/>
      <c r="F987" s="52"/>
      <c r="G987" s="52"/>
    </row>
    <row r="988" spans="1:7" ht="12.75">
      <c r="A988" s="50"/>
      <c r="D988" s="51"/>
      <c r="F988" s="52"/>
      <c r="G988" s="52"/>
    </row>
    <row r="989" spans="1:7" ht="12.75">
      <c r="A989" s="50"/>
      <c r="D989" s="51"/>
      <c r="F989" s="52"/>
      <c r="G989" s="52"/>
    </row>
    <row r="990" spans="1:7" ht="12.75">
      <c r="A990" s="50"/>
      <c r="D990" s="51"/>
      <c r="F990" s="52"/>
      <c r="G990" s="52"/>
    </row>
    <row r="991" spans="1:7" ht="12.75">
      <c r="A991" s="50"/>
      <c r="D991" s="51"/>
      <c r="F991" s="52"/>
      <c r="G991" s="52"/>
    </row>
    <row r="992" spans="1:7" ht="12.75">
      <c r="A992" s="50"/>
      <c r="D992" s="51"/>
      <c r="F992" s="52"/>
      <c r="G992" s="52"/>
    </row>
    <row r="993" spans="1:7" ht="12.75">
      <c r="A993" s="50"/>
      <c r="D993" s="51"/>
      <c r="F993" s="52"/>
      <c r="G993" s="52"/>
    </row>
    <row r="994" spans="1:7" ht="12.75">
      <c r="A994" s="50"/>
      <c r="D994" s="51"/>
      <c r="F994" s="52"/>
      <c r="G994" s="52"/>
    </row>
    <row r="995" spans="1:7" ht="12.75">
      <c r="A995" s="50"/>
      <c r="D995" s="51"/>
      <c r="F995" s="52"/>
      <c r="G995" s="52"/>
    </row>
    <row r="996" spans="1:7" ht="12.75">
      <c r="A996" s="50"/>
      <c r="D996" s="51"/>
      <c r="F996" s="52"/>
      <c r="G996" s="52"/>
    </row>
    <row r="997" spans="1:7" ht="12.75">
      <c r="A997" s="50"/>
      <c r="D997" s="51"/>
      <c r="F997" s="52"/>
      <c r="G997" s="52"/>
    </row>
    <row r="998" spans="1:7" ht="12.75">
      <c r="A998" s="50"/>
      <c r="D998" s="51"/>
      <c r="F998" s="52"/>
      <c r="G998" s="52"/>
    </row>
    <row r="999" spans="1:7" ht="12.75">
      <c r="A999" s="50"/>
      <c r="D999" s="51"/>
      <c r="F999" s="52"/>
      <c r="G999" s="52"/>
    </row>
    <row r="1000" spans="1:7" ht="12.75">
      <c r="A1000" s="50"/>
      <c r="D1000" s="5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REGEXMATCH(F4,Konfig!$B$21)</xm:f>
          </x14:formula1>
          <xm:sqref>F4:F103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2.1406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71"/>
      <c r="H1" s="14"/>
      <c r="I1" s="14"/>
      <c r="J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200</v>
      </c>
      <c r="B2" s="72"/>
      <c r="C2" s="72"/>
      <c r="D2" s="73"/>
      <c r="E2" s="72"/>
      <c r="F2" s="79"/>
      <c r="G2" s="75" t="s">
        <v>201</v>
      </c>
      <c r="H2" s="14"/>
      <c r="I2" s="80" t="str">
        <f>Konfig!I3</f>
        <v>TUDNIVALÓK</v>
      </c>
      <c r="J2" s="20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202</v>
      </c>
      <c r="D4" s="30" t="s">
        <v>35</v>
      </c>
      <c r="E4" s="31" t="s">
        <v>134</v>
      </c>
      <c r="F4" s="77" t="s">
        <v>203</v>
      </c>
      <c r="G4" s="33" t="str">
        <f ca="1">IFERROR(__xludf.DUMMYFUNCTION("IF(REGEXMATCH(F4,""^\d,\d\d$""),IF(VALUE(F4)&gt;=VALUE($G$2),""Q"",""""),"""")"),"Q")</f>
        <v>Q</v>
      </c>
      <c r="H4" s="14"/>
      <c r="I4" s="81" t="str">
        <f>Konfig!I5</f>
        <v>Minden eredmény cellának szöveges formátumban kell lennie!!</v>
      </c>
      <c r="J4" s="34"/>
      <c r="K4" s="66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204</v>
      </c>
      <c r="D5" s="30" t="s">
        <v>21</v>
      </c>
      <c r="E5" s="31" t="s">
        <v>25</v>
      </c>
      <c r="F5" s="77" t="s">
        <v>205</v>
      </c>
      <c r="G5" s="33" t="str">
        <f ca="1">IFERROR(__xludf.DUMMYFUNCTION("IF(REGEXMATCH(F5,""^\d,\d\d$""),IF(VALUE(F5)&gt;=VALUE($G$2),""Q"",""""),"""")"),"")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66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24</v>
      </c>
      <c r="D6" s="30" t="s">
        <v>21</v>
      </c>
      <c r="E6" s="31" t="s">
        <v>25</v>
      </c>
      <c r="F6" s="77" t="s">
        <v>206</v>
      </c>
      <c r="G6" s="33" t="str">
        <f ca="1">IFERROR(__xludf.DUMMYFUNCTION("IF(REGEXMATCH(F6,""^\d,\d\d$""),IF(VALUE(F6)&gt;=VALUE($G$2),""Q"",""""),"""")"),"")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66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27">
        <v>4</v>
      </c>
      <c r="B7" s="28"/>
      <c r="C7" s="29" t="s">
        <v>207</v>
      </c>
      <c r="D7" s="30" t="s">
        <v>35</v>
      </c>
      <c r="E7" s="31" t="s">
        <v>208</v>
      </c>
      <c r="F7" s="77" t="s">
        <v>209</v>
      </c>
      <c r="G7" s="33" t="str">
        <f ca="1">IFERROR(__xludf.DUMMYFUNCTION("IF(REGEXMATCH(F7,""^\d,\d\d$""),IF(VALUE(F7)&gt;=VALUE($G$2),""Q"",""""),"""")"),"")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27">
        <v>5</v>
      </c>
      <c r="B8" s="28"/>
      <c r="C8" s="29" t="s">
        <v>191</v>
      </c>
      <c r="D8" s="30" t="s">
        <v>35</v>
      </c>
      <c r="E8" s="31" t="s">
        <v>75</v>
      </c>
      <c r="F8" s="77" t="s">
        <v>210</v>
      </c>
      <c r="G8" s="33" t="str">
        <f ca="1">IFERROR(__xludf.DUMMYFUNCTION("IF(REGEXMATCH(F8,""^\d,\d\d$""),IF(VALUE(F8)&gt;=VALUE($G$2),""Q"",""""),"""")"),"")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28"/>
      <c r="C9" s="29" t="s">
        <v>211</v>
      </c>
      <c r="D9" s="30" t="s">
        <v>21</v>
      </c>
      <c r="E9" s="31" t="s">
        <v>25</v>
      </c>
      <c r="F9" s="77" t="s">
        <v>212</v>
      </c>
      <c r="G9" s="33" t="str">
        <f ca="1">IFERROR(__xludf.DUMMYFUNCTION("IF(REGEXMATCH(F9,""^\d,\d\d$""),IF(VALUE(F9)&gt;=VALUE($G$2),""Q"",""""),"""")"),"")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2.5">
      <c r="A10" s="27">
        <v>7</v>
      </c>
      <c r="B10" s="28"/>
      <c r="C10" s="29" t="s">
        <v>51</v>
      </c>
      <c r="D10" s="30" t="s">
        <v>35</v>
      </c>
      <c r="E10" s="31" t="s">
        <v>36</v>
      </c>
      <c r="F10" s="77" t="s">
        <v>213</v>
      </c>
      <c r="G10" s="33" t="str">
        <f ca="1">IFERROR(__xludf.DUMMYFUNCTION("IF(REGEXMATCH(F10,""^\d,\d\d$""),IF(VALUE(F10)&gt;=VALUE($G$2),""Q"",""""),"""")"),"")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.5">
      <c r="A11" s="27">
        <v>8</v>
      </c>
      <c r="B11" s="28"/>
      <c r="C11" s="29" t="s">
        <v>66</v>
      </c>
      <c r="D11" s="30" t="s">
        <v>35</v>
      </c>
      <c r="E11" s="31" t="s">
        <v>36</v>
      </c>
      <c r="F11" s="77" t="s">
        <v>214</v>
      </c>
      <c r="G11" s="33" t="str">
        <f ca="1">IFERROR(__xludf.DUMMYFUNCTION("IF(REGEXMATCH(F11,""^\d,\d\d$""),IF(VALUE(F11)&gt;=VALUE($G$2),""Q"",""""),"""")"),"")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22.5">
      <c r="A12" s="27">
        <v>9</v>
      </c>
      <c r="B12" s="28"/>
      <c r="C12" s="29" t="s">
        <v>215</v>
      </c>
      <c r="D12" s="30" t="s">
        <v>35</v>
      </c>
      <c r="E12" s="31" t="s">
        <v>208</v>
      </c>
      <c r="F12" s="77" t="s">
        <v>216</v>
      </c>
      <c r="G12" s="33" t="str">
        <f ca="1">IFERROR(__xludf.DUMMYFUNCTION("IF(REGEXMATCH(F12,""^\d,\d\d$""),IF(VALUE(F12)&gt;=VALUE($G$2),""Q"",""""),"""")"),"")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22.5">
      <c r="A13" s="27">
        <v>10</v>
      </c>
      <c r="B13" s="28"/>
      <c r="C13" s="29" t="s">
        <v>70</v>
      </c>
      <c r="D13" s="30" t="s">
        <v>21</v>
      </c>
      <c r="E13" s="31" t="s">
        <v>36</v>
      </c>
      <c r="F13" s="77" t="s">
        <v>217</v>
      </c>
      <c r="G13" s="33" t="str">
        <f ca="1">IFERROR(__xludf.DUMMYFUNCTION("IF(REGEXMATCH(F13,""^\d,\d\d$""),IF(VALUE(F13)&gt;=VALUE($G$2),""Q"",""""),"""")"),"")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29" t="s">
        <v>63</v>
      </c>
      <c r="D14" s="30" t="s">
        <v>21</v>
      </c>
      <c r="E14" s="31" t="s">
        <v>64</v>
      </c>
      <c r="F14" s="77" t="s">
        <v>218</v>
      </c>
      <c r="G14" s="33" t="str">
        <f ca="1">IFERROR(__xludf.DUMMYFUNCTION("IF(REGEXMATCH(F14,""^\d,\d\d$""),IF(VALUE(F14)&gt;=VALUE($G$2),""Q"",""""),"""")"),"")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29" t="s">
        <v>219</v>
      </c>
      <c r="D15" s="30" t="s">
        <v>21</v>
      </c>
      <c r="E15" s="31" t="s">
        <v>64</v>
      </c>
      <c r="F15" s="77" t="s">
        <v>220</v>
      </c>
      <c r="G15" s="33" t="str">
        <f ca="1">IFERROR(__xludf.DUMMYFUNCTION("IF(REGEXMATCH(F15,""^\d,\d\d$""),IF(VALUE(F15)&gt;=VALUE($G$2),""Q"",""""),"""")"),"")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22.5">
      <c r="A16" s="27">
        <v>13</v>
      </c>
      <c r="B16" s="28"/>
      <c r="C16" s="88" t="s">
        <v>221</v>
      </c>
      <c r="D16" s="89">
        <v>2008</v>
      </c>
      <c r="E16" s="31" t="s">
        <v>59</v>
      </c>
      <c r="F16" s="77" t="s">
        <v>222</v>
      </c>
      <c r="G16" s="33" t="str">
        <f ca="1">IFERROR(__xludf.DUMMYFUNCTION("IF(REGEXMATCH(F16,""^\d,\d\d$""),IF(VALUE(F16)&gt;=VALUE($G$2),""Q"",""""),"""")"),"")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22.5">
      <c r="A17" s="27">
        <v>14</v>
      </c>
      <c r="B17" s="28"/>
      <c r="C17" s="88" t="s">
        <v>43</v>
      </c>
      <c r="D17" s="89">
        <v>2007</v>
      </c>
      <c r="E17" s="31" t="s">
        <v>25</v>
      </c>
      <c r="F17" s="77" t="s">
        <v>223</v>
      </c>
      <c r="G17" s="33" t="str">
        <f ca="1">IFERROR(__xludf.DUMMYFUNCTION("IF(REGEXMATCH(F17,""^\d,\d\d$""),IF(VALUE(F17)&gt;=VALUE($G$2),""Q"",""""),"""")"),"")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22.5">
      <c r="A18" s="27">
        <v>15</v>
      </c>
      <c r="B18" s="28"/>
      <c r="C18" s="88" t="s">
        <v>224</v>
      </c>
      <c r="D18" s="89">
        <v>2007</v>
      </c>
      <c r="E18" s="31" t="s">
        <v>116</v>
      </c>
      <c r="F18" s="77" t="s">
        <v>225</v>
      </c>
      <c r="G18" s="33" t="str">
        <f ca="1">IFERROR(__xludf.DUMMYFUNCTION("IF(REGEXMATCH(F18,""^\d,\d\d$""),IF(VALUE(F18)&gt;=VALUE($G$2),""Q"",""""),"""")"),"")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78"/>
      <c r="E19" s="28"/>
      <c r="F19" s="77"/>
      <c r="G19" s="33" t="str">
        <f ca="1">IFERROR(__xludf.DUMMYFUNCTION("IF(REGEXMATCH(F19,""^\d,\d\d$""),IF(VALUE(F19)&gt;=VALUE($G$2),""Q"",""""),"""")"),"")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78"/>
      <c r="E20" s="28"/>
      <c r="F20" s="77"/>
      <c r="G20" s="33" t="str">
        <f ca="1">IFERROR(__xludf.DUMMYFUNCTION("IF(REGEXMATCH(F20,""^\d,\d\d$""),IF(VALUE(F20)&gt;=VALUE($G$2),""Q"",""""),"""")"),"")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78"/>
      <c r="E21" s="28"/>
      <c r="F21" s="77"/>
      <c r="G21" s="33" t="str">
        <f ca="1">IFERROR(__xludf.DUMMYFUNCTION("IF(REGEXMATCH(F21,""^\d,\d\d$""),IF(VALUE(F21)&gt;=VALUE($G$2),""Q"",""""),"""")"),"")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78"/>
      <c r="E22" s="28"/>
      <c r="F22" s="77"/>
      <c r="G22" s="33" t="str">
        <f ca="1">IFERROR(__xludf.DUMMYFUNCTION("IF(REGEXMATCH(F22,""^\d,\d\d$""),IF(VALUE(F22)&gt;=VALUE($G$2),""Q"",""""),"""")"),"")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78"/>
      <c r="E23" s="28"/>
      <c r="F23" s="77"/>
      <c r="G23" s="33" t="str">
        <f ca="1">IFERROR(__xludf.DUMMYFUNCTION("IF(REGEXMATCH(F23,""^\d,\d\d$""),IF(VALUE(F23)&gt;=VALUE($G$2),""Q"",""""),"""")"),"")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78"/>
      <c r="E24" s="28"/>
      <c r="F24" s="77"/>
      <c r="G24" s="33" t="str">
        <f ca="1">IFERROR(__xludf.DUMMYFUNCTION("IF(REGEXMATCH(F24,""^\d,\d\d$""),IF(VALUE(F24)&gt;=VALUE($G$2),""Q"",""""),"""")"),"")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78"/>
      <c r="E25" s="28"/>
      <c r="F25" s="77"/>
      <c r="G25" s="33" t="str">
        <f ca="1">IFERROR(__xludf.DUMMYFUNCTION("IF(REGEXMATCH(F25,""^\d,\d\d$""),IF(VALUE(F25)&gt;=VALUE($G$2),""Q"",""""),"""")"),"")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78"/>
      <c r="E26" s="28"/>
      <c r="F26" s="77"/>
      <c r="G26" s="33" t="str">
        <f ca="1">IFERROR(__xludf.DUMMYFUNCTION("IF(REGEXMATCH(F26,""^\d,\d\d$""),IF(VALUE(F26)&gt;=VALUE($G$2),""Q"",""""),"""")"),"")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78"/>
      <c r="E27" s="28"/>
      <c r="F27" s="77"/>
      <c r="G27" s="33" t="str">
        <f ca="1">IFERROR(__xludf.DUMMYFUNCTION("IF(REGEXMATCH(F27,""^\d,\d\d$""),IF(VALUE(F27)&gt;=VALUE($G$2),""Q"",""""),"""")"),"")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78"/>
      <c r="E28" s="28"/>
      <c r="F28" s="77"/>
      <c r="G28" s="33" t="str">
        <f ca="1">IFERROR(__xludf.DUMMYFUNCTION("IF(REGEXMATCH(F28,""^\d,\d\d$""),IF(VALUE(F28)&gt;=VALUE($G$2),""Q"",""""),"""")"),"")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78"/>
      <c r="E29" s="28"/>
      <c r="F29" s="77"/>
      <c r="G29" s="33" t="str">
        <f ca="1">IFERROR(__xludf.DUMMYFUNCTION("IF(REGEXMATCH(F29,""^\d,\d\d$""),IF(VALUE(F29)&gt;=VALUE($G$2),""Q"",""""),"""")"),"")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78"/>
      <c r="E30" s="28"/>
      <c r="F30" s="77"/>
      <c r="G30" s="33" t="str">
        <f ca="1">IFERROR(__xludf.DUMMYFUNCTION("IF(REGEXMATCH(F30,""^\d,\d\d$""),IF(VALUE(F30)&gt;=VALUE($G$2),""Q"",""""),"""")"),"")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78"/>
      <c r="E31" s="28"/>
      <c r="F31" s="77"/>
      <c r="G31" s="33" t="str">
        <f ca="1">IFERROR(__xludf.DUMMYFUNCTION("IF(REGEXMATCH(F31,""^\d,\d\d$""),IF(VALUE(F31)&gt;=VALUE($G$2),""Q"",""""),"""")"),"")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78"/>
      <c r="E32" s="28"/>
      <c r="F32" s="77"/>
      <c r="G32" s="33" t="str">
        <f ca="1">IFERROR(__xludf.DUMMYFUNCTION("IF(REGEXMATCH(F32,""^\d,\d\d$""),IF(VALUE(F32)&gt;=VALUE($G$2),""Q"",""""),"""")"),"")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78"/>
      <c r="E33" s="28"/>
      <c r="F33" s="77"/>
      <c r="G33" s="33" t="str">
        <f ca="1">IFERROR(__xludf.DUMMYFUNCTION("IF(REGEXMATCH(F33,""^\d,\d\d$""),IF(VALUE(F33)&gt;=VALUE($G$2),""Q"",""""),"""")"),"")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78"/>
      <c r="E34" s="28"/>
      <c r="F34" s="77"/>
      <c r="G34" s="33" t="str">
        <f ca="1">IFERROR(__xludf.DUMMYFUNCTION("IF(REGEXMATCH(F34,""^\d,\d\d$""),IF(VALUE(F34)&gt;=VALUE($G$2),""Q"",""""),"""")"),"")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78"/>
      <c r="E35" s="28"/>
      <c r="F35" s="77"/>
      <c r="G35" s="33" t="str">
        <f ca="1">IFERROR(__xludf.DUMMYFUNCTION("IF(REGEXMATCH(F35,""^\d,\d\d$""),IF(VALUE(F35)&gt;=VALUE($G$2),""Q"",""""),"""")"),"")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78"/>
      <c r="E36" s="28"/>
      <c r="F36" s="77"/>
      <c r="G36" s="33" t="str">
        <f ca="1">IFERROR(__xludf.DUMMYFUNCTION("IF(REGEXMATCH(F36,""^\d,\d\d$""),IF(VALUE(F36)&gt;=VALUE($G$2),""Q"",""""),"""")"),"")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78"/>
      <c r="E37" s="28"/>
      <c r="F37" s="77"/>
      <c r="G37" s="33" t="str">
        <f ca="1">IFERROR(__xludf.DUMMYFUNCTION("IF(REGEXMATCH(F37,""^\d,\d\d$""),IF(VALUE(F37)&gt;=VALUE($G$2),""Q"",""""),"""")"),"")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78"/>
      <c r="E38" s="28"/>
      <c r="F38" s="77"/>
      <c r="G38" s="33" t="str">
        <f ca="1">IFERROR(__xludf.DUMMYFUNCTION("IF(REGEXMATCH(F38,""^\d,\d\d$""),IF(VALUE(F38)&gt;=VALUE($G$2),""Q"",""""),"""")"),"")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78"/>
      <c r="E39" s="28"/>
      <c r="F39" s="77"/>
      <c r="G39" s="33" t="str">
        <f ca="1">IFERROR(__xludf.DUMMYFUNCTION("IF(REGEXMATCH(F39,""^\d,\d\d$""),IF(VALUE(F39)&gt;=VALUE($G$2),""Q"",""""),"""")"),"")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78"/>
      <c r="E40" s="28"/>
      <c r="F40" s="77"/>
      <c r="G40" s="33" t="str">
        <f ca="1">IFERROR(__xludf.DUMMYFUNCTION("IF(REGEXMATCH(F40,""^\d,\d\d$""),IF(VALUE(F40)&gt;=VALUE($G$2),""Q"",""""),"""")"),"")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78"/>
      <c r="E41" s="28"/>
      <c r="F41" s="77"/>
      <c r="G41" s="33" t="str">
        <f ca="1">IFERROR(__xludf.DUMMYFUNCTION("IF(REGEXMATCH(F41,""^\d,\d\d$""),IF(VALUE(F41)&gt;=VALUE($G$2),""Q"",""""),"""")"),"")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78"/>
      <c r="E42" s="28"/>
      <c r="F42" s="77"/>
      <c r="G42" s="33" t="str">
        <f ca="1">IFERROR(__xludf.DUMMYFUNCTION("IF(REGEXMATCH(F42,""^\d,\d\d$""),IF(VALUE(F42)&gt;=VALUE($G$2),""Q"",""""),"""")"),"")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78"/>
      <c r="E43" s="28"/>
      <c r="F43" s="77"/>
      <c r="G43" s="33" t="str">
        <f ca="1">IFERROR(__xludf.DUMMYFUNCTION("IF(REGEXMATCH(F43,""^\d,\d\d$""),IF(VALUE(F43)&gt;=VALUE($G$2),""Q"",""""),"""")"),"")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78"/>
      <c r="E44" s="28"/>
      <c r="F44" s="77"/>
      <c r="G44" s="33" t="str">
        <f ca="1">IFERROR(__xludf.DUMMYFUNCTION("IF(REGEXMATCH(F44,""^\d,\d\d$""),IF(VALUE(F44)&gt;=VALUE($G$2),""Q"",""""),"""")"),"")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78"/>
      <c r="E45" s="28"/>
      <c r="F45" s="77"/>
      <c r="G45" s="33" t="str">
        <f ca="1">IFERROR(__xludf.DUMMYFUNCTION("IF(REGEXMATCH(F45,""^\d,\d\d$""),IF(VALUE(F45)&gt;=VALUE($G$2),""Q"",""""),"""")"),"")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78"/>
      <c r="E46" s="28"/>
      <c r="F46" s="77"/>
      <c r="G46" s="33" t="str">
        <f ca="1">IFERROR(__xludf.DUMMYFUNCTION("IF(REGEXMATCH(F46,""^\d,\d\d$""),IF(VALUE(F46)&gt;=VALUE($G$2),""Q"",""""),"""")"),"")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78"/>
      <c r="E47" s="28"/>
      <c r="F47" s="77"/>
      <c r="G47" s="33" t="str">
        <f ca="1">IFERROR(__xludf.DUMMYFUNCTION("IF(REGEXMATCH(F47,""^\d,\d\d$""),IF(VALUE(F47)&gt;=VALUE($G$2),""Q"",""""),"""")"),"")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78"/>
      <c r="E48" s="28"/>
      <c r="F48" s="77"/>
      <c r="G48" s="33" t="str">
        <f ca="1">IFERROR(__xludf.DUMMYFUNCTION("IF(REGEXMATCH(F48,""^\d,\d\d$""),IF(VALUE(F48)&gt;=VALUE($G$2),""Q"",""""),"""")"),"")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78"/>
      <c r="E49" s="28"/>
      <c r="F49" s="77"/>
      <c r="G49" s="33" t="str">
        <f ca="1">IFERROR(__xludf.DUMMYFUNCTION("IF(REGEXMATCH(F49,""^\d,\d\d$""),IF(VALUE(F49)&gt;=VALUE($G$2),""Q"",""""),"""")"),"")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78"/>
      <c r="E50" s="28"/>
      <c r="F50" s="77"/>
      <c r="G50" s="33" t="str">
        <f ca="1">IFERROR(__xludf.DUMMYFUNCTION("IF(REGEXMATCH(F50,""^\d,\d\d$""),IF(VALUE(F50)&gt;=VALUE($G$2),""Q"",""""),"""")"),"")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78"/>
      <c r="E51" s="28"/>
      <c r="F51" s="77"/>
      <c r="G51" s="33" t="str">
        <f ca="1">IFERROR(__xludf.DUMMYFUNCTION("IF(REGEXMATCH(F51,""^\d,\d\d$""),IF(VALUE(F51)&gt;=VALUE($G$2),""Q"",""""),"""")"),"")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78"/>
      <c r="E52" s="28"/>
      <c r="F52" s="77"/>
      <c r="G52" s="33" t="str">
        <f ca="1">IFERROR(__xludf.DUMMYFUNCTION("IF(REGEXMATCH(F52,""^\d,\d\d$""),IF(VALUE(F52)&gt;=VALUE($G$2),""Q"",""""),"""")"),"")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78"/>
      <c r="E53" s="28"/>
      <c r="F53" s="77"/>
      <c r="G53" s="33" t="str">
        <f ca="1">IFERROR(__xludf.DUMMYFUNCTION("IF(REGEXMATCH(F53,""^\d,\d\d$""),IF(VALUE(F53)&gt;=VALUE($G$2),""Q"",""""),"""")"),"")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78"/>
      <c r="E54" s="28"/>
      <c r="F54" s="77"/>
      <c r="G54" s="33" t="str">
        <f ca="1">IFERROR(__xludf.DUMMYFUNCTION("IF(REGEXMATCH(F54,""^\d,\d\d$""),IF(VALUE(F54)&gt;=VALUE($G$2),""Q"",""""),"""")"),"")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78"/>
      <c r="E55" s="28"/>
      <c r="F55" s="77"/>
      <c r="G55" s="33" t="str">
        <f ca="1">IFERROR(__xludf.DUMMYFUNCTION("IF(REGEXMATCH(F55,""^\d,\d\d$""),IF(VALUE(F55)&gt;=VALUE($G$2),""Q"",""""),"""")"),"")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78"/>
      <c r="E56" s="28"/>
      <c r="F56" s="77"/>
      <c r="G56" s="33" t="str">
        <f ca="1">IFERROR(__xludf.DUMMYFUNCTION("IF(REGEXMATCH(F56,""^\d,\d\d$""),IF(VALUE(F56)&gt;=VALUE($G$2),""Q"",""""),"""")"),"")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78"/>
      <c r="E57" s="28"/>
      <c r="F57" s="77"/>
      <c r="G57" s="33" t="str">
        <f ca="1">IFERROR(__xludf.DUMMYFUNCTION("IF(REGEXMATCH(F57,""^\d,\d\d$""),IF(VALUE(F57)&gt;=VALUE($G$2),""Q"",""""),"""")"),"")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78"/>
      <c r="E58" s="28"/>
      <c r="F58" s="77"/>
      <c r="G58" s="33" t="str">
        <f ca="1">IFERROR(__xludf.DUMMYFUNCTION("IF(REGEXMATCH(F58,""^\d,\d\d$""),IF(VALUE(F58)&gt;=VALUE($G$2),""Q"",""""),"""")"),"")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78"/>
      <c r="E59" s="28"/>
      <c r="F59" s="77"/>
      <c r="G59" s="33" t="str">
        <f ca="1">IFERROR(__xludf.DUMMYFUNCTION("IF(REGEXMATCH(F59,""^\d,\d\d$""),IF(VALUE(F59)&gt;=VALUE($G$2),""Q"",""""),"""")"),"")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78"/>
      <c r="E60" s="28"/>
      <c r="F60" s="77"/>
      <c r="G60" s="33" t="str">
        <f ca="1">IFERROR(__xludf.DUMMYFUNCTION("IF(REGEXMATCH(F60,""^\d,\d\d$""),IF(VALUE(F60)&gt;=VALUE($G$2),""Q"",""""),"""")"),"")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78"/>
      <c r="E61" s="28"/>
      <c r="F61" s="77"/>
      <c r="G61" s="33" t="str">
        <f ca="1">IFERROR(__xludf.DUMMYFUNCTION("IF(REGEXMATCH(F61,""^\d,\d\d$""),IF(VALUE(F61)&gt;=VALUE($G$2),""Q"",""""),"""")"),"")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78"/>
      <c r="E62" s="28"/>
      <c r="F62" s="77"/>
      <c r="G62" s="33" t="str">
        <f ca="1">IFERROR(__xludf.DUMMYFUNCTION("IF(REGEXMATCH(F62,""^\d,\d\d$""),IF(VALUE(F62)&gt;=VALUE($G$2),""Q"",""""),"""")"),"")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78"/>
      <c r="E63" s="28"/>
      <c r="F63" s="77"/>
      <c r="G63" s="33" t="str">
        <f ca="1">IFERROR(__xludf.DUMMYFUNCTION("IF(REGEXMATCH(F63,""^\d,\d\d$""),IF(VALUE(F63)&gt;=VALUE($G$2),""Q"",""""),"""")"),"")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78"/>
      <c r="E64" s="28"/>
      <c r="F64" s="77"/>
      <c r="G64" s="33" t="str">
        <f ca="1">IFERROR(__xludf.DUMMYFUNCTION("IF(REGEXMATCH(F64,""^\d,\d\d$""),IF(VALUE(F64)&gt;=VALUE($G$2),""Q"",""""),"""")"),"")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78"/>
      <c r="E65" s="28"/>
      <c r="F65" s="77"/>
      <c r="G65" s="33" t="str">
        <f ca="1">IFERROR(__xludf.DUMMYFUNCTION("IF(REGEXMATCH(F65,""^\d,\d\d$""),IF(VALUE(F65)&gt;=VALUE($G$2),""Q"",""""),"""")"),"")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78"/>
      <c r="E66" s="28"/>
      <c r="F66" s="77"/>
      <c r="G66" s="33" t="str">
        <f ca="1">IFERROR(__xludf.DUMMYFUNCTION("IF(REGEXMATCH(F66,""^\d,\d\d$""),IF(VALUE(F66)&gt;=VALUE($G$2),""Q"",""""),"""")"),"")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78"/>
      <c r="E67" s="28"/>
      <c r="F67" s="77"/>
      <c r="G67" s="33" t="str">
        <f ca="1">IFERROR(__xludf.DUMMYFUNCTION("IF(REGEXMATCH(F67,""^\d,\d\d$""),IF(VALUE(F67)&gt;=VALUE($G$2),""Q"",""""),"""")"),"")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78"/>
      <c r="E68" s="28"/>
      <c r="F68" s="77"/>
      <c r="G68" s="33" t="str">
        <f ca="1">IFERROR(__xludf.DUMMYFUNCTION("IF(REGEXMATCH(F68,""^\d,\d\d$""),IF(VALUE(F68)&gt;=VALUE($G$2),""Q"",""""),"""")"),"")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78"/>
      <c r="E69" s="28"/>
      <c r="F69" s="77"/>
      <c r="G69" s="33" t="str">
        <f ca="1">IFERROR(__xludf.DUMMYFUNCTION("IF(REGEXMATCH(F69,""^\d,\d\d$""),IF(VALUE(F69)&gt;=VALUE($G$2),""Q"",""""),"""")"),"")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78"/>
      <c r="E70" s="28"/>
      <c r="F70" s="77"/>
      <c r="G70" s="33" t="str">
        <f ca="1">IFERROR(__xludf.DUMMYFUNCTION("IF(REGEXMATCH(F70,""^\d,\d\d$""),IF(VALUE(F70)&gt;=VALUE($G$2),""Q"",""""),"""")"),"")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78"/>
      <c r="E71" s="28"/>
      <c r="F71" s="77"/>
      <c r="G71" s="33" t="str">
        <f ca="1">IFERROR(__xludf.DUMMYFUNCTION("IF(REGEXMATCH(F71,""^\d,\d\d$""),IF(VALUE(F71)&gt;=VALUE($G$2),""Q"",""""),"""")"),"")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78"/>
      <c r="E72" s="28"/>
      <c r="F72" s="77"/>
      <c r="G72" s="33" t="str">
        <f ca="1">IFERROR(__xludf.DUMMYFUNCTION("IF(REGEXMATCH(F72,""^\d,\d\d$""),IF(VALUE(F72)&gt;=VALUE($G$2),""Q"",""""),"""")"),"")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78"/>
      <c r="E73" s="28"/>
      <c r="F73" s="77"/>
      <c r="G73" s="33" t="str">
        <f ca="1">IFERROR(__xludf.DUMMYFUNCTION("IF(REGEXMATCH(F73,""^\d,\d\d$""),IF(VALUE(F73)&gt;=VALUE($G$2),""Q"",""""),"""")"),"")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78"/>
      <c r="E74" s="28"/>
      <c r="F74" s="77"/>
      <c r="G74" s="33" t="str">
        <f ca="1">IFERROR(__xludf.DUMMYFUNCTION("IF(REGEXMATCH(F74,""^\d,\d\d$""),IF(VALUE(F74)&gt;=VALUE($G$2),""Q"",""""),"""")"),"")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78"/>
      <c r="E75" s="28"/>
      <c r="F75" s="77"/>
      <c r="G75" s="33" t="str">
        <f ca="1">IFERROR(__xludf.DUMMYFUNCTION("IF(REGEXMATCH(F75,""^\d,\d\d$""),IF(VALUE(F75)&gt;=VALUE($G$2),""Q"",""""),"""")"),"")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78"/>
      <c r="E76" s="28"/>
      <c r="F76" s="77"/>
      <c r="G76" s="33" t="str">
        <f ca="1">IFERROR(__xludf.DUMMYFUNCTION("IF(REGEXMATCH(F76,""^\d,\d\d$""),IF(VALUE(F76)&gt;=VALUE($G$2),""Q"",""""),"""")"),"")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78"/>
      <c r="E77" s="28"/>
      <c r="F77" s="77"/>
      <c r="G77" s="33" t="str">
        <f ca="1">IFERROR(__xludf.DUMMYFUNCTION("IF(REGEXMATCH(F77,""^\d,\d\d$""),IF(VALUE(F77)&gt;=VALUE($G$2),""Q"",""""),"""")"),"")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78"/>
      <c r="E78" s="28"/>
      <c r="F78" s="77"/>
      <c r="G78" s="33" t="str">
        <f ca="1">IFERROR(__xludf.DUMMYFUNCTION("IF(REGEXMATCH(F78,""^\d,\d\d$""),IF(VALUE(F78)&gt;=VALUE($G$2),""Q"",""""),"""")"),"")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78"/>
      <c r="E79" s="28"/>
      <c r="F79" s="77"/>
      <c r="G79" s="33" t="str">
        <f ca="1">IFERROR(__xludf.DUMMYFUNCTION("IF(REGEXMATCH(F79,""^\d,\d\d$""),IF(VALUE(F79)&gt;=VALUE($G$2),""Q"",""""),"""")"),"")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78"/>
      <c r="E80" s="28"/>
      <c r="F80" s="77"/>
      <c r="G80" s="33" t="str">
        <f ca="1">IFERROR(__xludf.DUMMYFUNCTION("IF(REGEXMATCH(F80,""^\d,\d\d$""),IF(VALUE(F80)&gt;=VALUE($G$2),""Q"",""""),"""")"),"")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78"/>
      <c r="E81" s="28"/>
      <c r="F81" s="77"/>
      <c r="G81" s="33" t="str">
        <f ca="1">IFERROR(__xludf.DUMMYFUNCTION("IF(REGEXMATCH(F81,""^\d,\d\d$""),IF(VALUE(F81)&gt;=VALUE($G$2),""Q"",""""),"""")"),"")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78"/>
      <c r="E82" s="28"/>
      <c r="F82" s="77"/>
      <c r="G82" s="33" t="str">
        <f ca="1">IFERROR(__xludf.DUMMYFUNCTION("IF(REGEXMATCH(F82,""^\d,\d\d$""),IF(VALUE(F82)&gt;=VALUE($G$2),""Q"",""""),"""")"),"")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78"/>
      <c r="E83" s="28"/>
      <c r="F83" s="77"/>
      <c r="G83" s="33" t="str">
        <f ca="1">IFERROR(__xludf.DUMMYFUNCTION("IF(REGEXMATCH(F83,""^\d,\d\d$""),IF(VALUE(F83)&gt;=VALUE($G$2),""Q"",""""),"""")"),"")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78"/>
      <c r="E84" s="28"/>
      <c r="F84" s="77"/>
      <c r="G84" s="33" t="str">
        <f ca="1">IFERROR(__xludf.DUMMYFUNCTION("IF(REGEXMATCH(F84,""^\d,\d\d$""),IF(VALUE(F84)&gt;=VALUE($G$2),""Q"",""""),"""")"),"")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78"/>
      <c r="E85" s="28"/>
      <c r="F85" s="77"/>
      <c r="G85" s="33" t="str">
        <f ca="1">IFERROR(__xludf.DUMMYFUNCTION("IF(REGEXMATCH(F85,""^\d,\d\d$""),IF(VALUE(F85)&gt;=VALUE($G$2),""Q"",""""),"""")"),"")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78"/>
      <c r="E86" s="28"/>
      <c r="F86" s="77"/>
      <c r="G86" s="33" t="str">
        <f ca="1">IFERROR(__xludf.DUMMYFUNCTION("IF(REGEXMATCH(F86,""^\d,\d\d$""),IF(VALUE(F86)&gt;=VALUE($G$2),""Q"",""""),"""")"),"")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78"/>
      <c r="E87" s="28"/>
      <c r="F87" s="77"/>
      <c r="G87" s="33" t="str">
        <f ca="1">IFERROR(__xludf.DUMMYFUNCTION("IF(REGEXMATCH(F87,""^\d,\d\d$""),IF(VALUE(F87)&gt;=VALUE($G$2),""Q"",""""),"""")"),"")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78"/>
      <c r="E88" s="28"/>
      <c r="F88" s="77"/>
      <c r="G88" s="33" t="str">
        <f ca="1">IFERROR(__xludf.DUMMYFUNCTION("IF(REGEXMATCH(F88,""^\d,\d\d$""),IF(VALUE(F88)&gt;=VALUE($G$2),""Q"",""""),"""")"),"")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78"/>
      <c r="E89" s="28"/>
      <c r="F89" s="77"/>
      <c r="G89" s="33" t="str">
        <f ca="1">IFERROR(__xludf.DUMMYFUNCTION("IF(REGEXMATCH(F89,""^\d,\d\d$""),IF(VALUE(F89)&gt;=VALUE($G$2),""Q"",""""),"""")"),"")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78"/>
      <c r="E90" s="28"/>
      <c r="F90" s="77"/>
      <c r="G90" s="33" t="str">
        <f ca="1">IFERROR(__xludf.DUMMYFUNCTION("IF(REGEXMATCH(F90,""^\d,\d\d$""),IF(VALUE(F90)&gt;=VALUE($G$2),""Q"",""""),"""")"),"")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78"/>
      <c r="E91" s="28"/>
      <c r="F91" s="77"/>
      <c r="G91" s="33" t="str">
        <f ca="1">IFERROR(__xludf.DUMMYFUNCTION("IF(REGEXMATCH(F91,""^\d,\d\d$""),IF(VALUE(F91)&gt;=VALUE($G$2),""Q"",""""),"""")"),"")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78"/>
      <c r="E92" s="28"/>
      <c r="F92" s="77"/>
      <c r="G92" s="33" t="str">
        <f ca="1">IFERROR(__xludf.DUMMYFUNCTION("IF(REGEXMATCH(F92,""^\d,\d\d$""),IF(VALUE(F92)&gt;=VALUE($G$2),""Q"",""""),"""")"),"")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78"/>
      <c r="E93" s="28"/>
      <c r="F93" s="77"/>
      <c r="G93" s="33" t="str">
        <f ca="1">IFERROR(__xludf.DUMMYFUNCTION("IF(REGEXMATCH(F93,""^\d,\d\d$""),IF(VALUE(F93)&gt;=VALUE($G$2),""Q"",""""),"""")"),"")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78"/>
      <c r="E94" s="28"/>
      <c r="F94" s="77"/>
      <c r="G94" s="33" t="str">
        <f ca="1">IFERROR(__xludf.DUMMYFUNCTION("IF(REGEXMATCH(F94,""^\d,\d\d$""),IF(VALUE(F94)&gt;=VALUE($G$2),""Q"",""""),"""")"),"")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78"/>
      <c r="E95" s="28"/>
      <c r="F95" s="77"/>
      <c r="G95" s="33" t="str">
        <f ca="1">IFERROR(__xludf.DUMMYFUNCTION("IF(REGEXMATCH(F95,""^\d,\d\d$""),IF(VALUE(F95)&gt;=VALUE($G$2),""Q"",""""),"""")"),"")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78"/>
      <c r="E96" s="28"/>
      <c r="F96" s="77"/>
      <c r="G96" s="33" t="str">
        <f ca="1">IFERROR(__xludf.DUMMYFUNCTION("IF(REGEXMATCH(F96,""^\d,\d\d$""),IF(VALUE(F96)&gt;=VALUE($G$2),""Q"",""""),"""")"),"")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78"/>
      <c r="E97" s="28"/>
      <c r="F97" s="77"/>
      <c r="G97" s="33" t="str">
        <f ca="1">IFERROR(__xludf.DUMMYFUNCTION("IF(REGEXMATCH(F97,""^\d,\d\d$""),IF(VALUE(F97)&gt;=VALUE($G$2),""Q"",""""),"""")"),"")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78"/>
      <c r="E98" s="28"/>
      <c r="F98" s="77"/>
      <c r="G98" s="33" t="str">
        <f ca="1">IFERROR(__xludf.DUMMYFUNCTION("IF(REGEXMATCH(F98,""^\d,\d\d$""),IF(VALUE(F98)&gt;=VALUE($G$2),""Q"",""""),"""")"),"")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78"/>
      <c r="E99" s="28"/>
      <c r="F99" s="77"/>
      <c r="G99" s="33" t="str">
        <f ca="1">IFERROR(__xludf.DUMMYFUNCTION("IF(REGEXMATCH(F99,""^\d,\d\d$""),IF(VALUE(F99)&gt;=VALUE($G$2),""Q"",""""),"""")"),"")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78"/>
      <c r="E100" s="28"/>
      <c r="F100" s="77"/>
      <c r="G100" s="33" t="str">
        <f ca="1">IFERROR(__xludf.DUMMYFUNCTION("IF(REGEXMATCH(F100,""^\d,\d\d$""),IF(VALUE(F100)&gt;=VALUE($G$2),""Q"",""""),"""")"),"")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78"/>
      <c r="E101" s="28"/>
      <c r="F101" s="77"/>
      <c r="G101" s="33" t="str">
        <f ca="1">IFERROR(__xludf.DUMMYFUNCTION("IF(REGEXMATCH(F101,""^\d,\d\d$""),IF(VALUE(F101)&gt;=VALUE($G$2),""Q"",""""),"""")"),"")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78"/>
      <c r="E102" s="28"/>
      <c r="F102" s="77"/>
      <c r="G102" s="33" t="str">
        <f ca="1">IFERROR(__xludf.DUMMYFUNCTION("IF(REGEXMATCH(F102,""^\d,\d\d$""),IF(VALUE(F102)&gt;=VALUE($G$2),""Q"",""""),"""")"),"")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78"/>
      <c r="E103" s="28"/>
      <c r="F103" s="77"/>
      <c r="G103" s="33" t="str">
        <f ca="1">IFERROR(__xludf.DUMMYFUNCTION("IF(REGEXMATCH(F103,""^\d,\d\d$""),IF(VALUE(F103)&gt;=VALUE($G$2),""Q"",""""),"""")"),"")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52"/>
    </row>
    <row r="105" spans="1:26" ht="12.75">
      <c r="A105" s="50"/>
      <c r="D105" s="51"/>
      <c r="F105" s="52"/>
      <c r="G105" s="52"/>
    </row>
    <row r="106" spans="1:26" ht="12.75">
      <c r="A106" s="50"/>
      <c r="D106" s="51"/>
      <c r="F106" s="52"/>
      <c r="G106" s="52"/>
    </row>
    <row r="107" spans="1:26" ht="12.75">
      <c r="A107" s="50"/>
      <c r="D107" s="51"/>
      <c r="F107" s="52"/>
      <c r="G107" s="52"/>
    </row>
    <row r="108" spans="1:26" ht="12.75">
      <c r="A108" s="50"/>
      <c r="D108" s="51"/>
      <c r="F108" s="52"/>
      <c r="G108" s="52"/>
    </row>
    <row r="109" spans="1:26" ht="12.75">
      <c r="A109" s="50"/>
      <c r="D109" s="51"/>
      <c r="F109" s="52"/>
      <c r="G109" s="52"/>
    </row>
    <row r="110" spans="1:26" ht="12.75">
      <c r="A110" s="50"/>
      <c r="D110" s="51"/>
      <c r="F110" s="52"/>
      <c r="G110" s="52"/>
    </row>
    <row r="111" spans="1:26" ht="12.75">
      <c r="A111" s="50"/>
      <c r="D111" s="51"/>
      <c r="F111" s="52"/>
      <c r="G111" s="52"/>
    </row>
    <row r="112" spans="1:26" ht="12.75">
      <c r="A112" s="50"/>
      <c r="D112" s="51"/>
      <c r="F112" s="52"/>
      <c r="G112" s="52"/>
    </row>
    <row r="113" spans="1:7" ht="12.75">
      <c r="A113" s="50"/>
      <c r="D113" s="51"/>
      <c r="F113" s="52"/>
      <c r="G113" s="52"/>
    </row>
    <row r="114" spans="1:7" ht="12.75">
      <c r="A114" s="50"/>
      <c r="D114" s="51"/>
      <c r="F114" s="52"/>
      <c r="G114" s="52"/>
    </row>
    <row r="115" spans="1:7" ht="12.75">
      <c r="A115" s="50"/>
      <c r="D115" s="51"/>
      <c r="F115" s="52"/>
      <c r="G115" s="52"/>
    </row>
    <row r="116" spans="1:7" ht="12.75">
      <c r="A116" s="50"/>
      <c r="D116" s="51"/>
      <c r="F116" s="52"/>
      <c r="G116" s="52"/>
    </row>
    <row r="117" spans="1:7" ht="12.75">
      <c r="A117" s="50"/>
      <c r="D117" s="51"/>
      <c r="F117" s="52"/>
      <c r="G117" s="52"/>
    </row>
    <row r="118" spans="1:7" ht="12.75">
      <c r="A118" s="50"/>
      <c r="D118" s="51"/>
      <c r="F118" s="52"/>
      <c r="G118" s="52"/>
    </row>
    <row r="119" spans="1:7" ht="12.75">
      <c r="A119" s="50"/>
      <c r="D119" s="51"/>
      <c r="F119" s="52"/>
      <c r="G119" s="52"/>
    </row>
    <row r="120" spans="1:7" ht="12.75">
      <c r="A120" s="50"/>
      <c r="D120" s="51"/>
      <c r="F120" s="52"/>
      <c r="G120" s="52"/>
    </row>
    <row r="121" spans="1:7" ht="12.75">
      <c r="A121" s="50"/>
      <c r="D121" s="51"/>
      <c r="F121" s="52"/>
      <c r="G121" s="52"/>
    </row>
    <row r="122" spans="1:7" ht="12.75">
      <c r="A122" s="50"/>
      <c r="D122" s="51"/>
      <c r="F122" s="52"/>
      <c r="G122" s="52"/>
    </row>
    <row r="123" spans="1:7" ht="12.75">
      <c r="A123" s="50"/>
      <c r="D123" s="51"/>
      <c r="F123" s="52"/>
      <c r="G123" s="52"/>
    </row>
    <row r="124" spans="1:7" ht="12.75">
      <c r="A124" s="50"/>
      <c r="D124" s="51"/>
      <c r="F124" s="52"/>
      <c r="G124" s="52"/>
    </row>
    <row r="125" spans="1:7" ht="12.75">
      <c r="A125" s="50"/>
      <c r="D125" s="51"/>
      <c r="F125" s="52"/>
      <c r="G125" s="52"/>
    </row>
    <row r="126" spans="1:7" ht="12.75">
      <c r="A126" s="50"/>
      <c r="D126" s="51"/>
      <c r="F126" s="52"/>
      <c r="G126" s="52"/>
    </row>
    <row r="127" spans="1:7" ht="12.75">
      <c r="A127" s="50"/>
      <c r="D127" s="51"/>
      <c r="F127" s="52"/>
      <c r="G127" s="52"/>
    </row>
    <row r="128" spans="1:7" ht="12.75">
      <c r="A128" s="50"/>
      <c r="D128" s="51"/>
      <c r="F128" s="52"/>
      <c r="G128" s="52"/>
    </row>
    <row r="129" spans="1:7" ht="12.75">
      <c r="A129" s="50"/>
      <c r="D129" s="51"/>
      <c r="F129" s="52"/>
      <c r="G129" s="52"/>
    </row>
    <row r="130" spans="1:7" ht="12.75">
      <c r="A130" s="50"/>
      <c r="D130" s="51"/>
      <c r="F130" s="52"/>
      <c r="G130" s="52"/>
    </row>
    <row r="131" spans="1:7" ht="12.75">
      <c r="A131" s="50"/>
      <c r="D131" s="51"/>
      <c r="F131" s="52"/>
      <c r="G131" s="52"/>
    </row>
    <row r="132" spans="1:7" ht="12.75">
      <c r="A132" s="50"/>
      <c r="D132" s="51"/>
      <c r="F132" s="52"/>
      <c r="G132" s="52"/>
    </row>
    <row r="133" spans="1:7" ht="12.75">
      <c r="A133" s="50"/>
      <c r="D133" s="51"/>
      <c r="F133" s="52"/>
      <c r="G133" s="52"/>
    </row>
    <row r="134" spans="1:7" ht="12.75">
      <c r="A134" s="50"/>
      <c r="D134" s="51"/>
      <c r="F134" s="52"/>
      <c r="G134" s="52"/>
    </row>
    <row r="135" spans="1:7" ht="12.75">
      <c r="A135" s="50"/>
      <c r="D135" s="51"/>
      <c r="F135" s="52"/>
      <c r="G135" s="52"/>
    </row>
    <row r="136" spans="1:7" ht="12.75">
      <c r="A136" s="50"/>
      <c r="D136" s="51"/>
      <c r="F136" s="52"/>
      <c r="G136" s="52"/>
    </row>
    <row r="137" spans="1:7" ht="12.75">
      <c r="A137" s="50"/>
      <c r="D137" s="51"/>
      <c r="F137" s="52"/>
      <c r="G137" s="52"/>
    </row>
    <row r="138" spans="1:7" ht="12.75">
      <c r="A138" s="50"/>
      <c r="D138" s="51"/>
      <c r="F138" s="52"/>
      <c r="G138" s="52"/>
    </row>
    <row r="139" spans="1:7" ht="12.75">
      <c r="A139" s="50"/>
      <c r="D139" s="51"/>
      <c r="F139" s="52"/>
      <c r="G139" s="52"/>
    </row>
    <row r="140" spans="1:7" ht="12.75">
      <c r="A140" s="50"/>
      <c r="D140" s="51"/>
      <c r="F140" s="52"/>
      <c r="G140" s="52"/>
    </row>
    <row r="141" spans="1:7" ht="12.75">
      <c r="A141" s="50"/>
      <c r="D141" s="51"/>
      <c r="F141" s="52"/>
      <c r="G141" s="52"/>
    </row>
    <row r="142" spans="1:7" ht="12.75">
      <c r="A142" s="50"/>
      <c r="D142" s="51"/>
      <c r="F142" s="52"/>
      <c r="G142" s="52"/>
    </row>
    <row r="143" spans="1:7" ht="12.75">
      <c r="A143" s="50"/>
      <c r="D143" s="51"/>
      <c r="F143" s="52"/>
      <c r="G143" s="52"/>
    </row>
    <row r="144" spans="1:7" ht="12.75">
      <c r="A144" s="50"/>
      <c r="D144" s="51"/>
      <c r="F144" s="52"/>
      <c r="G144" s="52"/>
    </row>
    <row r="145" spans="1:7" ht="12.75">
      <c r="A145" s="50"/>
      <c r="D145" s="51"/>
      <c r="F145" s="52"/>
      <c r="G145" s="52"/>
    </row>
    <row r="146" spans="1:7" ht="12.75">
      <c r="A146" s="50"/>
      <c r="D146" s="51"/>
      <c r="F146" s="52"/>
      <c r="G146" s="52"/>
    </row>
    <row r="147" spans="1:7" ht="12.75">
      <c r="A147" s="50"/>
      <c r="D147" s="51"/>
      <c r="F147" s="52"/>
      <c r="G147" s="52"/>
    </row>
    <row r="148" spans="1:7" ht="12.75">
      <c r="A148" s="50"/>
      <c r="D148" s="51"/>
      <c r="F148" s="52"/>
      <c r="G148" s="52"/>
    </row>
    <row r="149" spans="1:7" ht="12.75">
      <c r="A149" s="50"/>
      <c r="D149" s="51"/>
      <c r="F149" s="52"/>
      <c r="G149" s="52"/>
    </row>
    <row r="150" spans="1:7" ht="12.75">
      <c r="A150" s="50"/>
      <c r="D150" s="51"/>
      <c r="F150" s="52"/>
      <c r="G150" s="52"/>
    </row>
    <row r="151" spans="1:7" ht="12.75">
      <c r="A151" s="50"/>
      <c r="D151" s="51"/>
      <c r="F151" s="52"/>
      <c r="G151" s="52"/>
    </row>
    <row r="152" spans="1:7" ht="12.75">
      <c r="A152" s="50"/>
      <c r="D152" s="51"/>
      <c r="F152" s="52"/>
      <c r="G152" s="52"/>
    </row>
    <row r="153" spans="1:7" ht="12.75">
      <c r="A153" s="50"/>
      <c r="D153" s="51"/>
      <c r="F153" s="52"/>
      <c r="G153" s="52"/>
    </row>
    <row r="154" spans="1:7" ht="12.75">
      <c r="A154" s="50"/>
      <c r="D154" s="51"/>
      <c r="F154" s="52"/>
      <c r="G154" s="52"/>
    </row>
    <row r="155" spans="1:7" ht="12.75">
      <c r="A155" s="50"/>
      <c r="D155" s="51"/>
      <c r="F155" s="52"/>
      <c r="G155" s="52"/>
    </row>
    <row r="156" spans="1:7" ht="12.75">
      <c r="A156" s="50"/>
      <c r="D156" s="51"/>
      <c r="F156" s="52"/>
      <c r="G156" s="52"/>
    </row>
    <row r="157" spans="1:7" ht="12.75">
      <c r="A157" s="50"/>
      <c r="D157" s="51"/>
      <c r="F157" s="52"/>
      <c r="G157" s="52"/>
    </row>
    <row r="158" spans="1:7" ht="12.75">
      <c r="A158" s="50"/>
      <c r="D158" s="51"/>
      <c r="F158" s="52"/>
      <c r="G158" s="52"/>
    </row>
    <row r="159" spans="1:7" ht="12.75">
      <c r="A159" s="50"/>
      <c r="D159" s="51"/>
      <c r="F159" s="52"/>
      <c r="G159" s="52"/>
    </row>
    <row r="160" spans="1:7" ht="12.75">
      <c r="A160" s="50"/>
      <c r="D160" s="51"/>
      <c r="F160" s="52"/>
      <c r="G160" s="52"/>
    </row>
    <row r="161" spans="1:7" ht="12.75">
      <c r="A161" s="50"/>
      <c r="D161" s="51"/>
      <c r="F161" s="52"/>
      <c r="G161" s="52"/>
    </row>
    <row r="162" spans="1:7" ht="12.75">
      <c r="A162" s="50"/>
      <c r="D162" s="51"/>
      <c r="F162" s="52"/>
      <c r="G162" s="52"/>
    </row>
    <row r="163" spans="1:7" ht="12.75">
      <c r="A163" s="50"/>
      <c r="D163" s="51"/>
      <c r="F163" s="52"/>
      <c r="G163" s="52"/>
    </row>
    <row r="164" spans="1:7" ht="12.75">
      <c r="A164" s="50"/>
      <c r="D164" s="51"/>
      <c r="F164" s="52"/>
      <c r="G164" s="52"/>
    </row>
    <row r="165" spans="1:7" ht="12.75">
      <c r="A165" s="50"/>
      <c r="D165" s="51"/>
      <c r="F165" s="52"/>
      <c r="G165" s="52"/>
    </row>
    <row r="166" spans="1:7" ht="12.75">
      <c r="A166" s="50"/>
      <c r="D166" s="51"/>
      <c r="F166" s="52"/>
      <c r="G166" s="52"/>
    </row>
    <row r="167" spans="1:7" ht="12.75">
      <c r="A167" s="50"/>
      <c r="D167" s="51"/>
      <c r="F167" s="52"/>
      <c r="G167" s="52"/>
    </row>
    <row r="168" spans="1:7" ht="12.75">
      <c r="A168" s="50"/>
      <c r="D168" s="51"/>
      <c r="F168" s="52"/>
      <c r="G168" s="52"/>
    </row>
    <row r="169" spans="1:7" ht="12.75">
      <c r="A169" s="50"/>
      <c r="D169" s="51"/>
      <c r="F169" s="52"/>
      <c r="G169" s="52"/>
    </row>
    <row r="170" spans="1:7" ht="12.75">
      <c r="A170" s="50"/>
      <c r="D170" s="51"/>
      <c r="F170" s="52"/>
      <c r="G170" s="52"/>
    </row>
    <row r="171" spans="1:7" ht="12.75">
      <c r="A171" s="50"/>
      <c r="D171" s="51"/>
      <c r="F171" s="52"/>
      <c r="G171" s="52"/>
    </row>
    <row r="172" spans="1:7" ht="12.75">
      <c r="A172" s="50"/>
      <c r="D172" s="51"/>
      <c r="F172" s="52"/>
      <c r="G172" s="52"/>
    </row>
    <row r="173" spans="1:7" ht="12.75">
      <c r="A173" s="50"/>
      <c r="D173" s="51"/>
      <c r="F173" s="52"/>
      <c r="G173" s="52"/>
    </row>
    <row r="174" spans="1:7" ht="12.75">
      <c r="A174" s="50"/>
      <c r="D174" s="51"/>
      <c r="F174" s="52"/>
      <c r="G174" s="52"/>
    </row>
    <row r="175" spans="1:7" ht="12.75">
      <c r="A175" s="50"/>
      <c r="D175" s="51"/>
      <c r="F175" s="52"/>
      <c r="G175" s="52"/>
    </row>
    <row r="176" spans="1:7" ht="12.75">
      <c r="A176" s="50"/>
      <c r="D176" s="51"/>
      <c r="F176" s="52"/>
      <c r="G176" s="52"/>
    </row>
    <row r="177" spans="1:7" ht="12.75">
      <c r="A177" s="50"/>
      <c r="D177" s="51"/>
      <c r="F177" s="52"/>
      <c r="G177" s="52"/>
    </row>
    <row r="178" spans="1:7" ht="12.75">
      <c r="A178" s="50"/>
      <c r="D178" s="51"/>
      <c r="F178" s="52"/>
      <c r="G178" s="52"/>
    </row>
    <row r="179" spans="1:7" ht="12.75">
      <c r="A179" s="50"/>
      <c r="D179" s="51"/>
      <c r="F179" s="52"/>
      <c r="G179" s="52"/>
    </row>
    <row r="180" spans="1:7" ht="12.75">
      <c r="A180" s="50"/>
      <c r="D180" s="51"/>
      <c r="F180" s="52"/>
      <c r="G180" s="52"/>
    </row>
    <row r="181" spans="1:7" ht="12.75">
      <c r="A181" s="50"/>
      <c r="D181" s="51"/>
      <c r="F181" s="52"/>
      <c r="G181" s="52"/>
    </row>
    <row r="182" spans="1:7" ht="12.75">
      <c r="A182" s="50"/>
      <c r="D182" s="51"/>
      <c r="F182" s="52"/>
      <c r="G182" s="52"/>
    </row>
    <row r="183" spans="1:7" ht="12.75">
      <c r="A183" s="50"/>
      <c r="D183" s="51"/>
      <c r="F183" s="52"/>
      <c r="G183" s="52"/>
    </row>
    <row r="184" spans="1:7" ht="12.75">
      <c r="A184" s="50"/>
      <c r="D184" s="51"/>
      <c r="F184" s="52"/>
      <c r="G184" s="52"/>
    </row>
    <row r="185" spans="1:7" ht="12.75">
      <c r="A185" s="50"/>
      <c r="D185" s="51"/>
      <c r="F185" s="52"/>
      <c r="G185" s="52"/>
    </row>
    <row r="186" spans="1:7" ht="12.75">
      <c r="A186" s="50"/>
      <c r="D186" s="51"/>
      <c r="F186" s="52"/>
      <c r="G186" s="52"/>
    </row>
    <row r="187" spans="1:7" ht="12.75">
      <c r="A187" s="50"/>
      <c r="D187" s="51"/>
      <c r="F187" s="52"/>
      <c r="G187" s="52"/>
    </row>
    <row r="188" spans="1:7" ht="12.75">
      <c r="A188" s="50"/>
      <c r="D188" s="51"/>
      <c r="F188" s="52"/>
      <c r="G188" s="52"/>
    </row>
    <row r="189" spans="1:7" ht="12.75">
      <c r="A189" s="50"/>
      <c r="D189" s="51"/>
      <c r="F189" s="52"/>
      <c r="G189" s="52"/>
    </row>
    <row r="190" spans="1:7" ht="12.75">
      <c r="A190" s="50"/>
      <c r="D190" s="51"/>
      <c r="F190" s="52"/>
      <c r="G190" s="52"/>
    </row>
    <row r="191" spans="1:7" ht="12.75">
      <c r="A191" s="50"/>
      <c r="D191" s="51"/>
      <c r="F191" s="52"/>
      <c r="G191" s="52"/>
    </row>
    <row r="192" spans="1:7" ht="12.75">
      <c r="A192" s="50"/>
      <c r="D192" s="51"/>
      <c r="F192" s="52"/>
      <c r="G192" s="52"/>
    </row>
    <row r="193" spans="1:7" ht="12.75">
      <c r="A193" s="50"/>
      <c r="D193" s="51"/>
      <c r="F193" s="52"/>
      <c r="G193" s="52"/>
    </row>
    <row r="194" spans="1:7" ht="12.75">
      <c r="A194" s="50"/>
      <c r="D194" s="51"/>
      <c r="F194" s="52"/>
      <c r="G194" s="52"/>
    </row>
    <row r="195" spans="1:7" ht="12.75">
      <c r="A195" s="50"/>
      <c r="D195" s="51"/>
      <c r="F195" s="52"/>
      <c r="G195" s="52"/>
    </row>
    <row r="196" spans="1:7" ht="12.75">
      <c r="A196" s="50"/>
      <c r="D196" s="51"/>
      <c r="F196" s="52"/>
      <c r="G196" s="52"/>
    </row>
    <row r="197" spans="1:7" ht="12.75">
      <c r="A197" s="50"/>
      <c r="D197" s="51"/>
      <c r="F197" s="52"/>
      <c r="G197" s="52"/>
    </row>
    <row r="198" spans="1:7" ht="12.75">
      <c r="A198" s="50"/>
      <c r="D198" s="51"/>
      <c r="F198" s="52"/>
      <c r="G198" s="52"/>
    </row>
    <row r="199" spans="1:7" ht="12.75">
      <c r="A199" s="50"/>
      <c r="D199" s="51"/>
      <c r="F199" s="52"/>
      <c r="G199" s="52"/>
    </row>
    <row r="200" spans="1:7" ht="12.75">
      <c r="A200" s="50"/>
      <c r="D200" s="51"/>
      <c r="F200" s="52"/>
      <c r="G200" s="52"/>
    </row>
    <row r="201" spans="1:7" ht="12.75">
      <c r="A201" s="50"/>
      <c r="D201" s="51"/>
      <c r="F201" s="52"/>
      <c r="G201" s="52"/>
    </row>
    <row r="202" spans="1:7" ht="12.75">
      <c r="A202" s="50"/>
      <c r="D202" s="51"/>
      <c r="F202" s="52"/>
      <c r="G202" s="52"/>
    </row>
    <row r="203" spans="1:7" ht="12.75">
      <c r="A203" s="50"/>
      <c r="D203" s="51"/>
      <c r="F203" s="52"/>
      <c r="G203" s="52"/>
    </row>
    <row r="204" spans="1:7" ht="12.75">
      <c r="A204" s="50"/>
      <c r="D204" s="51"/>
      <c r="F204" s="52"/>
      <c r="G204" s="52"/>
    </row>
    <row r="205" spans="1:7" ht="12.75">
      <c r="A205" s="50"/>
      <c r="D205" s="51"/>
      <c r="F205" s="52"/>
      <c r="G205" s="52"/>
    </row>
    <row r="206" spans="1:7" ht="12.75">
      <c r="A206" s="50"/>
      <c r="D206" s="51"/>
      <c r="F206" s="52"/>
      <c r="G206" s="52"/>
    </row>
    <row r="207" spans="1:7" ht="12.75">
      <c r="A207" s="50"/>
      <c r="D207" s="51"/>
      <c r="F207" s="52"/>
      <c r="G207" s="52"/>
    </row>
    <row r="208" spans="1:7" ht="12.75">
      <c r="A208" s="50"/>
      <c r="D208" s="51"/>
      <c r="F208" s="52"/>
      <c r="G208" s="52"/>
    </row>
    <row r="209" spans="1:7" ht="12.75">
      <c r="A209" s="50"/>
      <c r="D209" s="51"/>
      <c r="F209" s="52"/>
      <c r="G209" s="52"/>
    </row>
    <row r="210" spans="1:7" ht="12.75">
      <c r="A210" s="50"/>
      <c r="D210" s="51"/>
      <c r="F210" s="52"/>
      <c r="G210" s="52"/>
    </row>
    <row r="211" spans="1:7" ht="12.75">
      <c r="A211" s="50"/>
      <c r="D211" s="51"/>
      <c r="F211" s="52"/>
      <c r="G211" s="52"/>
    </row>
    <row r="212" spans="1:7" ht="12.75">
      <c r="A212" s="50"/>
      <c r="D212" s="51"/>
      <c r="F212" s="52"/>
      <c r="G212" s="52"/>
    </row>
    <row r="213" spans="1:7" ht="12.75">
      <c r="A213" s="50"/>
      <c r="D213" s="51"/>
      <c r="F213" s="52"/>
      <c r="G213" s="52"/>
    </row>
    <row r="214" spans="1:7" ht="12.75">
      <c r="A214" s="50"/>
      <c r="D214" s="51"/>
      <c r="F214" s="52"/>
      <c r="G214" s="52"/>
    </row>
    <row r="215" spans="1:7" ht="12.75">
      <c r="A215" s="50"/>
      <c r="D215" s="51"/>
      <c r="F215" s="52"/>
      <c r="G215" s="52"/>
    </row>
    <row r="216" spans="1:7" ht="12.75">
      <c r="A216" s="50"/>
      <c r="D216" s="51"/>
      <c r="F216" s="52"/>
      <c r="G216" s="52"/>
    </row>
    <row r="217" spans="1:7" ht="12.75">
      <c r="A217" s="50"/>
      <c r="D217" s="51"/>
      <c r="F217" s="52"/>
      <c r="G217" s="52"/>
    </row>
    <row r="218" spans="1:7" ht="12.75">
      <c r="A218" s="50"/>
      <c r="D218" s="51"/>
      <c r="F218" s="52"/>
      <c r="G218" s="52"/>
    </row>
    <row r="219" spans="1:7" ht="12.75">
      <c r="A219" s="50"/>
      <c r="D219" s="51"/>
      <c r="F219" s="52"/>
      <c r="G219" s="52"/>
    </row>
    <row r="220" spans="1:7" ht="12.75">
      <c r="A220" s="50"/>
      <c r="D220" s="51"/>
      <c r="F220" s="52"/>
      <c r="G220" s="52"/>
    </row>
    <row r="221" spans="1:7" ht="12.75">
      <c r="A221" s="50"/>
      <c r="D221" s="51"/>
      <c r="F221" s="52"/>
      <c r="G221" s="52"/>
    </row>
    <row r="222" spans="1:7" ht="12.75">
      <c r="A222" s="50"/>
      <c r="D222" s="51"/>
      <c r="F222" s="52"/>
      <c r="G222" s="52"/>
    </row>
    <row r="223" spans="1:7" ht="12.75">
      <c r="A223" s="50"/>
      <c r="D223" s="51"/>
      <c r="F223" s="52"/>
      <c r="G223" s="52"/>
    </row>
    <row r="224" spans="1:7" ht="12.75">
      <c r="A224" s="50"/>
      <c r="D224" s="51"/>
      <c r="F224" s="52"/>
      <c r="G224" s="52"/>
    </row>
    <row r="225" spans="1:7" ht="12.75">
      <c r="A225" s="50"/>
      <c r="D225" s="51"/>
      <c r="F225" s="52"/>
      <c r="G225" s="52"/>
    </row>
    <row r="226" spans="1:7" ht="12.75">
      <c r="A226" s="50"/>
      <c r="D226" s="51"/>
      <c r="F226" s="52"/>
      <c r="G226" s="52"/>
    </row>
    <row r="227" spans="1:7" ht="12.75">
      <c r="A227" s="50"/>
      <c r="D227" s="51"/>
      <c r="F227" s="52"/>
      <c r="G227" s="52"/>
    </row>
    <row r="228" spans="1:7" ht="12.75">
      <c r="A228" s="50"/>
      <c r="D228" s="51"/>
      <c r="F228" s="52"/>
      <c r="G228" s="52"/>
    </row>
    <row r="229" spans="1:7" ht="12.75">
      <c r="A229" s="50"/>
      <c r="D229" s="51"/>
      <c r="F229" s="52"/>
      <c r="G229" s="52"/>
    </row>
    <row r="230" spans="1:7" ht="12.75">
      <c r="A230" s="50"/>
      <c r="D230" s="51"/>
      <c r="F230" s="52"/>
      <c r="G230" s="52"/>
    </row>
    <row r="231" spans="1:7" ht="12.75">
      <c r="A231" s="50"/>
      <c r="D231" s="51"/>
      <c r="F231" s="52"/>
      <c r="G231" s="52"/>
    </row>
    <row r="232" spans="1:7" ht="12.75">
      <c r="A232" s="50"/>
      <c r="D232" s="51"/>
      <c r="F232" s="52"/>
      <c r="G232" s="52"/>
    </row>
    <row r="233" spans="1:7" ht="12.75">
      <c r="A233" s="50"/>
      <c r="D233" s="51"/>
      <c r="F233" s="52"/>
      <c r="G233" s="52"/>
    </row>
    <row r="234" spans="1:7" ht="12.75">
      <c r="A234" s="50"/>
      <c r="D234" s="51"/>
      <c r="F234" s="52"/>
      <c r="G234" s="52"/>
    </row>
    <row r="235" spans="1:7" ht="12.75">
      <c r="A235" s="50"/>
      <c r="D235" s="51"/>
      <c r="F235" s="52"/>
      <c r="G235" s="52"/>
    </row>
    <row r="236" spans="1:7" ht="12.75">
      <c r="A236" s="50"/>
      <c r="D236" s="51"/>
      <c r="F236" s="52"/>
      <c r="G236" s="52"/>
    </row>
    <row r="237" spans="1:7" ht="12.75">
      <c r="A237" s="50"/>
      <c r="D237" s="51"/>
      <c r="F237" s="52"/>
      <c r="G237" s="52"/>
    </row>
    <row r="238" spans="1:7" ht="12.75">
      <c r="A238" s="50"/>
      <c r="D238" s="51"/>
      <c r="F238" s="52"/>
      <c r="G238" s="52"/>
    </row>
    <row r="239" spans="1:7" ht="12.75">
      <c r="A239" s="50"/>
      <c r="D239" s="51"/>
      <c r="F239" s="52"/>
      <c r="G239" s="52"/>
    </row>
    <row r="240" spans="1:7" ht="12.75">
      <c r="A240" s="50"/>
      <c r="D240" s="51"/>
      <c r="F240" s="52"/>
      <c r="G240" s="52"/>
    </row>
    <row r="241" spans="1:7" ht="12.75">
      <c r="A241" s="50"/>
      <c r="D241" s="51"/>
      <c r="F241" s="52"/>
      <c r="G241" s="52"/>
    </row>
    <row r="242" spans="1:7" ht="12.75">
      <c r="A242" s="50"/>
      <c r="D242" s="51"/>
      <c r="F242" s="52"/>
      <c r="G242" s="52"/>
    </row>
    <row r="243" spans="1:7" ht="12.75">
      <c r="A243" s="50"/>
      <c r="D243" s="51"/>
      <c r="F243" s="52"/>
      <c r="G243" s="52"/>
    </row>
    <row r="244" spans="1:7" ht="12.75">
      <c r="A244" s="50"/>
      <c r="D244" s="51"/>
      <c r="F244" s="52"/>
      <c r="G244" s="52"/>
    </row>
    <row r="245" spans="1:7" ht="12.75">
      <c r="A245" s="50"/>
      <c r="D245" s="51"/>
      <c r="F245" s="52"/>
      <c r="G245" s="52"/>
    </row>
    <row r="246" spans="1:7" ht="12.75">
      <c r="A246" s="50"/>
      <c r="D246" s="51"/>
      <c r="F246" s="52"/>
      <c r="G246" s="52"/>
    </row>
    <row r="247" spans="1:7" ht="12.75">
      <c r="A247" s="50"/>
      <c r="D247" s="51"/>
      <c r="F247" s="52"/>
      <c r="G247" s="52"/>
    </row>
    <row r="248" spans="1:7" ht="12.75">
      <c r="A248" s="50"/>
      <c r="D248" s="51"/>
      <c r="F248" s="52"/>
      <c r="G248" s="52"/>
    </row>
    <row r="249" spans="1:7" ht="12.75">
      <c r="A249" s="50"/>
      <c r="D249" s="51"/>
      <c r="F249" s="52"/>
      <c r="G249" s="52"/>
    </row>
    <row r="250" spans="1:7" ht="12.75">
      <c r="A250" s="50"/>
      <c r="D250" s="51"/>
      <c r="F250" s="52"/>
      <c r="G250" s="52"/>
    </row>
    <row r="251" spans="1:7" ht="12.75">
      <c r="A251" s="50"/>
      <c r="D251" s="51"/>
      <c r="F251" s="52"/>
      <c r="G251" s="52"/>
    </row>
    <row r="252" spans="1:7" ht="12.75">
      <c r="A252" s="50"/>
      <c r="D252" s="51"/>
      <c r="F252" s="52"/>
      <c r="G252" s="52"/>
    </row>
    <row r="253" spans="1:7" ht="12.75">
      <c r="A253" s="50"/>
      <c r="D253" s="51"/>
      <c r="F253" s="52"/>
      <c r="G253" s="52"/>
    </row>
    <row r="254" spans="1:7" ht="12.75">
      <c r="A254" s="50"/>
      <c r="D254" s="51"/>
      <c r="F254" s="52"/>
      <c r="G254" s="52"/>
    </row>
    <row r="255" spans="1:7" ht="12.75">
      <c r="A255" s="50"/>
      <c r="D255" s="51"/>
      <c r="F255" s="52"/>
      <c r="G255" s="52"/>
    </row>
    <row r="256" spans="1:7" ht="12.75">
      <c r="A256" s="50"/>
      <c r="D256" s="51"/>
      <c r="F256" s="52"/>
      <c r="G256" s="52"/>
    </row>
    <row r="257" spans="1:7" ht="12.75">
      <c r="A257" s="50"/>
      <c r="D257" s="51"/>
      <c r="F257" s="52"/>
      <c r="G257" s="52"/>
    </row>
    <row r="258" spans="1:7" ht="12.75">
      <c r="A258" s="50"/>
      <c r="D258" s="51"/>
      <c r="F258" s="52"/>
      <c r="G258" s="52"/>
    </row>
    <row r="259" spans="1:7" ht="12.75">
      <c r="A259" s="50"/>
      <c r="D259" s="51"/>
      <c r="F259" s="52"/>
      <c r="G259" s="52"/>
    </row>
    <row r="260" spans="1:7" ht="12.75">
      <c r="A260" s="50"/>
      <c r="D260" s="51"/>
      <c r="F260" s="52"/>
      <c r="G260" s="52"/>
    </row>
    <row r="261" spans="1:7" ht="12.75">
      <c r="A261" s="50"/>
      <c r="D261" s="51"/>
      <c r="F261" s="52"/>
      <c r="G261" s="52"/>
    </row>
    <row r="262" spans="1:7" ht="12.75">
      <c r="A262" s="50"/>
      <c r="D262" s="51"/>
      <c r="F262" s="52"/>
      <c r="G262" s="52"/>
    </row>
    <row r="263" spans="1:7" ht="12.75">
      <c r="A263" s="50"/>
      <c r="D263" s="51"/>
      <c r="F263" s="52"/>
      <c r="G263" s="52"/>
    </row>
    <row r="264" spans="1:7" ht="12.75">
      <c r="A264" s="50"/>
      <c r="D264" s="51"/>
      <c r="F264" s="52"/>
      <c r="G264" s="52"/>
    </row>
    <row r="265" spans="1:7" ht="12.75">
      <c r="A265" s="50"/>
      <c r="D265" s="51"/>
      <c r="F265" s="52"/>
      <c r="G265" s="52"/>
    </row>
    <row r="266" spans="1:7" ht="12.75">
      <c r="A266" s="50"/>
      <c r="D266" s="51"/>
      <c r="F266" s="52"/>
      <c r="G266" s="52"/>
    </row>
    <row r="267" spans="1:7" ht="12.75">
      <c r="A267" s="50"/>
      <c r="D267" s="51"/>
      <c r="F267" s="52"/>
      <c r="G267" s="52"/>
    </row>
    <row r="268" spans="1:7" ht="12.75">
      <c r="A268" s="50"/>
      <c r="D268" s="51"/>
      <c r="F268" s="52"/>
      <c r="G268" s="52"/>
    </row>
    <row r="269" spans="1:7" ht="12.75">
      <c r="A269" s="50"/>
      <c r="D269" s="51"/>
      <c r="F269" s="52"/>
      <c r="G269" s="52"/>
    </row>
    <row r="270" spans="1:7" ht="12.75">
      <c r="A270" s="50"/>
      <c r="D270" s="51"/>
      <c r="F270" s="52"/>
      <c r="G270" s="52"/>
    </row>
    <row r="271" spans="1:7" ht="12.75">
      <c r="A271" s="50"/>
      <c r="D271" s="51"/>
      <c r="F271" s="52"/>
      <c r="G271" s="52"/>
    </row>
    <row r="272" spans="1:7" ht="12.75">
      <c r="A272" s="50"/>
      <c r="D272" s="51"/>
      <c r="F272" s="52"/>
      <c r="G272" s="52"/>
    </row>
    <row r="273" spans="1:7" ht="12.75">
      <c r="A273" s="50"/>
      <c r="D273" s="51"/>
      <c r="F273" s="52"/>
      <c r="G273" s="52"/>
    </row>
    <row r="274" spans="1:7" ht="12.75">
      <c r="A274" s="50"/>
      <c r="D274" s="51"/>
      <c r="F274" s="52"/>
      <c r="G274" s="52"/>
    </row>
    <row r="275" spans="1:7" ht="12.75">
      <c r="A275" s="50"/>
      <c r="D275" s="51"/>
      <c r="F275" s="52"/>
      <c r="G275" s="52"/>
    </row>
    <row r="276" spans="1:7" ht="12.75">
      <c r="A276" s="50"/>
      <c r="D276" s="51"/>
      <c r="F276" s="52"/>
      <c r="G276" s="52"/>
    </row>
    <row r="277" spans="1:7" ht="12.75">
      <c r="A277" s="50"/>
      <c r="D277" s="51"/>
      <c r="F277" s="52"/>
      <c r="G277" s="52"/>
    </row>
    <row r="278" spans="1:7" ht="12.75">
      <c r="A278" s="50"/>
      <c r="D278" s="51"/>
      <c r="F278" s="52"/>
      <c r="G278" s="52"/>
    </row>
    <row r="279" spans="1:7" ht="12.75">
      <c r="A279" s="50"/>
      <c r="D279" s="51"/>
      <c r="F279" s="52"/>
      <c r="G279" s="52"/>
    </row>
    <row r="280" spans="1:7" ht="12.75">
      <c r="A280" s="50"/>
      <c r="D280" s="51"/>
      <c r="F280" s="52"/>
      <c r="G280" s="52"/>
    </row>
    <row r="281" spans="1:7" ht="12.75">
      <c r="A281" s="50"/>
      <c r="D281" s="51"/>
      <c r="F281" s="52"/>
      <c r="G281" s="52"/>
    </row>
    <row r="282" spans="1:7" ht="12.75">
      <c r="A282" s="50"/>
      <c r="D282" s="51"/>
      <c r="F282" s="52"/>
      <c r="G282" s="52"/>
    </row>
    <row r="283" spans="1:7" ht="12.75">
      <c r="A283" s="50"/>
      <c r="D283" s="51"/>
      <c r="F283" s="52"/>
      <c r="G283" s="52"/>
    </row>
    <row r="284" spans="1:7" ht="12.75">
      <c r="A284" s="50"/>
      <c r="D284" s="51"/>
      <c r="F284" s="52"/>
      <c r="G284" s="52"/>
    </row>
    <row r="285" spans="1:7" ht="12.75">
      <c r="A285" s="50"/>
      <c r="D285" s="51"/>
      <c r="F285" s="52"/>
      <c r="G285" s="52"/>
    </row>
    <row r="286" spans="1:7" ht="12.75">
      <c r="A286" s="50"/>
      <c r="D286" s="51"/>
      <c r="F286" s="52"/>
      <c r="G286" s="52"/>
    </row>
    <row r="287" spans="1:7" ht="12.75">
      <c r="A287" s="50"/>
      <c r="D287" s="51"/>
      <c r="F287" s="52"/>
      <c r="G287" s="52"/>
    </row>
    <row r="288" spans="1:7" ht="12.75">
      <c r="A288" s="50"/>
      <c r="D288" s="51"/>
      <c r="F288" s="52"/>
      <c r="G288" s="52"/>
    </row>
    <row r="289" spans="1:7" ht="12.75">
      <c r="A289" s="50"/>
      <c r="D289" s="51"/>
      <c r="F289" s="52"/>
      <c r="G289" s="52"/>
    </row>
    <row r="290" spans="1:7" ht="12.75">
      <c r="A290" s="50"/>
      <c r="D290" s="51"/>
      <c r="F290" s="52"/>
      <c r="G290" s="52"/>
    </row>
    <row r="291" spans="1:7" ht="12.75">
      <c r="A291" s="50"/>
      <c r="D291" s="51"/>
      <c r="F291" s="52"/>
      <c r="G291" s="52"/>
    </row>
    <row r="292" spans="1:7" ht="12.75">
      <c r="A292" s="50"/>
      <c r="D292" s="51"/>
      <c r="F292" s="52"/>
      <c r="G292" s="52"/>
    </row>
    <row r="293" spans="1:7" ht="12.75">
      <c r="A293" s="50"/>
      <c r="D293" s="51"/>
      <c r="F293" s="52"/>
      <c r="G293" s="52"/>
    </row>
    <row r="294" spans="1:7" ht="12.75">
      <c r="A294" s="50"/>
      <c r="D294" s="51"/>
      <c r="F294" s="52"/>
      <c r="G294" s="52"/>
    </row>
    <row r="295" spans="1:7" ht="12.75">
      <c r="A295" s="50"/>
      <c r="D295" s="51"/>
      <c r="F295" s="52"/>
      <c r="G295" s="52"/>
    </row>
    <row r="296" spans="1:7" ht="12.75">
      <c r="A296" s="50"/>
      <c r="D296" s="51"/>
      <c r="F296" s="52"/>
      <c r="G296" s="52"/>
    </row>
    <row r="297" spans="1:7" ht="12.75">
      <c r="A297" s="50"/>
      <c r="D297" s="51"/>
      <c r="F297" s="52"/>
      <c r="G297" s="52"/>
    </row>
    <row r="298" spans="1:7" ht="12.75">
      <c r="A298" s="50"/>
      <c r="D298" s="51"/>
      <c r="F298" s="52"/>
      <c r="G298" s="52"/>
    </row>
    <row r="299" spans="1:7" ht="12.75">
      <c r="A299" s="50"/>
      <c r="D299" s="51"/>
      <c r="F299" s="52"/>
      <c r="G299" s="52"/>
    </row>
    <row r="300" spans="1:7" ht="12.75">
      <c r="A300" s="50"/>
      <c r="D300" s="51"/>
      <c r="F300" s="52"/>
      <c r="G300" s="52"/>
    </row>
    <row r="301" spans="1:7" ht="12.75">
      <c r="A301" s="50"/>
      <c r="D301" s="51"/>
      <c r="F301" s="52"/>
      <c r="G301" s="52"/>
    </row>
    <row r="302" spans="1:7" ht="12.75">
      <c r="A302" s="50"/>
      <c r="D302" s="51"/>
      <c r="F302" s="52"/>
      <c r="G302" s="52"/>
    </row>
    <row r="303" spans="1:7" ht="12.75">
      <c r="A303" s="50"/>
      <c r="D303" s="51"/>
      <c r="F303" s="52"/>
      <c r="G303" s="52"/>
    </row>
    <row r="304" spans="1:7" ht="12.75">
      <c r="A304" s="50"/>
      <c r="D304" s="51"/>
      <c r="F304" s="52"/>
      <c r="G304" s="52"/>
    </row>
    <row r="305" spans="1:7" ht="12.75">
      <c r="A305" s="50"/>
      <c r="D305" s="51"/>
      <c r="F305" s="52"/>
      <c r="G305" s="52"/>
    </row>
    <row r="306" spans="1:7" ht="12.75">
      <c r="A306" s="50"/>
      <c r="D306" s="51"/>
      <c r="F306" s="52"/>
      <c r="G306" s="52"/>
    </row>
    <row r="307" spans="1:7" ht="12.75">
      <c r="A307" s="50"/>
      <c r="D307" s="51"/>
      <c r="F307" s="52"/>
      <c r="G307" s="52"/>
    </row>
    <row r="308" spans="1:7" ht="12.75">
      <c r="A308" s="50"/>
      <c r="D308" s="51"/>
      <c r="F308" s="52"/>
      <c r="G308" s="52"/>
    </row>
    <row r="309" spans="1:7" ht="12.75">
      <c r="A309" s="50"/>
      <c r="D309" s="51"/>
      <c r="F309" s="52"/>
      <c r="G309" s="52"/>
    </row>
    <row r="310" spans="1:7" ht="12.75">
      <c r="A310" s="50"/>
      <c r="D310" s="51"/>
      <c r="F310" s="52"/>
      <c r="G310" s="52"/>
    </row>
    <row r="311" spans="1:7" ht="12.75">
      <c r="A311" s="50"/>
      <c r="D311" s="51"/>
      <c r="F311" s="52"/>
      <c r="G311" s="52"/>
    </row>
    <row r="312" spans="1:7" ht="12.75">
      <c r="A312" s="50"/>
      <c r="D312" s="51"/>
      <c r="F312" s="52"/>
      <c r="G312" s="52"/>
    </row>
    <row r="313" spans="1:7" ht="12.75">
      <c r="A313" s="50"/>
      <c r="D313" s="51"/>
      <c r="F313" s="52"/>
      <c r="G313" s="52"/>
    </row>
    <row r="314" spans="1:7" ht="12.75">
      <c r="A314" s="50"/>
      <c r="D314" s="51"/>
      <c r="F314" s="52"/>
      <c r="G314" s="52"/>
    </row>
    <row r="315" spans="1:7" ht="12.75">
      <c r="A315" s="50"/>
      <c r="D315" s="51"/>
      <c r="F315" s="52"/>
      <c r="G315" s="52"/>
    </row>
    <row r="316" spans="1:7" ht="12.75">
      <c r="A316" s="50"/>
      <c r="D316" s="51"/>
      <c r="F316" s="52"/>
      <c r="G316" s="52"/>
    </row>
    <row r="317" spans="1:7" ht="12.75">
      <c r="A317" s="50"/>
      <c r="D317" s="51"/>
      <c r="F317" s="52"/>
      <c r="G317" s="52"/>
    </row>
    <row r="318" spans="1:7" ht="12.75">
      <c r="A318" s="50"/>
      <c r="D318" s="51"/>
      <c r="F318" s="52"/>
      <c r="G318" s="52"/>
    </row>
    <row r="319" spans="1:7" ht="12.75">
      <c r="A319" s="50"/>
      <c r="D319" s="51"/>
      <c r="F319" s="52"/>
      <c r="G319" s="52"/>
    </row>
    <row r="320" spans="1:7" ht="12.75">
      <c r="A320" s="50"/>
      <c r="D320" s="51"/>
      <c r="F320" s="52"/>
      <c r="G320" s="52"/>
    </row>
    <row r="321" spans="1:7" ht="12.75">
      <c r="A321" s="50"/>
      <c r="D321" s="51"/>
      <c r="F321" s="52"/>
      <c r="G321" s="52"/>
    </row>
    <row r="322" spans="1:7" ht="12.75">
      <c r="A322" s="50"/>
      <c r="D322" s="51"/>
      <c r="F322" s="52"/>
      <c r="G322" s="52"/>
    </row>
    <row r="323" spans="1:7" ht="12.75">
      <c r="A323" s="50"/>
      <c r="D323" s="51"/>
      <c r="F323" s="52"/>
      <c r="G323" s="52"/>
    </row>
    <row r="324" spans="1:7" ht="12.75">
      <c r="A324" s="50"/>
      <c r="D324" s="51"/>
      <c r="F324" s="52"/>
      <c r="G324" s="52"/>
    </row>
    <row r="325" spans="1:7" ht="12.75">
      <c r="A325" s="50"/>
      <c r="D325" s="51"/>
      <c r="F325" s="52"/>
      <c r="G325" s="52"/>
    </row>
    <row r="326" spans="1:7" ht="12.75">
      <c r="A326" s="50"/>
      <c r="D326" s="51"/>
      <c r="F326" s="52"/>
      <c r="G326" s="52"/>
    </row>
    <row r="327" spans="1:7" ht="12.75">
      <c r="A327" s="50"/>
      <c r="D327" s="51"/>
      <c r="F327" s="52"/>
      <c r="G327" s="52"/>
    </row>
    <row r="328" spans="1:7" ht="12.75">
      <c r="A328" s="50"/>
      <c r="D328" s="51"/>
      <c r="F328" s="52"/>
      <c r="G328" s="52"/>
    </row>
    <row r="329" spans="1:7" ht="12.75">
      <c r="A329" s="50"/>
      <c r="D329" s="51"/>
      <c r="F329" s="52"/>
      <c r="G329" s="52"/>
    </row>
    <row r="330" spans="1:7" ht="12.75">
      <c r="A330" s="50"/>
      <c r="D330" s="51"/>
      <c r="F330" s="52"/>
      <c r="G330" s="52"/>
    </row>
    <row r="331" spans="1:7" ht="12.75">
      <c r="A331" s="50"/>
      <c r="D331" s="51"/>
      <c r="F331" s="52"/>
      <c r="G331" s="52"/>
    </row>
    <row r="332" spans="1:7" ht="12.75">
      <c r="A332" s="50"/>
      <c r="D332" s="51"/>
      <c r="F332" s="52"/>
      <c r="G332" s="52"/>
    </row>
    <row r="333" spans="1:7" ht="12.75">
      <c r="A333" s="50"/>
      <c r="D333" s="51"/>
      <c r="F333" s="52"/>
      <c r="G333" s="52"/>
    </row>
    <row r="334" spans="1:7" ht="12.75">
      <c r="A334" s="50"/>
      <c r="D334" s="51"/>
      <c r="F334" s="52"/>
      <c r="G334" s="52"/>
    </row>
    <row r="335" spans="1:7" ht="12.75">
      <c r="A335" s="50"/>
      <c r="D335" s="51"/>
      <c r="F335" s="52"/>
      <c r="G335" s="52"/>
    </row>
    <row r="336" spans="1:7" ht="12.75">
      <c r="A336" s="50"/>
      <c r="D336" s="51"/>
      <c r="F336" s="52"/>
      <c r="G336" s="52"/>
    </row>
    <row r="337" spans="1:7" ht="12.75">
      <c r="A337" s="50"/>
      <c r="D337" s="51"/>
      <c r="F337" s="52"/>
      <c r="G337" s="52"/>
    </row>
    <row r="338" spans="1:7" ht="12.75">
      <c r="A338" s="50"/>
      <c r="D338" s="51"/>
      <c r="F338" s="52"/>
      <c r="G338" s="52"/>
    </row>
    <row r="339" spans="1:7" ht="12.75">
      <c r="A339" s="50"/>
      <c r="D339" s="51"/>
      <c r="F339" s="52"/>
      <c r="G339" s="52"/>
    </row>
    <row r="340" spans="1:7" ht="12.75">
      <c r="A340" s="50"/>
      <c r="D340" s="51"/>
      <c r="F340" s="52"/>
      <c r="G340" s="52"/>
    </row>
    <row r="341" spans="1:7" ht="12.75">
      <c r="A341" s="50"/>
      <c r="D341" s="51"/>
      <c r="F341" s="52"/>
      <c r="G341" s="52"/>
    </row>
    <row r="342" spans="1:7" ht="12.75">
      <c r="A342" s="50"/>
      <c r="D342" s="51"/>
      <c r="F342" s="52"/>
      <c r="G342" s="52"/>
    </row>
    <row r="343" spans="1:7" ht="12.75">
      <c r="A343" s="50"/>
      <c r="D343" s="51"/>
      <c r="F343" s="52"/>
      <c r="G343" s="52"/>
    </row>
    <row r="344" spans="1:7" ht="12.75">
      <c r="A344" s="50"/>
      <c r="D344" s="51"/>
      <c r="F344" s="52"/>
      <c r="G344" s="52"/>
    </row>
    <row r="345" spans="1:7" ht="12.75">
      <c r="A345" s="50"/>
      <c r="D345" s="51"/>
      <c r="F345" s="52"/>
      <c r="G345" s="52"/>
    </row>
    <row r="346" spans="1:7" ht="12.75">
      <c r="A346" s="50"/>
      <c r="D346" s="51"/>
      <c r="F346" s="52"/>
      <c r="G346" s="52"/>
    </row>
    <row r="347" spans="1:7" ht="12.75">
      <c r="A347" s="50"/>
      <c r="D347" s="51"/>
      <c r="F347" s="52"/>
      <c r="G347" s="52"/>
    </row>
    <row r="348" spans="1:7" ht="12.75">
      <c r="A348" s="50"/>
      <c r="D348" s="51"/>
      <c r="F348" s="52"/>
      <c r="G348" s="52"/>
    </row>
    <row r="349" spans="1:7" ht="12.75">
      <c r="A349" s="50"/>
      <c r="D349" s="51"/>
      <c r="F349" s="52"/>
      <c r="G349" s="52"/>
    </row>
    <row r="350" spans="1:7" ht="12.75">
      <c r="A350" s="50"/>
      <c r="D350" s="51"/>
      <c r="F350" s="52"/>
      <c r="G350" s="52"/>
    </row>
    <row r="351" spans="1:7" ht="12.75">
      <c r="A351" s="50"/>
      <c r="D351" s="51"/>
      <c r="F351" s="52"/>
      <c r="G351" s="52"/>
    </row>
    <row r="352" spans="1:7" ht="12.75">
      <c r="A352" s="50"/>
      <c r="D352" s="51"/>
      <c r="F352" s="52"/>
      <c r="G352" s="52"/>
    </row>
    <row r="353" spans="1:7" ht="12.75">
      <c r="A353" s="50"/>
      <c r="D353" s="51"/>
      <c r="F353" s="52"/>
      <c r="G353" s="52"/>
    </row>
    <row r="354" spans="1:7" ht="12.75">
      <c r="A354" s="50"/>
      <c r="D354" s="51"/>
      <c r="F354" s="52"/>
      <c r="G354" s="52"/>
    </row>
    <row r="355" spans="1:7" ht="12.75">
      <c r="A355" s="50"/>
      <c r="D355" s="51"/>
      <c r="F355" s="52"/>
      <c r="G355" s="52"/>
    </row>
    <row r="356" spans="1:7" ht="12.75">
      <c r="A356" s="50"/>
      <c r="D356" s="51"/>
      <c r="F356" s="52"/>
      <c r="G356" s="52"/>
    </row>
    <row r="357" spans="1:7" ht="12.75">
      <c r="A357" s="50"/>
      <c r="D357" s="51"/>
      <c r="F357" s="52"/>
      <c r="G357" s="52"/>
    </row>
    <row r="358" spans="1:7" ht="12.75">
      <c r="A358" s="50"/>
      <c r="D358" s="51"/>
      <c r="F358" s="52"/>
      <c r="G358" s="52"/>
    </row>
    <row r="359" spans="1:7" ht="12.75">
      <c r="A359" s="50"/>
      <c r="D359" s="51"/>
      <c r="F359" s="52"/>
      <c r="G359" s="52"/>
    </row>
    <row r="360" spans="1:7" ht="12.75">
      <c r="A360" s="50"/>
      <c r="D360" s="51"/>
      <c r="F360" s="52"/>
      <c r="G360" s="52"/>
    </row>
    <row r="361" spans="1:7" ht="12.75">
      <c r="A361" s="50"/>
      <c r="D361" s="51"/>
      <c r="F361" s="52"/>
      <c r="G361" s="52"/>
    </row>
    <row r="362" spans="1:7" ht="12.75">
      <c r="A362" s="50"/>
      <c r="D362" s="51"/>
      <c r="F362" s="52"/>
      <c r="G362" s="52"/>
    </row>
    <row r="363" spans="1:7" ht="12.75">
      <c r="A363" s="50"/>
      <c r="D363" s="51"/>
      <c r="F363" s="52"/>
      <c r="G363" s="52"/>
    </row>
    <row r="364" spans="1:7" ht="12.75">
      <c r="A364" s="50"/>
      <c r="D364" s="51"/>
      <c r="F364" s="52"/>
      <c r="G364" s="52"/>
    </row>
    <row r="365" spans="1:7" ht="12.75">
      <c r="A365" s="50"/>
      <c r="D365" s="51"/>
      <c r="F365" s="52"/>
      <c r="G365" s="52"/>
    </row>
    <row r="366" spans="1:7" ht="12.75">
      <c r="A366" s="50"/>
      <c r="D366" s="51"/>
      <c r="F366" s="52"/>
      <c r="G366" s="52"/>
    </row>
    <row r="367" spans="1:7" ht="12.75">
      <c r="A367" s="50"/>
      <c r="D367" s="51"/>
      <c r="F367" s="52"/>
      <c r="G367" s="52"/>
    </row>
    <row r="368" spans="1:7" ht="12.75">
      <c r="A368" s="50"/>
      <c r="D368" s="51"/>
      <c r="F368" s="52"/>
      <c r="G368" s="52"/>
    </row>
    <row r="369" spans="1:7" ht="12.75">
      <c r="A369" s="50"/>
      <c r="D369" s="51"/>
      <c r="F369" s="52"/>
      <c r="G369" s="52"/>
    </row>
    <row r="370" spans="1:7" ht="12.75">
      <c r="A370" s="50"/>
      <c r="D370" s="51"/>
      <c r="F370" s="52"/>
      <c r="G370" s="52"/>
    </row>
    <row r="371" spans="1:7" ht="12.75">
      <c r="A371" s="50"/>
      <c r="D371" s="51"/>
      <c r="F371" s="52"/>
      <c r="G371" s="52"/>
    </row>
    <row r="372" spans="1:7" ht="12.75">
      <c r="A372" s="50"/>
      <c r="D372" s="51"/>
      <c r="F372" s="52"/>
      <c r="G372" s="52"/>
    </row>
    <row r="373" spans="1:7" ht="12.75">
      <c r="A373" s="50"/>
      <c r="D373" s="51"/>
      <c r="F373" s="52"/>
      <c r="G373" s="52"/>
    </row>
    <row r="374" spans="1:7" ht="12.75">
      <c r="A374" s="50"/>
      <c r="D374" s="51"/>
      <c r="F374" s="52"/>
      <c r="G374" s="52"/>
    </row>
    <row r="375" spans="1:7" ht="12.75">
      <c r="A375" s="50"/>
      <c r="D375" s="51"/>
      <c r="F375" s="52"/>
      <c r="G375" s="52"/>
    </row>
    <row r="376" spans="1:7" ht="12.75">
      <c r="A376" s="50"/>
      <c r="D376" s="51"/>
      <c r="F376" s="52"/>
      <c r="G376" s="52"/>
    </row>
    <row r="377" spans="1:7" ht="12.75">
      <c r="A377" s="50"/>
      <c r="D377" s="51"/>
      <c r="F377" s="52"/>
      <c r="G377" s="52"/>
    </row>
    <row r="378" spans="1:7" ht="12.75">
      <c r="A378" s="50"/>
      <c r="D378" s="51"/>
      <c r="F378" s="52"/>
      <c r="G378" s="52"/>
    </row>
    <row r="379" spans="1:7" ht="12.75">
      <c r="A379" s="50"/>
      <c r="D379" s="51"/>
      <c r="F379" s="52"/>
      <c r="G379" s="52"/>
    </row>
    <row r="380" spans="1:7" ht="12.75">
      <c r="A380" s="50"/>
      <c r="D380" s="51"/>
      <c r="F380" s="52"/>
      <c r="G380" s="52"/>
    </row>
    <row r="381" spans="1:7" ht="12.75">
      <c r="A381" s="50"/>
      <c r="D381" s="51"/>
      <c r="F381" s="52"/>
      <c r="G381" s="52"/>
    </row>
    <row r="382" spans="1:7" ht="12.75">
      <c r="A382" s="50"/>
      <c r="D382" s="51"/>
      <c r="F382" s="52"/>
      <c r="G382" s="52"/>
    </row>
    <row r="383" spans="1:7" ht="12.75">
      <c r="A383" s="50"/>
      <c r="D383" s="51"/>
      <c r="F383" s="52"/>
      <c r="G383" s="52"/>
    </row>
    <row r="384" spans="1:7" ht="12.75">
      <c r="A384" s="50"/>
      <c r="D384" s="51"/>
      <c r="F384" s="52"/>
      <c r="G384" s="52"/>
    </row>
    <row r="385" spans="1:7" ht="12.75">
      <c r="A385" s="50"/>
      <c r="D385" s="51"/>
      <c r="F385" s="52"/>
      <c r="G385" s="52"/>
    </row>
    <row r="386" spans="1:7" ht="12.75">
      <c r="A386" s="50"/>
      <c r="D386" s="51"/>
      <c r="F386" s="52"/>
      <c r="G386" s="52"/>
    </row>
    <row r="387" spans="1:7" ht="12.75">
      <c r="A387" s="50"/>
      <c r="D387" s="51"/>
      <c r="F387" s="52"/>
      <c r="G387" s="52"/>
    </row>
    <row r="388" spans="1:7" ht="12.75">
      <c r="A388" s="50"/>
      <c r="D388" s="51"/>
      <c r="F388" s="52"/>
      <c r="G388" s="52"/>
    </row>
    <row r="389" spans="1:7" ht="12.75">
      <c r="A389" s="50"/>
      <c r="D389" s="51"/>
      <c r="F389" s="52"/>
      <c r="G389" s="52"/>
    </row>
    <row r="390" spans="1:7" ht="12.75">
      <c r="A390" s="50"/>
      <c r="D390" s="51"/>
      <c r="F390" s="52"/>
      <c r="G390" s="52"/>
    </row>
    <row r="391" spans="1:7" ht="12.75">
      <c r="A391" s="50"/>
      <c r="D391" s="51"/>
      <c r="F391" s="52"/>
      <c r="G391" s="52"/>
    </row>
    <row r="392" spans="1:7" ht="12.75">
      <c r="A392" s="50"/>
      <c r="D392" s="51"/>
      <c r="F392" s="52"/>
      <c r="G392" s="52"/>
    </row>
    <row r="393" spans="1:7" ht="12.75">
      <c r="A393" s="50"/>
      <c r="D393" s="51"/>
      <c r="F393" s="52"/>
      <c r="G393" s="52"/>
    </row>
    <row r="394" spans="1:7" ht="12.75">
      <c r="A394" s="50"/>
      <c r="D394" s="51"/>
      <c r="F394" s="52"/>
      <c r="G394" s="52"/>
    </row>
    <row r="395" spans="1:7" ht="12.75">
      <c r="A395" s="50"/>
      <c r="D395" s="51"/>
      <c r="F395" s="52"/>
      <c r="G395" s="52"/>
    </row>
    <row r="396" spans="1:7" ht="12.75">
      <c r="A396" s="50"/>
      <c r="D396" s="51"/>
      <c r="F396" s="52"/>
      <c r="G396" s="52"/>
    </row>
    <row r="397" spans="1:7" ht="12.75">
      <c r="A397" s="50"/>
      <c r="D397" s="51"/>
      <c r="F397" s="52"/>
      <c r="G397" s="52"/>
    </row>
    <row r="398" spans="1:7" ht="12.75">
      <c r="A398" s="50"/>
      <c r="D398" s="51"/>
      <c r="F398" s="52"/>
      <c r="G398" s="52"/>
    </row>
    <row r="399" spans="1:7" ht="12.75">
      <c r="A399" s="50"/>
      <c r="D399" s="51"/>
      <c r="F399" s="52"/>
      <c r="G399" s="52"/>
    </row>
    <row r="400" spans="1:7" ht="12.75">
      <c r="A400" s="50"/>
      <c r="D400" s="51"/>
      <c r="F400" s="52"/>
      <c r="G400" s="52"/>
    </row>
    <row r="401" spans="1:7" ht="12.75">
      <c r="A401" s="50"/>
      <c r="D401" s="51"/>
      <c r="F401" s="52"/>
      <c r="G401" s="52"/>
    </row>
    <row r="402" spans="1:7" ht="12.75">
      <c r="A402" s="50"/>
      <c r="D402" s="51"/>
      <c r="F402" s="52"/>
      <c r="G402" s="52"/>
    </row>
    <row r="403" spans="1:7" ht="12.75">
      <c r="A403" s="50"/>
      <c r="D403" s="51"/>
      <c r="F403" s="52"/>
      <c r="G403" s="52"/>
    </row>
    <row r="404" spans="1:7" ht="12.75">
      <c r="A404" s="50"/>
      <c r="D404" s="51"/>
      <c r="F404" s="52"/>
      <c r="G404" s="52"/>
    </row>
    <row r="405" spans="1:7" ht="12.75">
      <c r="A405" s="50"/>
      <c r="D405" s="51"/>
      <c r="F405" s="52"/>
      <c r="G405" s="52"/>
    </row>
    <row r="406" spans="1:7" ht="12.75">
      <c r="A406" s="50"/>
      <c r="D406" s="51"/>
      <c r="F406" s="52"/>
      <c r="G406" s="52"/>
    </row>
    <row r="407" spans="1:7" ht="12.75">
      <c r="A407" s="50"/>
      <c r="D407" s="51"/>
      <c r="F407" s="52"/>
      <c r="G407" s="52"/>
    </row>
    <row r="408" spans="1:7" ht="12.75">
      <c r="A408" s="50"/>
      <c r="D408" s="51"/>
      <c r="F408" s="52"/>
      <c r="G408" s="52"/>
    </row>
    <row r="409" spans="1:7" ht="12.75">
      <c r="A409" s="50"/>
      <c r="D409" s="51"/>
      <c r="F409" s="52"/>
      <c r="G409" s="52"/>
    </row>
    <row r="410" spans="1:7" ht="12.75">
      <c r="A410" s="50"/>
      <c r="D410" s="51"/>
      <c r="F410" s="52"/>
      <c r="G410" s="52"/>
    </row>
    <row r="411" spans="1:7" ht="12.75">
      <c r="A411" s="50"/>
      <c r="D411" s="51"/>
      <c r="F411" s="52"/>
      <c r="G411" s="52"/>
    </row>
    <row r="412" spans="1:7" ht="12.75">
      <c r="A412" s="50"/>
      <c r="D412" s="51"/>
      <c r="F412" s="52"/>
      <c r="G412" s="52"/>
    </row>
    <row r="413" spans="1:7" ht="12.75">
      <c r="A413" s="50"/>
      <c r="D413" s="51"/>
      <c r="F413" s="52"/>
      <c r="G413" s="52"/>
    </row>
    <row r="414" spans="1:7" ht="12.75">
      <c r="A414" s="50"/>
      <c r="D414" s="51"/>
      <c r="F414" s="52"/>
      <c r="G414" s="52"/>
    </row>
    <row r="415" spans="1:7" ht="12.75">
      <c r="A415" s="50"/>
      <c r="D415" s="51"/>
      <c r="F415" s="52"/>
      <c r="G415" s="52"/>
    </row>
    <row r="416" spans="1:7" ht="12.75">
      <c r="A416" s="50"/>
      <c r="D416" s="51"/>
      <c r="F416" s="52"/>
      <c r="G416" s="52"/>
    </row>
    <row r="417" spans="1:7" ht="12.75">
      <c r="A417" s="50"/>
      <c r="D417" s="51"/>
      <c r="F417" s="52"/>
      <c r="G417" s="52"/>
    </row>
    <row r="418" spans="1:7" ht="12.75">
      <c r="A418" s="50"/>
      <c r="D418" s="51"/>
      <c r="F418" s="52"/>
      <c r="G418" s="52"/>
    </row>
    <row r="419" spans="1:7" ht="12.75">
      <c r="A419" s="50"/>
      <c r="D419" s="51"/>
      <c r="F419" s="52"/>
      <c r="G419" s="52"/>
    </row>
    <row r="420" spans="1:7" ht="12.75">
      <c r="A420" s="50"/>
      <c r="D420" s="51"/>
      <c r="F420" s="52"/>
      <c r="G420" s="52"/>
    </row>
    <row r="421" spans="1:7" ht="12.75">
      <c r="A421" s="50"/>
      <c r="D421" s="51"/>
      <c r="F421" s="52"/>
      <c r="G421" s="52"/>
    </row>
    <row r="422" spans="1:7" ht="12.75">
      <c r="A422" s="50"/>
      <c r="D422" s="51"/>
      <c r="F422" s="52"/>
      <c r="G422" s="52"/>
    </row>
    <row r="423" spans="1:7" ht="12.75">
      <c r="A423" s="50"/>
      <c r="D423" s="51"/>
      <c r="F423" s="52"/>
      <c r="G423" s="52"/>
    </row>
    <row r="424" spans="1:7" ht="12.75">
      <c r="A424" s="50"/>
      <c r="D424" s="51"/>
      <c r="F424" s="52"/>
      <c r="G424" s="52"/>
    </row>
    <row r="425" spans="1:7" ht="12.75">
      <c r="A425" s="50"/>
      <c r="D425" s="51"/>
      <c r="F425" s="52"/>
      <c r="G425" s="52"/>
    </row>
    <row r="426" spans="1:7" ht="12.75">
      <c r="A426" s="50"/>
      <c r="D426" s="51"/>
      <c r="F426" s="52"/>
      <c r="G426" s="52"/>
    </row>
    <row r="427" spans="1:7" ht="12.75">
      <c r="A427" s="50"/>
      <c r="D427" s="51"/>
      <c r="F427" s="52"/>
      <c r="G427" s="52"/>
    </row>
    <row r="428" spans="1:7" ht="12.75">
      <c r="A428" s="50"/>
      <c r="D428" s="51"/>
      <c r="F428" s="52"/>
      <c r="G428" s="52"/>
    </row>
    <row r="429" spans="1:7" ht="12.75">
      <c r="A429" s="50"/>
      <c r="D429" s="51"/>
      <c r="F429" s="52"/>
      <c r="G429" s="52"/>
    </row>
    <row r="430" spans="1:7" ht="12.75">
      <c r="A430" s="50"/>
      <c r="D430" s="51"/>
      <c r="F430" s="52"/>
      <c r="G430" s="52"/>
    </row>
    <row r="431" spans="1:7" ht="12.75">
      <c r="A431" s="50"/>
      <c r="D431" s="51"/>
      <c r="F431" s="52"/>
      <c r="G431" s="52"/>
    </row>
    <row r="432" spans="1:7" ht="12.75">
      <c r="A432" s="50"/>
      <c r="D432" s="51"/>
      <c r="F432" s="52"/>
      <c r="G432" s="52"/>
    </row>
    <row r="433" spans="1:7" ht="12.75">
      <c r="A433" s="50"/>
      <c r="D433" s="51"/>
      <c r="F433" s="52"/>
      <c r="G433" s="52"/>
    </row>
    <row r="434" spans="1:7" ht="12.75">
      <c r="A434" s="50"/>
      <c r="D434" s="51"/>
      <c r="F434" s="52"/>
      <c r="G434" s="52"/>
    </row>
    <row r="435" spans="1:7" ht="12.75">
      <c r="A435" s="50"/>
      <c r="D435" s="51"/>
      <c r="F435" s="52"/>
      <c r="G435" s="52"/>
    </row>
    <row r="436" spans="1:7" ht="12.75">
      <c r="A436" s="50"/>
      <c r="D436" s="51"/>
      <c r="F436" s="52"/>
      <c r="G436" s="52"/>
    </row>
    <row r="437" spans="1:7" ht="12.75">
      <c r="A437" s="50"/>
      <c r="D437" s="51"/>
      <c r="F437" s="52"/>
      <c r="G437" s="52"/>
    </row>
    <row r="438" spans="1:7" ht="12.75">
      <c r="A438" s="50"/>
      <c r="D438" s="51"/>
      <c r="F438" s="52"/>
      <c r="G438" s="52"/>
    </row>
    <row r="439" spans="1:7" ht="12.75">
      <c r="A439" s="50"/>
      <c r="D439" s="51"/>
      <c r="F439" s="52"/>
      <c r="G439" s="52"/>
    </row>
    <row r="440" spans="1:7" ht="12.75">
      <c r="A440" s="50"/>
      <c r="D440" s="51"/>
      <c r="F440" s="52"/>
      <c r="G440" s="52"/>
    </row>
    <row r="441" spans="1:7" ht="12.75">
      <c r="A441" s="50"/>
      <c r="D441" s="51"/>
      <c r="F441" s="52"/>
      <c r="G441" s="52"/>
    </row>
    <row r="442" spans="1:7" ht="12.75">
      <c r="A442" s="50"/>
      <c r="D442" s="51"/>
      <c r="F442" s="52"/>
      <c r="G442" s="52"/>
    </row>
    <row r="443" spans="1:7" ht="12.75">
      <c r="A443" s="50"/>
      <c r="D443" s="51"/>
      <c r="F443" s="52"/>
      <c r="G443" s="52"/>
    </row>
    <row r="444" spans="1:7" ht="12.75">
      <c r="A444" s="50"/>
      <c r="D444" s="51"/>
      <c r="F444" s="52"/>
      <c r="G444" s="52"/>
    </row>
    <row r="445" spans="1:7" ht="12.75">
      <c r="A445" s="50"/>
      <c r="D445" s="51"/>
      <c r="F445" s="52"/>
      <c r="G445" s="52"/>
    </row>
    <row r="446" spans="1:7" ht="12.75">
      <c r="A446" s="50"/>
      <c r="D446" s="51"/>
      <c r="F446" s="52"/>
      <c r="G446" s="52"/>
    </row>
    <row r="447" spans="1:7" ht="12.75">
      <c r="A447" s="50"/>
      <c r="D447" s="51"/>
      <c r="F447" s="52"/>
      <c r="G447" s="52"/>
    </row>
    <row r="448" spans="1:7" ht="12.75">
      <c r="A448" s="50"/>
      <c r="D448" s="51"/>
      <c r="F448" s="52"/>
      <c r="G448" s="52"/>
    </row>
    <row r="449" spans="1:7" ht="12.75">
      <c r="A449" s="50"/>
      <c r="D449" s="51"/>
      <c r="F449" s="52"/>
      <c r="G449" s="52"/>
    </row>
    <row r="450" spans="1:7" ht="12.75">
      <c r="A450" s="50"/>
      <c r="D450" s="51"/>
      <c r="F450" s="52"/>
      <c r="G450" s="52"/>
    </row>
    <row r="451" spans="1:7" ht="12.75">
      <c r="A451" s="50"/>
      <c r="D451" s="51"/>
      <c r="F451" s="52"/>
      <c r="G451" s="52"/>
    </row>
    <row r="452" spans="1:7" ht="12.75">
      <c r="A452" s="50"/>
      <c r="D452" s="51"/>
      <c r="F452" s="52"/>
      <c r="G452" s="52"/>
    </row>
    <row r="453" spans="1:7" ht="12.75">
      <c r="A453" s="50"/>
      <c r="D453" s="51"/>
      <c r="F453" s="52"/>
      <c r="G453" s="52"/>
    </row>
    <row r="454" spans="1:7" ht="12.75">
      <c r="A454" s="50"/>
      <c r="D454" s="51"/>
      <c r="F454" s="52"/>
      <c r="G454" s="52"/>
    </row>
    <row r="455" spans="1:7" ht="12.75">
      <c r="A455" s="50"/>
      <c r="D455" s="51"/>
      <c r="F455" s="52"/>
      <c r="G455" s="52"/>
    </row>
    <row r="456" spans="1:7" ht="12.75">
      <c r="A456" s="50"/>
      <c r="D456" s="51"/>
      <c r="F456" s="52"/>
      <c r="G456" s="52"/>
    </row>
    <row r="457" spans="1:7" ht="12.75">
      <c r="A457" s="50"/>
      <c r="D457" s="51"/>
      <c r="F457" s="52"/>
      <c r="G457" s="52"/>
    </row>
    <row r="458" spans="1:7" ht="12.75">
      <c r="A458" s="50"/>
      <c r="D458" s="51"/>
      <c r="F458" s="52"/>
      <c r="G458" s="52"/>
    </row>
    <row r="459" spans="1:7" ht="12.75">
      <c r="A459" s="50"/>
      <c r="D459" s="51"/>
      <c r="F459" s="52"/>
      <c r="G459" s="52"/>
    </row>
    <row r="460" spans="1:7" ht="12.75">
      <c r="A460" s="50"/>
      <c r="D460" s="51"/>
      <c r="F460" s="52"/>
      <c r="G460" s="52"/>
    </row>
    <row r="461" spans="1:7" ht="12.75">
      <c r="A461" s="50"/>
      <c r="D461" s="51"/>
      <c r="F461" s="52"/>
      <c r="G461" s="52"/>
    </row>
    <row r="462" spans="1:7" ht="12.75">
      <c r="A462" s="50"/>
      <c r="D462" s="51"/>
      <c r="F462" s="52"/>
      <c r="G462" s="52"/>
    </row>
    <row r="463" spans="1:7" ht="12.75">
      <c r="A463" s="50"/>
      <c r="D463" s="51"/>
      <c r="F463" s="52"/>
      <c r="G463" s="52"/>
    </row>
    <row r="464" spans="1:7" ht="12.75">
      <c r="A464" s="50"/>
      <c r="D464" s="51"/>
      <c r="F464" s="52"/>
      <c r="G464" s="52"/>
    </row>
    <row r="465" spans="1:7" ht="12.75">
      <c r="A465" s="50"/>
      <c r="D465" s="51"/>
      <c r="F465" s="52"/>
      <c r="G465" s="52"/>
    </row>
    <row r="466" spans="1:7" ht="12.75">
      <c r="A466" s="50"/>
      <c r="D466" s="51"/>
      <c r="F466" s="52"/>
      <c r="G466" s="52"/>
    </row>
    <row r="467" spans="1:7" ht="12.75">
      <c r="A467" s="50"/>
      <c r="D467" s="51"/>
      <c r="F467" s="52"/>
      <c r="G467" s="52"/>
    </row>
    <row r="468" spans="1:7" ht="12.75">
      <c r="A468" s="50"/>
      <c r="D468" s="51"/>
      <c r="F468" s="52"/>
      <c r="G468" s="52"/>
    </row>
    <row r="469" spans="1:7" ht="12.75">
      <c r="A469" s="50"/>
      <c r="D469" s="51"/>
      <c r="F469" s="52"/>
      <c r="G469" s="52"/>
    </row>
    <row r="470" spans="1:7" ht="12.75">
      <c r="A470" s="50"/>
      <c r="D470" s="51"/>
      <c r="F470" s="52"/>
      <c r="G470" s="52"/>
    </row>
    <row r="471" spans="1:7" ht="12.75">
      <c r="A471" s="50"/>
      <c r="D471" s="51"/>
      <c r="F471" s="52"/>
      <c r="G471" s="52"/>
    </row>
    <row r="472" spans="1:7" ht="12.75">
      <c r="A472" s="50"/>
      <c r="D472" s="51"/>
      <c r="F472" s="52"/>
      <c r="G472" s="52"/>
    </row>
    <row r="473" spans="1:7" ht="12.75">
      <c r="A473" s="50"/>
      <c r="D473" s="51"/>
      <c r="F473" s="52"/>
      <c r="G473" s="52"/>
    </row>
    <row r="474" spans="1:7" ht="12.75">
      <c r="A474" s="50"/>
      <c r="D474" s="51"/>
      <c r="F474" s="52"/>
      <c r="G474" s="52"/>
    </row>
    <row r="475" spans="1:7" ht="12.75">
      <c r="A475" s="50"/>
      <c r="D475" s="51"/>
      <c r="F475" s="52"/>
      <c r="G475" s="52"/>
    </row>
    <row r="476" spans="1:7" ht="12.75">
      <c r="A476" s="50"/>
      <c r="D476" s="51"/>
      <c r="F476" s="52"/>
      <c r="G476" s="52"/>
    </row>
    <row r="477" spans="1:7" ht="12.75">
      <c r="A477" s="50"/>
      <c r="D477" s="51"/>
      <c r="F477" s="52"/>
      <c r="G477" s="52"/>
    </row>
    <row r="478" spans="1:7" ht="12.75">
      <c r="A478" s="50"/>
      <c r="D478" s="51"/>
      <c r="F478" s="52"/>
      <c r="G478" s="52"/>
    </row>
    <row r="479" spans="1:7" ht="12.75">
      <c r="A479" s="50"/>
      <c r="D479" s="51"/>
      <c r="F479" s="52"/>
      <c r="G479" s="52"/>
    </row>
    <row r="480" spans="1:7" ht="12.75">
      <c r="A480" s="50"/>
      <c r="D480" s="51"/>
      <c r="F480" s="52"/>
      <c r="G480" s="52"/>
    </row>
    <row r="481" spans="1:7" ht="12.75">
      <c r="A481" s="50"/>
      <c r="D481" s="51"/>
      <c r="F481" s="52"/>
      <c r="G481" s="52"/>
    </row>
    <row r="482" spans="1:7" ht="12.75">
      <c r="A482" s="50"/>
      <c r="D482" s="51"/>
      <c r="F482" s="52"/>
      <c r="G482" s="52"/>
    </row>
    <row r="483" spans="1:7" ht="12.75">
      <c r="A483" s="50"/>
      <c r="D483" s="51"/>
      <c r="F483" s="52"/>
      <c r="G483" s="52"/>
    </row>
    <row r="484" spans="1:7" ht="12.75">
      <c r="A484" s="50"/>
      <c r="D484" s="51"/>
      <c r="F484" s="52"/>
      <c r="G484" s="52"/>
    </row>
    <row r="485" spans="1:7" ht="12.75">
      <c r="A485" s="50"/>
      <c r="D485" s="51"/>
      <c r="F485" s="52"/>
      <c r="G485" s="52"/>
    </row>
    <row r="486" spans="1:7" ht="12.75">
      <c r="A486" s="50"/>
      <c r="D486" s="51"/>
      <c r="F486" s="52"/>
      <c r="G486" s="52"/>
    </row>
    <row r="487" spans="1:7" ht="12.75">
      <c r="A487" s="50"/>
      <c r="D487" s="51"/>
      <c r="F487" s="52"/>
      <c r="G487" s="52"/>
    </row>
    <row r="488" spans="1:7" ht="12.75">
      <c r="A488" s="50"/>
      <c r="D488" s="51"/>
      <c r="F488" s="52"/>
      <c r="G488" s="52"/>
    </row>
    <row r="489" spans="1:7" ht="12.75">
      <c r="A489" s="50"/>
      <c r="D489" s="51"/>
      <c r="F489" s="52"/>
      <c r="G489" s="52"/>
    </row>
    <row r="490" spans="1:7" ht="12.75">
      <c r="A490" s="50"/>
      <c r="D490" s="51"/>
      <c r="F490" s="52"/>
      <c r="G490" s="52"/>
    </row>
    <row r="491" spans="1:7" ht="12.75">
      <c r="A491" s="50"/>
      <c r="D491" s="51"/>
      <c r="F491" s="52"/>
      <c r="G491" s="52"/>
    </row>
    <row r="492" spans="1:7" ht="12.75">
      <c r="A492" s="50"/>
      <c r="D492" s="51"/>
      <c r="F492" s="52"/>
      <c r="G492" s="52"/>
    </row>
    <row r="493" spans="1:7" ht="12.75">
      <c r="A493" s="50"/>
      <c r="D493" s="51"/>
      <c r="F493" s="52"/>
      <c r="G493" s="52"/>
    </row>
    <row r="494" spans="1:7" ht="12.75">
      <c r="A494" s="50"/>
      <c r="D494" s="51"/>
      <c r="F494" s="52"/>
      <c r="G494" s="52"/>
    </row>
    <row r="495" spans="1:7" ht="12.75">
      <c r="A495" s="50"/>
      <c r="D495" s="51"/>
      <c r="F495" s="52"/>
      <c r="G495" s="52"/>
    </row>
    <row r="496" spans="1:7" ht="12.75">
      <c r="A496" s="50"/>
      <c r="D496" s="51"/>
      <c r="F496" s="52"/>
      <c r="G496" s="52"/>
    </row>
    <row r="497" spans="1:7" ht="12.75">
      <c r="A497" s="50"/>
      <c r="D497" s="51"/>
      <c r="F497" s="52"/>
      <c r="G497" s="52"/>
    </row>
    <row r="498" spans="1:7" ht="12.75">
      <c r="A498" s="50"/>
      <c r="D498" s="51"/>
      <c r="F498" s="52"/>
      <c r="G498" s="52"/>
    </row>
    <row r="499" spans="1:7" ht="12.75">
      <c r="A499" s="50"/>
      <c r="D499" s="51"/>
      <c r="F499" s="52"/>
      <c r="G499" s="52"/>
    </row>
    <row r="500" spans="1:7" ht="12.75">
      <c r="A500" s="50"/>
      <c r="D500" s="51"/>
      <c r="F500" s="52"/>
      <c r="G500" s="52"/>
    </row>
    <row r="501" spans="1:7" ht="12.75">
      <c r="A501" s="50"/>
      <c r="D501" s="51"/>
      <c r="F501" s="52"/>
      <c r="G501" s="52"/>
    </row>
    <row r="502" spans="1:7" ht="12.75">
      <c r="A502" s="50"/>
      <c r="D502" s="51"/>
      <c r="F502" s="52"/>
      <c r="G502" s="52"/>
    </row>
    <row r="503" spans="1:7" ht="12.75">
      <c r="A503" s="50"/>
      <c r="D503" s="51"/>
      <c r="F503" s="52"/>
      <c r="G503" s="52"/>
    </row>
    <row r="504" spans="1:7" ht="12.75">
      <c r="A504" s="50"/>
      <c r="D504" s="51"/>
      <c r="F504" s="52"/>
      <c r="G504" s="52"/>
    </row>
    <row r="505" spans="1:7" ht="12.75">
      <c r="A505" s="50"/>
      <c r="D505" s="51"/>
      <c r="F505" s="52"/>
      <c r="G505" s="52"/>
    </row>
    <row r="506" spans="1:7" ht="12.75">
      <c r="A506" s="50"/>
      <c r="D506" s="51"/>
      <c r="F506" s="52"/>
      <c r="G506" s="52"/>
    </row>
    <row r="507" spans="1:7" ht="12.75">
      <c r="A507" s="50"/>
      <c r="D507" s="51"/>
      <c r="F507" s="52"/>
      <c r="G507" s="52"/>
    </row>
    <row r="508" spans="1:7" ht="12.75">
      <c r="A508" s="50"/>
      <c r="D508" s="51"/>
      <c r="F508" s="52"/>
      <c r="G508" s="52"/>
    </row>
    <row r="509" spans="1:7" ht="12.75">
      <c r="A509" s="50"/>
      <c r="D509" s="51"/>
      <c r="F509" s="52"/>
      <c r="G509" s="52"/>
    </row>
    <row r="510" spans="1:7" ht="12.75">
      <c r="A510" s="50"/>
      <c r="D510" s="51"/>
      <c r="F510" s="52"/>
      <c r="G510" s="52"/>
    </row>
    <row r="511" spans="1:7" ht="12.75">
      <c r="A511" s="50"/>
      <c r="D511" s="51"/>
      <c r="F511" s="52"/>
      <c r="G511" s="52"/>
    </row>
    <row r="512" spans="1:7" ht="12.75">
      <c r="A512" s="50"/>
      <c r="D512" s="51"/>
      <c r="F512" s="52"/>
      <c r="G512" s="52"/>
    </row>
    <row r="513" spans="1:7" ht="12.75">
      <c r="A513" s="50"/>
      <c r="D513" s="51"/>
      <c r="F513" s="52"/>
      <c r="G513" s="52"/>
    </row>
    <row r="514" spans="1:7" ht="12.75">
      <c r="A514" s="50"/>
      <c r="D514" s="51"/>
      <c r="F514" s="52"/>
      <c r="G514" s="52"/>
    </row>
    <row r="515" spans="1:7" ht="12.75">
      <c r="A515" s="50"/>
      <c r="D515" s="51"/>
      <c r="F515" s="52"/>
      <c r="G515" s="52"/>
    </row>
    <row r="516" spans="1:7" ht="12.75">
      <c r="A516" s="50"/>
      <c r="D516" s="51"/>
      <c r="F516" s="52"/>
      <c r="G516" s="52"/>
    </row>
    <row r="517" spans="1:7" ht="12.75">
      <c r="A517" s="50"/>
      <c r="D517" s="51"/>
      <c r="F517" s="52"/>
      <c r="G517" s="52"/>
    </row>
    <row r="518" spans="1:7" ht="12.75">
      <c r="A518" s="50"/>
      <c r="D518" s="51"/>
      <c r="F518" s="52"/>
      <c r="G518" s="52"/>
    </row>
    <row r="519" spans="1:7" ht="12.75">
      <c r="A519" s="50"/>
      <c r="D519" s="51"/>
      <c r="F519" s="52"/>
      <c r="G519" s="52"/>
    </row>
    <row r="520" spans="1:7" ht="12.75">
      <c r="A520" s="50"/>
      <c r="D520" s="51"/>
      <c r="F520" s="52"/>
      <c r="G520" s="52"/>
    </row>
    <row r="521" spans="1:7" ht="12.75">
      <c r="A521" s="50"/>
      <c r="D521" s="51"/>
      <c r="F521" s="52"/>
      <c r="G521" s="52"/>
    </row>
    <row r="522" spans="1:7" ht="12.75">
      <c r="A522" s="50"/>
      <c r="D522" s="51"/>
      <c r="F522" s="52"/>
      <c r="G522" s="52"/>
    </row>
    <row r="523" spans="1:7" ht="12.75">
      <c r="A523" s="50"/>
      <c r="D523" s="51"/>
      <c r="F523" s="52"/>
      <c r="G523" s="52"/>
    </row>
    <row r="524" spans="1:7" ht="12.75">
      <c r="A524" s="50"/>
      <c r="D524" s="51"/>
      <c r="F524" s="52"/>
      <c r="G524" s="52"/>
    </row>
    <row r="525" spans="1:7" ht="12.75">
      <c r="A525" s="50"/>
      <c r="D525" s="51"/>
      <c r="F525" s="52"/>
      <c r="G525" s="52"/>
    </row>
    <row r="526" spans="1:7" ht="12.75">
      <c r="A526" s="50"/>
      <c r="D526" s="51"/>
      <c r="F526" s="52"/>
      <c r="G526" s="52"/>
    </row>
    <row r="527" spans="1:7" ht="12.75">
      <c r="A527" s="50"/>
      <c r="D527" s="51"/>
      <c r="F527" s="52"/>
      <c r="G527" s="52"/>
    </row>
    <row r="528" spans="1:7" ht="12.75">
      <c r="A528" s="50"/>
      <c r="D528" s="51"/>
      <c r="F528" s="52"/>
      <c r="G528" s="52"/>
    </row>
    <row r="529" spans="1:7" ht="12.75">
      <c r="A529" s="50"/>
      <c r="D529" s="51"/>
      <c r="F529" s="52"/>
      <c r="G529" s="52"/>
    </row>
    <row r="530" spans="1:7" ht="12.75">
      <c r="A530" s="50"/>
      <c r="D530" s="51"/>
      <c r="F530" s="52"/>
      <c r="G530" s="52"/>
    </row>
    <row r="531" spans="1:7" ht="12.75">
      <c r="A531" s="50"/>
      <c r="D531" s="51"/>
      <c r="F531" s="52"/>
      <c r="G531" s="52"/>
    </row>
    <row r="532" spans="1:7" ht="12.75">
      <c r="A532" s="50"/>
      <c r="D532" s="51"/>
      <c r="F532" s="52"/>
      <c r="G532" s="52"/>
    </row>
    <row r="533" spans="1:7" ht="12.75">
      <c r="A533" s="50"/>
      <c r="D533" s="51"/>
      <c r="F533" s="52"/>
      <c r="G533" s="52"/>
    </row>
    <row r="534" spans="1:7" ht="12.75">
      <c r="A534" s="50"/>
      <c r="D534" s="51"/>
      <c r="F534" s="52"/>
      <c r="G534" s="52"/>
    </row>
    <row r="535" spans="1:7" ht="12.75">
      <c r="A535" s="50"/>
      <c r="D535" s="51"/>
      <c r="F535" s="52"/>
      <c r="G535" s="52"/>
    </row>
    <row r="536" spans="1:7" ht="12.75">
      <c r="A536" s="50"/>
      <c r="D536" s="51"/>
      <c r="F536" s="52"/>
      <c r="G536" s="52"/>
    </row>
    <row r="537" spans="1:7" ht="12.75">
      <c r="A537" s="50"/>
      <c r="D537" s="51"/>
      <c r="F537" s="52"/>
      <c r="G537" s="52"/>
    </row>
    <row r="538" spans="1:7" ht="12.75">
      <c r="A538" s="50"/>
      <c r="D538" s="51"/>
      <c r="F538" s="52"/>
      <c r="G538" s="52"/>
    </row>
    <row r="539" spans="1:7" ht="12.75">
      <c r="A539" s="50"/>
      <c r="D539" s="51"/>
      <c r="F539" s="52"/>
      <c r="G539" s="52"/>
    </row>
    <row r="540" spans="1:7" ht="12.75">
      <c r="A540" s="50"/>
      <c r="D540" s="51"/>
      <c r="F540" s="52"/>
      <c r="G540" s="52"/>
    </row>
    <row r="541" spans="1:7" ht="12.75">
      <c r="A541" s="50"/>
      <c r="D541" s="51"/>
      <c r="F541" s="52"/>
      <c r="G541" s="52"/>
    </row>
    <row r="542" spans="1:7" ht="12.75">
      <c r="A542" s="50"/>
      <c r="D542" s="51"/>
      <c r="F542" s="52"/>
      <c r="G542" s="52"/>
    </row>
    <row r="543" spans="1:7" ht="12.75">
      <c r="A543" s="50"/>
      <c r="D543" s="51"/>
      <c r="F543" s="52"/>
      <c r="G543" s="52"/>
    </row>
    <row r="544" spans="1:7" ht="12.75">
      <c r="A544" s="50"/>
      <c r="D544" s="51"/>
      <c r="F544" s="52"/>
      <c r="G544" s="52"/>
    </row>
    <row r="545" spans="1:7" ht="12.75">
      <c r="A545" s="50"/>
      <c r="D545" s="51"/>
      <c r="F545" s="52"/>
      <c r="G545" s="52"/>
    </row>
    <row r="546" spans="1:7" ht="12.75">
      <c r="A546" s="50"/>
      <c r="D546" s="51"/>
      <c r="F546" s="52"/>
      <c r="G546" s="52"/>
    </row>
    <row r="547" spans="1:7" ht="12.75">
      <c r="A547" s="50"/>
      <c r="D547" s="51"/>
      <c r="F547" s="52"/>
      <c r="G547" s="52"/>
    </row>
    <row r="548" spans="1:7" ht="12.75">
      <c r="A548" s="50"/>
      <c r="D548" s="51"/>
      <c r="F548" s="52"/>
      <c r="G548" s="52"/>
    </row>
    <row r="549" spans="1:7" ht="12.75">
      <c r="A549" s="50"/>
      <c r="D549" s="51"/>
      <c r="F549" s="52"/>
      <c r="G549" s="52"/>
    </row>
    <row r="550" spans="1:7" ht="12.75">
      <c r="A550" s="50"/>
      <c r="D550" s="51"/>
      <c r="F550" s="52"/>
      <c r="G550" s="52"/>
    </row>
    <row r="551" spans="1:7" ht="12.75">
      <c r="A551" s="50"/>
      <c r="D551" s="51"/>
      <c r="F551" s="52"/>
      <c r="G551" s="52"/>
    </row>
    <row r="552" spans="1:7" ht="12.75">
      <c r="A552" s="50"/>
      <c r="D552" s="51"/>
      <c r="F552" s="52"/>
      <c r="G552" s="52"/>
    </row>
    <row r="553" spans="1:7" ht="12.75">
      <c r="A553" s="50"/>
      <c r="D553" s="51"/>
      <c r="F553" s="52"/>
      <c r="G553" s="52"/>
    </row>
    <row r="554" spans="1:7" ht="12.75">
      <c r="A554" s="50"/>
      <c r="D554" s="51"/>
      <c r="F554" s="52"/>
      <c r="G554" s="52"/>
    </row>
    <row r="555" spans="1:7" ht="12.75">
      <c r="A555" s="50"/>
      <c r="D555" s="51"/>
      <c r="F555" s="52"/>
      <c r="G555" s="52"/>
    </row>
    <row r="556" spans="1:7" ht="12.75">
      <c r="A556" s="50"/>
      <c r="D556" s="51"/>
      <c r="F556" s="52"/>
      <c r="G556" s="52"/>
    </row>
    <row r="557" spans="1:7" ht="12.75">
      <c r="A557" s="50"/>
      <c r="D557" s="51"/>
      <c r="F557" s="52"/>
      <c r="G557" s="52"/>
    </row>
    <row r="558" spans="1:7" ht="12.75">
      <c r="A558" s="50"/>
      <c r="D558" s="51"/>
      <c r="F558" s="52"/>
      <c r="G558" s="52"/>
    </row>
    <row r="559" spans="1:7" ht="12.75">
      <c r="A559" s="50"/>
      <c r="D559" s="51"/>
      <c r="F559" s="52"/>
      <c r="G559" s="52"/>
    </row>
    <row r="560" spans="1:7" ht="12.75">
      <c r="A560" s="50"/>
      <c r="D560" s="51"/>
      <c r="F560" s="52"/>
      <c r="G560" s="52"/>
    </row>
    <row r="561" spans="1:7" ht="12.75">
      <c r="A561" s="50"/>
      <c r="D561" s="51"/>
      <c r="F561" s="52"/>
      <c r="G561" s="52"/>
    </row>
    <row r="562" spans="1:7" ht="12.75">
      <c r="A562" s="50"/>
      <c r="D562" s="51"/>
      <c r="F562" s="52"/>
      <c r="G562" s="52"/>
    </row>
    <row r="563" spans="1:7" ht="12.75">
      <c r="A563" s="50"/>
      <c r="D563" s="51"/>
      <c r="F563" s="52"/>
      <c r="G563" s="52"/>
    </row>
    <row r="564" spans="1:7" ht="12.75">
      <c r="A564" s="50"/>
      <c r="D564" s="51"/>
      <c r="F564" s="52"/>
      <c r="G564" s="52"/>
    </row>
    <row r="565" spans="1:7" ht="12.75">
      <c r="A565" s="50"/>
      <c r="D565" s="51"/>
      <c r="F565" s="52"/>
      <c r="G565" s="52"/>
    </row>
    <row r="566" spans="1:7" ht="12.75">
      <c r="A566" s="50"/>
      <c r="D566" s="51"/>
      <c r="F566" s="52"/>
      <c r="G566" s="52"/>
    </row>
    <row r="567" spans="1:7" ht="12.75">
      <c r="A567" s="50"/>
      <c r="D567" s="51"/>
      <c r="F567" s="52"/>
      <c r="G567" s="52"/>
    </row>
    <row r="568" spans="1:7" ht="12.75">
      <c r="A568" s="50"/>
      <c r="D568" s="51"/>
      <c r="F568" s="52"/>
      <c r="G568" s="52"/>
    </row>
    <row r="569" spans="1:7" ht="12.75">
      <c r="A569" s="50"/>
      <c r="D569" s="51"/>
      <c r="F569" s="52"/>
      <c r="G569" s="52"/>
    </row>
    <row r="570" spans="1:7" ht="12.75">
      <c r="A570" s="50"/>
      <c r="D570" s="51"/>
      <c r="F570" s="52"/>
      <c r="G570" s="52"/>
    </row>
    <row r="571" spans="1:7" ht="12.75">
      <c r="A571" s="50"/>
      <c r="D571" s="51"/>
      <c r="F571" s="52"/>
      <c r="G571" s="52"/>
    </row>
    <row r="572" spans="1:7" ht="12.75">
      <c r="A572" s="50"/>
      <c r="D572" s="51"/>
      <c r="F572" s="52"/>
      <c r="G572" s="52"/>
    </row>
    <row r="573" spans="1:7" ht="12.75">
      <c r="A573" s="50"/>
      <c r="D573" s="51"/>
      <c r="F573" s="52"/>
      <c r="G573" s="52"/>
    </row>
    <row r="574" spans="1:7" ht="12.75">
      <c r="A574" s="50"/>
      <c r="D574" s="51"/>
      <c r="F574" s="52"/>
      <c r="G574" s="52"/>
    </row>
    <row r="575" spans="1:7" ht="12.75">
      <c r="A575" s="50"/>
      <c r="D575" s="51"/>
      <c r="F575" s="52"/>
      <c r="G575" s="52"/>
    </row>
    <row r="576" spans="1:7" ht="12.75">
      <c r="A576" s="50"/>
      <c r="D576" s="51"/>
      <c r="F576" s="52"/>
      <c r="G576" s="52"/>
    </row>
    <row r="577" spans="1:7" ht="12.75">
      <c r="A577" s="50"/>
      <c r="D577" s="51"/>
      <c r="F577" s="52"/>
      <c r="G577" s="52"/>
    </row>
    <row r="578" spans="1:7" ht="12.75">
      <c r="A578" s="50"/>
      <c r="D578" s="51"/>
      <c r="F578" s="52"/>
      <c r="G578" s="52"/>
    </row>
    <row r="579" spans="1:7" ht="12.75">
      <c r="A579" s="50"/>
      <c r="D579" s="51"/>
      <c r="F579" s="52"/>
      <c r="G579" s="52"/>
    </row>
    <row r="580" spans="1:7" ht="12.75">
      <c r="A580" s="50"/>
      <c r="D580" s="51"/>
      <c r="F580" s="52"/>
      <c r="G580" s="52"/>
    </row>
    <row r="581" spans="1:7" ht="12.75">
      <c r="A581" s="50"/>
      <c r="D581" s="51"/>
      <c r="F581" s="52"/>
      <c r="G581" s="52"/>
    </row>
    <row r="582" spans="1:7" ht="12.75">
      <c r="A582" s="50"/>
      <c r="D582" s="51"/>
      <c r="F582" s="52"/>
      <c r="G582" s="52"/>
    </row>
    <row r="583" spans="1:7" ht="12.75">
      <c r="A583" s="50"/>
      <c r="D583" s="51"/>
      <c r="F583" s="52"/>
      <c r="G583" s="52"/>
    </row>
    <row r="584" spans="1:7" ht="12.75">
      <c r="A584" s="50"/>
      <c r="D584" s="51"/>
      <c r="F584" s="52"/>
      <c r="G584" s="52"/>
    </row>
    <row r="585" spans="1:7" ht="12.75">
      <c r="A585" s="50"/>
      <c r="D585" s="51"/>
      <c r="F585" s="52"/>
      <c r="G585" s="52"/>
    </row>
    <row r="586" spans="1:7" ht="12.75">
      <c r="A586" s="50"/>
      <c r="D586" s="51"/>
      <c r="F586" s="52"/>
      <c r="G586" s="52"/>
    </row>
    <row r="587" spans="1:7" ht="12.75">
      <c r="A587" s="50"/>
      <c r="D587" s="51"/>
      <c r="F587" s="52"/>
      <c r="G587" s="52"/>
    </row>
    <row r="588" spans="1:7" ht="12.75">
      <c r="A588" s="50"/>
      <c r="D588" s="51"/>
      <c r="F588" s="52"/>
      <c r="G588" s="52"/>
    </row>
    <row r="589" spans="1:7" ht="12.75">
      <c r="A589" s="50"/>
      <c r="D589" s="51"/>
      <c r="F589" s="52"/>
      <c r="G589" s="52"/>
    </row>
    <row r="590" spans="1:7" ht="12.75">
      <c r="A590" s="50"/>
      <c r="D590" s="51"/>
      <c r="F590" s="52"/>
      <c r="G590" s="52"/>
    </row>
    <row r="591" spans="1:7" ht="12.75">
      <c r="A591" s="50"/>
      <c r="D591" s="51"/>
      <c r="F591" s="52"/>
      <c r="G591" s="52"/>
    </row>
    <row r="592" spans="1:7" ht="12.75">
      <c r="A592" s="50"/>
      <c r="D592" s="51"/>
      <c r="F592" s="52"/>
      <c r="G592" s="52"/>
    </row>
    <row r="593" spans="1:7" ht="12.75">
      <c r="A593" s="50"/>
      <c r="D593" s="51"/>
      <c r="F593" s="52"/>
      <c r="G593" s="52"/>
    </row>
    <row r="594" spans="1:7" ht="12.75">
      <c r="A594" s="50"/>
      <c r="D594" s="51"/>
      <c r="F594" s="52"/>
      <c r="G594" s="52"/>
    </row>
    <row r="595" spans="1:7" ht="12.75">
      <c r="A595" s="50"/>
      <c r="D595" s="51"/>
      <c r="F595" s="52"/>
      <c r="G595" s="52"/>
    </row>
    <row r="596" spans="1:7" ht="12.75">
      <c r="A596" s="50"/>
      <c r="D596" s="51"/>
      <c r="F596" s="52"/>
      <c r="G596" s="52"/>
    </row>
    <row r="597" spans="1:7" ht="12.75">
      <c r="A597" s="50"/>
      <c r="D597" s="51"/>
      <c r="F597" s="52"/>
      <c r="G597" s="52"/>
    </row>
    <row r="598" spans="1:7" ht="12.75">
      <c r="A598" s="50"/>
      <c r="D598" s="51"/>
      <c r="F598" s="52"/>
      <c r="G598" s="52"/>
    </row>
    <row r="599" spans="1:7" ht="12.75">
      <c r="A599" s="50"/>
      <c r="D599" s="51"/>
      <c r="F599" s="52"/>
      <c r="G599" s="52"/>
    </row>
    <row r="600" spans="1:7" ht="12.75">
      <c r="A600" s="50"/>
      <c r="D600" s="51"/>
      <c r="F600" s="52"/>
      <c r="G600" s="52"/>
    </row>
    <row r="601" spans="1:7" ht="12.75">
      <c r="A601" s="50"/>
      <c r="D601" s="51"/>
      <c r="F601" s="52"/>
      <c r="G601" s="52"/>
    </row>
    <row r="602" spans="1:7" ht="12.75">
      <c r="A602" s="50"/>
      <c r="D602" s="51"/>
      <c r="F602" s="52"/>
      <c r="G602" s="52"/>
    </row>
    <row r="603" spans="1:7" ht="12.75">
      <c r="A603" s="50"/>
      <c r="D603" s="51"/>
      <c r="F603" s="52"/>
      <c r="G603" s="52"/>
    </row>
    <row r="604" spans="1:7" ht="12.75">
      <c r="A604" s="50"/>
      <c r="D604" s="51"/>
      <c r="F604" s="52"/>
      <c r="G604" s="52"/>
    </row>
    <row r="605" spans="1:7" ht="12.75">
      <c r="A605" s="50"/>
      <c r="D605" s="51"/>
      <c r="F605" s="52"/>
      <c r="G605" s="52"/>
    </row>
    <row r="606" spans="1:7" ht="12.75">
      <c r="A606" s="50"/>
      <c r="D606" s="51"/>
      <c r="F606" s="52"/>
      <c r="G606" s="52"/>
    </row>
    <row r="607" spans="1:7" ht="12.75">
      <c r="A607" s="50"/>
      <c r="D607" s="51"/>
      <c r="F607" s="52"/>
      <c r="G607" s="52"/>
    </row>
    <row r="608" spans="1:7" ht="12.75">
      <c r="A608" s="50"/>
      <c r="D608" s="51"/>
      <c r="F608" s="52"/>
      <c r="G608" s="52"/>
    </row>
    <row r="609" spans="1:7" ht="12.75">
      <c r="A609" s="50"/>
      <c r="D609" s="51"/>
      <c r="F609" s="52"/>
      <c r="G609" s="52"/>
    </row>
    <row r="610" spans="1:7" ht="12.75">
      <c r="A610" s="50"/>
      <c r="D610" s="51"/>
      <c r="F610" s="52"/>
      <c r="G610" s="52"/>
    </row>
    <row r="611" spans="1:7" ht="12.75">
      <c r="A611" s="50"/>
      <c r="D611" s="51"/>
      <c r="F611" s="52"/>
      <c r="G611" s="52"/>
    </row>
    <row r="612" spans="1:7" ht="12.75">
      <c r="A612" s="50"/>
      <c r="D612" s="51"/>
      <c r="F612" s="52"/>
      <c r="G612" s="52"/>
    </row>
    <row r="613" spans="1:7" ht="12.75">
      <c r="A613" s="50"/>
      <c r="D613" s="51"/>
      <c r="F613" s="52"/>
      <c r="G613" s="52"/>
    </row>
    <row r="614" spans="1:7" ht="12.75">
      <c r="A614" s="50"/>
      <c r="D614" s="51"/>
      <c r="F614" s="52"/>
      <c r="G614" s="52"/>
    </row>
    <row r="615" spans="1:7" ht="12.75">
      <c r="A615" s="50"/>
      <c r="D615" s="51"/>
      <c r="F615" s="52"/>
      <c r="G615" s="52"/>
    </row>
    <row r="616" spans="1:7" ht="12.75">
      <c r="A616" s="50"/>
      <c r="D616" s="51"/>
      <c r="F616" s="52"/>
      <c r="G616" s="52"/>
    </row>
    <row r="617" spans="1:7" ht="12.75">
      <c r="A617" s="50"/>
      <c r="D617" s="51"/>
      <c r="F617" s="52"/>
      <c r="G617" s="52"/>
    </row>
    <row r="618" spans="1:7" ht="12.75">
      <c r="A618" s="50"/>
      <c r="D618" s="51"/>
      <c r="F618" s="52"/>
      <c r="G618" s="52"/>
    </row>
    <row r="619" spans="1:7" ht="12.75">
      <c r="A619" s="50"/>
      <c r="D619" s="51"/>
      <c r="F619" s="52"/>
      <c r="G619" s="52"/>
    </row>
    <row r="620" spans="1:7" ht="12.75">
      <c r="A620" s="50"/>
      <c r="D620" s="51"/>
      <c r="F620" s="52"/>
      <c r="G620" s="52"/>
    </row>
    <row r="621" spans="1:7" ht="12.75">
      <c r="A621" s="50"/>
      <c r="D621" s="51"/>
      <c r="F621" s="52"/>
      <c r="G621" s="52"/>
    </row>
    <row r="622" spans="1:7" ht="12.75">
      <c r="A622" s="50"/>
      <c r="D622" s="51"/>
      <c r="F622" s="52"/>
      <c r="G622" s="52"/>
    </row>
    <row r="623" spans="1:7" ht="12.75">
      <c r="A623" s="50"/>
      <c r="D623" s="51"/>
      <c r="F623" s="52"/>
      <c r="G623" s="52"/>
    </row>
    <row r="624" spans="1:7" ht="12.75">
      <c r="A624" s="50"/>
      <c r="D624" s="51"/>
      <c r="F624" s="52"/>
      <c r="G624" s="52"/>
    </row>
    <row r="625" spans="1:7" ht="12.75">
      <c r="A625" s="50"/>
      <c r="D625" s="51"/>
      <c r="F625" s="52"/>
      <c r="G625" s="52"/>
    </row>
    <row r="626" spans="1:7" ht="12.75">
      <c r="A626" s="50"/>
      <c r="D626" s="51"/>
      <c r="F626" s="52"/>
      <c r="G626" s="52"/>
    </row>
    <row r="627" spans="1:7" ht="12.75">
      <c r="A627" s="50"/>
      <c r="D627" s="51"/>
      <c r="F627" s="52"/>
      <c r="G627" s="52"/>
    </row>
    <row r="628" spans="1:7" ht="12.75">
      <c r="A628" s="50"/>
      <c r="D628" s="51"/>
      <c r="F628" s="52"/>
      <c r="G628" s="52"/>
    </row>
    <row r="629" spans="1:7" ht="12.75">
      <c r="A629" s="50"/>
      <c r="D629" s="51"/>
      <c r="F629" s="52"/>
      <c r="G629" s="52"/>
    </row>
    <row r="630" spans="1:7" ht="12.75">
      <c r="A630" s="50"/>
      <c r="D630" s="51"/>
      <c r="F630" s="52"/>
      <c r="G630" s="52"/>
    </row>
    <row r="631" spans="1:7" ht="12.75">
      <c r="A631" s="50"/>
      <c r="D631" s="51"/>
      <c r="F631" s="52"/>
      <c r="G631" s="52"/>
    </row>
    <row r="632" spans="1:7" ht="12.75">
      <c r="A632" s="50"/>
      <c r="D632" s="51"/>
      <c r="F632" s="52"/>
      <c r="G632" s="52"/>
    </row>
    <row r="633" spans="1:7" ht="12.75">
      <c r="A633" s="50"/>
      <c r="D633" s="51"/>
      <c r="F633" s="52"/>
      <c r="G633" s="52"/>
    </row>
    <row r="634" spans="1:7" ht="12.75">
      <c r="A634" s="50"/>
      <c r="D634" s="51"/>
      <c r="F634" s="52"/>
      <c r="G634" s="52"/>
    </row>
    <row r="635" spans="1:7" ht="12.75">
      <c r="A635" s="50"/>
      <c r="D635" s="51"/>
      <c r="F635" s="52"/>
      <c r="G635" s="52"/>
    </row>
    <row r="636" spans="1:7" ht="12.75">
      <c r="A636" s="50"/>
      <c r="D636" s="51"/>
      <c r="F636" s="52"/>
      <c r="G636" s="52"/>
    </row>
    <row r="637" spans="1:7" ht="12.75">
      <c r="A637" s="50"/>
      <c r="D637" s="51"/>
      <c r="F637" s="52"/>
      <c r="G637" s="52"/>
    </row>
    <row r="638" spans="1:7" ht="12.75">
      <c r="A638" s="50"/>
      <c r="D638" s="51"/>
      <c r="F638" s="52"/>
      <c r="G638" s="52"/>
    </row>
    <row r="639" spans="1:7" ht="12.75">
      <c r="A639" s="50"/>
      <c r="D639" s="51"/>
      <c r="F639" s="52"/>
      <c r="G639" s="52"/>
    </row>
    <row r="640" spans="1:7" ht="12.75">
      <c r="A640" s="50"/>
      <c r="D640" s="51"/>
      <c r="F640" s="52"/>
      <c r="G640" s="52"/>
    </row>
    <row r="641" spans="1:7" ht="12.75">
      <c r="A641" s="50"/>
      <c r="D641" s="51"/>
      <c r="F641" s="52"/>
      <c r="G641" s="52"/>
    </row>
    <row r="642" spans="1:7" ht="12.75">
      <c r="A642" s="50"/>
      <c r="D642" s="51"/>
      <c r="F642" s="52"/>
      <c r="G642" s="52"/>
    </row>
    <row r="643" spans="1:7" ht="12.75">
      <c r="A643" s="50"/>
      <c r="D643" s="51"/>
      <c r="F643" s="52"/>
      <c r="G643" s="52"/>
    </row>
    <row r="644" spans="1:7" ht="12.75">
      <c r="A644" s="50"/>
      <c r="D644" s="51"/>
      <c r="F644" s="52"/>
      <c r="G644" s="52"/>
    </row>
    <row r="645" spans="1:7" ht="12.75">
      <c r="A645" s="50"/>
      <c r="D645" s="51"/>
      <c r="F645" s="52"/>
      <c r="G645" s="52"/>
    </row>
    <row r="646" spans="1:7" ht="12.75">
      <c r="A646" s="50"/>
      <c r="D646" s="51"/>
      <c r="F646" s="52"/>
      <c r="G646" s="52"/>
    </row>
    <row r="647" spans="1:7" ht="12.75">
      <c r="A647" s="50"/>
      <c r="D647" s="51"/>
      <c r="F647" s="52"/>
      <c r="G647" s="52"/>
    </row>
    <row r="648" spans="1:7" ht="12.75">
      <c r="A648" s="50"/>
      <c r="D648" s="51"/>
      <c r="F648" s="52"/>
      <c r="G648" s="52"/>
    </row>
    <row r="649" spans="1:7" ht="12.75">
      <c r="A649" s="50"/>
      <c r="D649" s="51"/>
      <c r="F649" s="52"/>
      <c r="G649" s="52"/>
    </row>
    <row r="650" spans="1:7" ht="12.75">
      <c r="A650" s="50"/>
      <c r="D650" s="51"/>
      <c r="F650" s="52"/>
      <c r="G650" s="52"/>
    </row>
    <row r="651" spans="1:7" ht="12.75">
      <c r="A651" s="50"/>
      <c r="D651" s="51"/>
      <c r="F651" s="52"/>
      <c r="G651" s="52"/>
    </row>
    <row r="652" spans="1:7" ht="12.75">
      <c r="A652" s="50"/>
      <c r="D652" s="51"/>
      <c r="F652" s="52"/>
      <c r="G652" s="52"/>
    </row>
    <row r="653" spans="1:7" ht="12.75">
      <c r="A653" s="50"/>
      <c r="D653" s="51"/>
      <c r="F653" s="52"/>
      <c r="G653" s="52"/>
    </row>
    <row r="654" spans="1:7" ht="12.75">
      <c r="A654" s="50"/>
      <c r="D654" s="51"/>
      <c r="F654" s="52"/>
      <c r="G654" s="52"/>
    </row>
    <row r="655" spans="1:7" ht="12.75">
      <c r="A655" s="50"/>
      <c r="D655" s="51"/>
      <c r="F655" s="52"/>
      <c r="G655" s="52"/>
    </row>
    <row r="656" spans="1:7" ht="12.75">
      <c r="A656" s="50"/>
      <c r="D656" s="51"/>
      <c r="F656" s="52"/>
      <c r="G656" s="52"/>
    </row>
    <row r="657" spans="1:7" ht="12.75">
      <c r="A657" s="50"/>
      <c r="D657" s="51"/>
      <c r="F657" s="52"/>
      <c r="G657" s="52"/>
    </row>
    <row r="658" spans="1:7" ht="12.75">
      <c r="A658" s="50"/>
      <c r="D658" s="51"/>
      <c r="F658" s="52"/>
      <c r="G658" s="52"/>
    </row>
    <row r="659" spans="1:7" ht="12.75">
      <c r="A659" s="50"/>
      <c r="D659" s="51"/>
      <c r="F659" s="52"/>
      <c r="G659" s="52"/>
    </row>
    <row r="660" spans="1:7" ht="12.75">
      <c r="A660" s="50"/>
      <c r="D660" s="51"/>
      <c r="F660" s="52"/>
      <c r="G660" s="52"/>
    </row>
    <row r="661" spans="1:7" ht="12.75">
      <c r="A661" s="50"/>
      <c r="D661" s="51"/>
      <c r="F661" s="52"/>
      <c r="G661" s="52"/>
    </row>
    <row r="662" spans="1:7" ht="12.75">
      <c r="A662" s="50"/>
      <c r="D662" s="51"/>
      <c r="F662" s="52"/>
      <c r="G662" s="52"/>
    </row>
    <row r="663" spans="1:7" ht="12.75">
      <c r="A663" s="50"/>
      <c r="D663" s="51"/>
      <c r="F663" s="52"/>
      <c r="G663" s="52"/>
    </row>
    <row r="664" spans="1:7" ht="12.75">
      <c r="A664" s="50"/>
      <c r="D664" s="51"/>
      <c r="F664" s="52"/>
      <c r="G664" s="52"/>
    </row>
    <row r="665" spans="1:7" ht="12.75">
      <c r="A665" s="50"/>
      <c r="D665" s="51"/>
      <c r="F665" s="52"/>
      <c r="G665" s="52"/>
    </row>
    <row r="666" spans="1:7" ht="12.75">
      <c r="A666" s="50"/>
      <c r="D666" s="51"/>
      <c r="F666" s="52"/>
      <c r="G666" s="52"/>
    </row>
    <row r="667" spans="1:7" ht="12.75">
      <c r="A667" s="50"/>
      <c r="D667" s="51"/>
      <c r="F667" s="52"/>
      <c r="G667" s="52"/>
    </row>
    <row r="668" spans="1:7" ht="12.75">
      <c r="A668" s="50"/>
      <c r="D668" s="51"/>
      <c r="F668" s="52"/>
      <c r="G668" s="52"/>
    </row>
    <row r="669" spans="1:7" ht="12.75">
      <c r="A669" s="50"/>
      <c r="D669" s="51"/>
      <c r="F669" s="52"/>
      <c r="G669" s="52"/>
    </row>
    <row r="670" spans="1:7" ht="12.75">
      <c r="A670" s="50"/>
      <c r="D670" s="51"/>
      <c r="F670" s="52"/>
      <c r="G670" s="52"/>
    </row>
    <row r="671" spans="1:7" ht="12.75">
      <c r="A671" s="50"/>
      <c r="D671" s="51"/>
      <c r="F671" s="52"/>
      <c r="G671" s="52"/>
    </row>
    <row r="672" spans="1:7" ht="12.75">
      <c r="A672" s="50"/>
      <c r="D672" s="51"/>
      <c r="F672" s="52"/>
      <c r="G672" s="52"/>
    </row>
    <row r="673" spans="1:7" ht="12.75">
      <c r="A673" s="50"/>
      <c r="D673" s="51"/>
      <c r="F673" s="52"/>
      <c r="G673" s="52"/>
    </row>
    <row r="674" spans="1:7" ht="12.75">
      <c r="A674" s="50"/>
      <c r="D674" s="51"/>
      <c r="F674" s="52"/>
      <c r="G674" s="52"/>
    </row>
    <row r="675" spans="1:7" ht="12.75">
      <c r="A675" s="50"/>
      <c r="D675" s="51"/>
      <c r="F675" s="52"/>
      <c r="G675" s="52"/>
    </row>
    <row r="676" spans="1:7" ht="12.75">
      <c r="A676" s="50"/>
      <c r="D676" s="51"/>
      <c r="F676" s="52"/>
      <c r="G676" s="52"/>
    </row>
    <row r="677" spans="1:7" ht="12.75">
      <c r="A677" s="50"/>
      <c r="D677" s="51"/>
      <c r="F677" s="52"/>
      <c r="G677" s="52"/>
    </row>
    <row r="678" spans="1:7" ht="12.75">
      <c r="A678" s="50"/>
      <c r="D678" s="51"/>
      <c r="F678" s="52"/>
      <c r="G678" s="52"/>
    </row>
    <row r="679" spans="1:7" ht="12.75">
      <c r="A679" s="50"/>
      <c r="D679" s="51"/>
      <c r="F679" s="52"/>
      <c r="G679" s="52"/>
    </row>
    <row r="680" spans="1:7" ht="12.75">
      <c r="A680" s="50"/>
      <c r="D680" s="51"/>
      <c r="F680" s="52"/>
      <c r="G680" s="52"/>
    </row>
    <row r="681" spans="1:7" ht="12.75">
      <c r="A681" s="50"/>
      <c r="D681" s="51"/>
      <c r="F681" s="52"/>
      <c r="G681" s="52"/>
    </row>
    <row r="682" spans="1:7" ht="12.75">
      <c r="A682" s="50"/>
      <c r="D682" s="51"/>
      <c r="F682" s="52"/>
      <c r="G682" s="52"/>
    </row>
    <row r="683" spans="1:7" ht="12.75">
      <c r="A683" s="50"/>
      <c r="D683" s="51"/>
      <c r="F683" s="52"/>
      <c r="G683" s="52"/>
    </row>
    <row r="684" spans="1:7" ht="12.75">
      <c r="A684" s="50"/>
      <c r="D684" s="51"/>
      <c r="F684" s="52"/>
      <c r="G684" s="52"/>
    </row>
    <row r="685" spans="1:7" ht="12.75">
      <c r="A685" s="50"/>
      <c r="D685" s="51"/>
      <c r="F685" s="52"/>
      <c r="G685" s="52"/>
    </row>
    <row r="686" spans="1:7" ht="12.75">
      <c r="A686" s="50"/>
      <c r="D686" s="51"/>
      <c r="F686" s="52"/>
      <c r="G686" s="52"/>
    </row>
    <row r="687" spans="1:7" ht="12.75">
      <c r="A687" s="50"/>
      <c r="D687" s="51"/>
      <c r="F687" s="52"/>
      <c r="G687" s="52"/>
    </row>
    <row r="688" spans="1:7" ht="12.75">
      <c r="A688" s="50"/>
      <c r="D688" s="51"/>
      <c r="F688" s="52"/>
      <c r="G688" s="52"/>
    </row>
    <row r="689" spans="1:7" ht="12.75">
      <c r="A689" s="50"/>
      <c r="D689" s="51"/>
      <c r="F689" s="52"/>
      <c r="G689" s="52"/>
    </row>
    <row r="690" spans="1:7" ht="12.75">
      <c r="A690" s="50"/>
      <c r="D690" s="51"/>
      <c r="F690" s="52"/>
      <c r="G690" s="52"/>
    </row>
    <row r="691" spans="1:7" ht="12.75">
      <c r="A691" s="50"/>
      <c r="D691" s="51"/>
      <c r="F691" s="52"/>
      <c r="G691" s="52"/>
    </row>
    <row r="692" spans="1:7" ht="12.75">
      <c r="A692" s="50"/>
      <c r="D692" s="51"/>
      <c r="F692" s="52"/>
      <c r="G692" s="52"/>
    </row>
    <row r="693" spans="1:7" ht="12.75">
      <c r="A693" s="50"/>
      <c r="D693" s="51"/>
      <c r="F693" s="52"/>
      <c r="G693" s="52"/>
    </row>
    <row r="694" spans="1:7" ht="12.75">
      <c r="A694" s="50"/>
      <c r="D694" s="51"/>
      <c r="F694" s="52"/>
      <c r="G694" s="52"/>
    </row>
    <row r="695" spans="1:7" ht="12.75">
      <c r="A695" s="50"/>
      <c r="D695" s="51"/>
      <c r="F695" s="52"/>
      <c r="G695" s="52"/>
    </row>
    <row r="696" spans="1:7" ht="12.75">
      <c r="A696" s="50"/>
      <c r="D696" s="51"/>
      <c r="F696" s="52"/>
      <c r="G696" s="52"/>
    </row>
    <row r="697" spans="1:7" ht="12.75">
      <c r="A697" s="50"/>
      <c r="D697" s="51"/>
      <c r="F697" s="52"/>
      <c r="G697" s="52"/>
    </row>
    <row r="698" spans="1:7" ht="12.75">
      <c r="A698" s="50"/>
      <c r="D698" s="51"/>
      <c r="F698" s="52"/>
      <c r="G698" s="52"/>
    </row>
    <row r="699" spans="1:7" ht="12.75">
      <c r="A699" s="50"/>
      <c r="D699" s="51"/>
      <c r="F699" s="52"/>
      <c r="G699" s="52"/>
    </row>
    <row r="700" spans="1:7" ht="12.75">
      <c r="A700" s="50"/>
      <c r="D700" s="51"/>
      <c r="F700" s="52"/>
      <c r="G700" s="52"/>
    </row>
    <row r="701" spans="1:7" ht="12.75">
      <c r="A701" s="50"/>
      <c r="D701" s="51"/>
      <c r="F701" s="52"/>
      <c r="G701" s="52"/>
    </row>
    <row r="702" spans="1:7" ht="12.75">
      <c r="A702" s="50"/>
      <c r="D702" s="51"/>
      <c r="F702" s="52"/>
      <c r="G702" s="52"/>
    </row>
    <row r="703" spans="1:7" ht="12.75">
      <c r="A703" s="50"/>
      <c r="D703" s="51"/>
      <c r="F703" s="52"/>
      <c r="G703" s="52"/>
    </row>
    <row r="704" spans="1:7" ht="12.75">
      <c r="A704" s="50"/>
      <c r="D704" s="51"/>
      <c r="F704" s="52"/>
      <c r="G704" s="52"/>
    </row>
    <row r="705" spans="1:7" ht="12.75">
      <c r="A705" s="50"/>
      <c r="D705" s="51"/>
      <c r="F705" s="52"/>
      <c r="G705" s="52"/>
    </row>
    <row r="706" spans="1:7" ht="12.75">
      <c r="A706" s="50"/>
      <c r="D706" s="51"/>
      <c r="F706" s="52"/>
      <c r="G706" s="52"/>
    </row>
    <row r="707" spans="1:7" ht="12.75">
      <c r="A707" s="50"/>
      <c r="D707" s="51"/>
      <c r="F707" s="52"/>
      <c r="G707" s="52"/>
    </row>
    <row r="708" spans="1:7" ht="12.75">
      <c r="A708" s="50"/>
      <c r="D708" s="51"/>
      <c r="F708" s="52"/>
      <c r="G708" s="52"/>
    </row>
    <row r="709" spans="1:7" ht="12.75">
      <c r="A709" s="50"/>
      <c r="D709" s="51"/>
      <c r="F709" s="52"/>
      <c r="G709" s="52"/>
    </row>
    <row r="710" spans="1:7" ht="12.75">
      <c r="A710" s="50"/>
      <c r="D710" s="51"/>
      <c r="F710" s="52"/>
      <c r="G710" s="52"/>
    </row>
    <row r="711" spans="1:7" ht="12.75">
      <c r="A711" s="50"/>
      <c r="D711" s="51"/>
      <c r="F711" s="52"/>
      <c r="G711" s="52"/>
    </row>
    <row r="712" spans="1:7" ht="12.75">
      <c r="A712" s="50"/>
      <c r="D712" s="51"/>
      <c r="F712" s="52"/>
      <c r="G712" s="52"/>
    </row>
    <row r="713" spans="1:7" ht="12.75">
      <c r="A713" s="50"/>
      <c r="D713" s="51"/>
      <c r="F713" s="52"/>
      <c r="G713" s="52"/>
    </row>
    <row r="714" spans="1:7" ht="12.75">
      <c r="A714" s="50"/>
      <c r="D714" s="51"/>
      <c r="F714" s="52"/>
      <c r="G714" s="52"/>
    </row>
    <row r="715" spans="1:7" ht="12.75">
      <c r="A715" s="50"/>
      <c r="D715" s="51"/>
      <c r="F715" s="52"/>
      <c r="G715" s="52"/>
    </row>
    <row r="716" spans="1:7" ht="12.75">
      <c r="A716" s="50"/>
      <c r="D716" s="51"/>
      <c r="F716" s="52"/>
      <c r="G716" s="52"/>
    </row>
    <row r="717" spans="1:7" ht="12.75">
      <c r="A717" s="50"/>
      <c r="D717" s="51"/>
      <c r="F717" s="52"/>
      <c r="G717" s="52"/>
    </row>
    <row r="718" spans="1:7" ht="12.75">
      <c r="A718" s="50"/>
      <c r="D718" s="51"/>
      <c r="F718" s="52"/>
      <c r="G718" s="52"/>
    </row>
    <row r="719" spans="1:7" ht="12.75">
      <c r="A719" s="50"/>
      <c r="D719" s="51"/>
      <c r="F719" s="52"/>
      <c r="G719" s="52"/>
    </row>
    <row r="720" spans="1:7" ht="12.75">
      <c r="A720" s="50"/>
      <c r="D720" s="51"/>
      <c r="F720" s="52"/>
      <c r="G720" s="52"/>
    </row>
    <row r="721" spans="1:7" ht="12.75">
      <c r="A721" s="50"/>
      <c r="D721" s="51"/>
      <c r="F721" s="52"/>
      <c r="G721" s="52"/>
    </row>
    <row r="722" spans="1:7" ht="12.75">
      <c r="A722" s="50"/>
      <c r="D722" s="51"/>
      <c r="F722" s="52"/>
      <c r="G722" s="52"/>
    </row>
    <row r="723" spans="1:7" ht="12.75">
      <c r="A723" s="50"/>
      <c r="D723" s="51"/>
      <c r="F723" s="52"/>
      <c r="G723" s="52"/>
    </row>
    <row r="724" spans="1:7" ht="12.75">
      <c r="A724" s="50"/>
      <c r="D724" s="51"/>
      <c r="F724" s="52"/>
      <c r="G724" s="52"/>
    </row>
    <row r="725" spans="1:7" ht="12.75">
      <c r="A725" s="50"/>
      <c r="D725" s="51"/>
      <c r="F725" s="52"/>
      <c r="G725" s="52"/>
    </row>
    <row r="726" spans="1:7" ht="12.75">
      <c r="A726" s="50"/>
      <c r="D726" s="51"/>
      <c r="F726" s="52"/>
      <c r="G726" s="52"/>
    </row>
    <row r="727" spans="1:7" ht="12.75">
      <c r="A727" s="50"/>
      <c r="D727" s="51"/>
      <c r="F727" s="52"/>
      <c r="G727" s="52"/>
    </row>
    <row r="728" spans="1:7" ht="12.75">
      <c r="A728" s="50"/>
      <c r="D728" s="51"/>
      <c r="F728" s="52"/>
      <c r="G728" s="52"/>
    </row>
    <row r="729" spans="1:7" ht="12.75">
      <c r="A729" s="50"/>
      <c r="D729" s="51"/>
      <c r="F729" s="52"/>
      <c r="G729" s="52"/>
    </row>
    <row r="730" spans="1:7" ht="12.75">
      <c r="A730" s="50"/>
      <c r="D730" s="51"/>
      <c r="F730" s="52"/>
      <c r="G730" s="52"/>
    </row>
    <row r="731" spans="1:7" ht="12.75">
      <c r="A731" s="50"/>
      <c r="D731" s="51"/>
      <c r="F731" s="52"/>
      <c r="G731" s="52"/>
    </row>
    <row r="732" spans="1:7" ht="12.75">
      <c r="A732" s="50"/>
      <c r="D732" s="51"/>
      <c r="F732" s="52"/>
      <c r="G732" s="52"/>
    </row>
    <row r="733" spans="1:7" ht="12.75">
      <c r="A733" s="50"/>
      <c r="D733" s="51"/>
      <c r="F733" s="52"/>
      <c r="G733" s="52"/>
    </row>
    <row r="734" spans="1:7" ht="12.75">
      <c r="A734" s="50"/>
      <c r="D734" s="51"/>
      <c r="F734" s="52"/>
      <c r="G734" s="52"/>
    </row>
    <row r="735" spans="1:7" ht="12.75">
      <c r="A735" s="50"/>
      <c r="D735" s="51"/>
      <c r="F735" s="52"/>
      <c r="G735" s="52"/>
    </row>
    <row r="736" spans="1:7" ht="12.75">
      <c r="A736" s="50"/>
      <c r="D736" s="51"/>
      <c r="F736" s="52"/>
      <c r="G736" s="52"/>
    </row>
    <row r="737" spans="1:7" ht="12.75">
      <c r="A737" s="50"/>
      <c r="D737" s="51"/>
      <c r="F737" s="52"/>
      <c r="G737" s="52"/>
    </row>
    <row r="738" spans="1:7" ht="12.75">
      <c r="A738" s="50"/>
      <c r="D738" s="51"/>
      <c r="F738" s="52"/>
      <c r="G738" s="52"/>
    </row>
    <row r="739" spans="1:7" ht="12.75">
      <c r="A739" s="50"/>
      <c r="D739" s="51"/>
      <c r="F739" s="52"/>
      <c r="G739" s="52"/>
    </row>
    <row r="740" spans="1:7" ht="12.75">
      <c r="A740" s="50"/>
      <c r="D740" s="51"/>
      <c r="F740" s="52"/>
      <c r="G740" s="52"/>
    </row>
    <row r="741" spans="1:7" ht="12.75">
      <c r="A741" s="50"/>
      <c r="D741" s="51"/>
      <c r="F741" s="52"/>
      <c r="G741" s="52"/>
    </row>
    <row r="742" spans="1:7" ht="12.75">
      <c r="A742" s="50"/>
      <c r="D742" s="51"/>
      <c r="F742" s="52"/>
      <c r="G742" s="52"/>
    </row>
    <row r="743" spans="1:7" ht="12.75">
      <c r="A743" s="50"/>
      <c r="D743" s="51"/>
      <c r="F743" s="52"/>
      <c r="G743" s="52"/>
    </row>
    <row r="744" spans="1:7" ht="12.75">
      <c r="A744" s="50"/>
      <c r="D744" s="51"/>
      <c r="F744" s="52"/>
      <c r="G744" s="52"/>
    </row>
    <row r="745" spans="1:7" ht="12.75">
      <c r="A745" s="50"/>
      <c r="D745" s="51"/>
      <c r="F745" s="52"/>
      <c r="G745" s="52"/>
    </row>
    <row r="746" spans="1:7" ht="12.75">
      <c r="A746" s="50"/>
      <c r="D746" s="51"/>
      <c r="F746" s="52"/>
      <c r="G746" s="52"/>
    </row>
    <row r="747" spans="1:7" ht="12.75">
      <c r="A747" s="50"/>
      <c r="D747" s="51"/>
      <c r="F747" s="52"/>
      <c r="G747" s="52"/>
    </row>
    <row r="748" spans="1:7" ht="12.75">
      <c r="A748" s="50"/>
      <c r="D748" s="51"/>
      <c r="F748" s="52"/>
      <c r="G748" s="52"/>
    </row>
    <row r="749" spans="1:7" ht="12.75">
      <c r="A749" s="50"/>
      <c r="D749" s="51"/>
      <c r="F749" s="52"/>
      <c r="G749" s="52"/>
    </row>
    <row r="750" spans="1:7" ht="12.75">
      <c r="A750" s="50"/>
      <c r="D750" s="51"/>
      <c r="F750" s="52"/>
      <c r="G750" s="52"/>
    </row>
    <row r="751" spans="1:7" ht="12.75">
      <c r="A751" s="50"/>
      <c r="D751" s="51"/>
      <c r="F751" s="52"/>
      <c r="G751" s="52"/>
    </row>
    <row r="752" spans="1:7" ht="12.75">
      <c r="A752" s="50"/>
      <c r="D752" s="51"/>
      <c r="F752" s="52"/>
      <c r="G752" s="52"/>
    </row>
    <row r="753" spans="1:7" ht="12.75">
      <c r="A753" s="50"/>
      <c r="D753" s="51"/>
      <c r="F753" s="52"/>
      <c r="G753" s="52"/>
    </row>
    <row r="754" spans="1:7" ht="12.75">
      <c r="A754" s="50"/>
      <c r="D754" s="51"/>
      <c r="F754" s="52"/>
      <c r="G754" s="52"/>
    </row>
    <row r="755" spans="1:7" ht="12.75">
      <c r="A755" s="50"/>
      <c r="D755" s="51"/>
      <c r="F755" s="52"/>
      <c r="G755" s="52"/>
    </row>
    <row r="756" spans="1:7" ht="12.75">
      <c r="A756" s="50"/>
      <c r="D756" s="51"/>
      <c r="F756" s="52"/>
      <c r="G756" s="52"/>
    </row>
    <row r="757" spans="1:7" ht="12.75">
      <c r="A757" s="50"/>
      <c r="D757" s="51"/>
      <c r="F757" s="52"/>
      <c r="G757" s="52"/>
    </row>
    <row r="758" spans="1:7" ht="12.75">
      <c r="A758" s="50"/>
      <c r="D758" s="51"/>
      <c r="F758" s="52"/>
      <c r="G758" s="52"/>
    </row>
    <row r="759" spans="1:7" ht="12.75">
      <c r="A759" s="50"/>
      <c r="D759" s="51"/>
      <c r="F759" s="52"/>
      <c r="G759" s="52"/>
    </row>
    <row r="760" spans="1:7" ht="12.75">
      <c r="A760" s="50"/>
      <c r="D760" s="51"/>
      <c r="F760" s="52"/>
      <c r="G760" s="52"/>
    </row>
    <row r="761" spans="1:7" ht="12.75">
      <c r="A761" s="50"/>
      <c r="D761" s="51"/>
      <c r="F761" s="52"/>
      <c r="G761" s="52"/>
    </row>
    <row r="762" spans="1:7" ht="12.75">
      <c r="A762" s="50"/>
      <c r="D762" s="51"/>
      <c r="F762" s="52"/>
      <c r="G762" s="52"/>
    </row>
    <row r="763" spans="1:7" ht="12.75">
      <c r="A763" s="50"/>
      <c r="D763" s="51"/>
      <c r="F763" s="52"/>
      <c r="G763" s="52"/>
    </row>
    <row r="764" spans="1:7" ht="12.75">
      <c r="A764" s="50"/>
      <c r="D764" s="51"/>
      <c r="F764" s="52"/>
      <c r="G764" s="52"/>
    </row>
    <row r="765" spans="1:7" ht="12.75">
      <c r="A765" s="50"/>
      <c r="D765" s="51"/>
      <c r="F765" s="52"/>
      <c r="G765" s="52"/>
    </row>
    <row r="766" spans="1:7" ht="12.75">
      <c r="A766" s="50"/>
      <c r="D766" s="51"/>
      <c r="F766" s="52"/>
      <c r="G766" s="52"/>
    </row>
    <row r="767" spans="1:7" ht="12.75">
      <c r="A767" s="50"/>
      <c r="D767" s="51"/>
      <c r="F767" s="52"/>
      <c r="G767" s="52"/>
    </row>
    <row r="768" spans="1:7" ht="12.75">
      <c r="A768" s="50"/>
      <c r="D768" s="51"/>
      <c r="F768" s="52"/>
      <c r="G768" s="52"/>
    </row>
    <row r="769" spans="1:7" ht="12.75">
      <c r="A769" s="50"/>
      <c r="D769" s="51"/>
      <c r="F769" s="52"/>
      <c r="G769" s="52"/>
    </row>
    <row r="770" spans="1:7" ht="12.75">
      <c r="A770" s="50"/>
      <c r="D770" s="51"/>
      <c r="F770" s="52"/>
      <c r="G770" s="52"/>
    </row>
    <row r="771" spans="1:7" ht="12.75">
      <c r="A771" s="50"/>
      <c r="D771" s="51"/>
      <c r="F771" s="52"/>
      <c r="G771" s="52"/>
    </row>
    <row r="772" spans="1:7" ht="12.75">
      <c r="A772" s="50"/>
      <c r="D772" s="51"/>
      <c r="F772" s="52"/>
      <c r="G772" s="52"/>
    </row>
    <row r="773" spans="1:7" ht="12.75">
      <c r="A773" s="50"/>
      <c r="D773" s="51"/>
      <c r="F773" s="52"/>
      <c r="G773" s="52"/>
    </row>
    <row r="774" spans="1:7" ht="12.75">
      <c r="A774" s="50"/>
      <c r="D774" s="51"/>
      <c r="F774" s="52"/>
      <c r="G774" s="52"/>
    </row>
    <row r="775" spans="1:7" ht="12.75">
      <c r="A775" s="50"/>
      <c r="D775" s="51"/>
      <c r="F775" s="52"/>
      <c r="G775" s="52"/>
    </row>
    <row r="776" spans="1:7" ht="12.75">
      <c r="A776" s="50"/>
      <c r="D776" s="51"/>
      <c r="F776" s="52"/>
      <c r="G776" s="52"/>
    </row>
    <row r="777" spans="1:7" ht="12.75">
      <c r="A777" s="50"/>
      <c r="D777" s="51"/>
      <c r="F777" s="52"/>
      <c r="G777" s="52"/>
    </row>
    <row r="778" spans="1:7" ht="12.75">
      <c r="A778" s="50"/>
      <c r="D778" s="51"/>
      <c r="F778" s="52"/>
      <c r="G778" s="52"/>
    </row>
    <row r="779" spans="1:7" ht="12.75">
      <c r="A779" s="50"/>
      <c r="D779" s="51"/>
      <c r="F779" s="52"/>
      <c r="G779" s="52"/>
    </row>
    <row r="780" spans="1:7" ht="12.75">
      <c r="A780" s="50"/>
      <c r="D780" s="51"/>
      <c r="F780" s="52"/>
      <c r="G780" s="52"/>
    </row>
    <row r="781" spans="1:7" ht="12.75">
      <c r="A781" s="50"/>
      <c r="D781" s="51"/>
      <c r="F781" s="52"/>
      <c r="G781" s="52"/>
    </row>
    <row r="782" spans="1:7" ht="12.75">
      <c r="A782" s="50"/>
      <c r="D782" s="51"/>
      <c r="F782" s="52"/>
      <c r="G782" s="52"/>
    </row>
    <row r="783" spans="1:7" ht="12.75">
      <c r="A783" s="50"/>
      <c r="D783" s="51"/>
      <c r="F783" s="52"/>
      <c r="G783" s="52"/>
    </row>
    <row r="784" spans="1:7" ht="12.75">
      <c r="A784" s="50"/>
      <c r="D784" s="51"/>
      <c r="F784" s="52"/>
      <c r="G784" s="52"/>
    </row>
    <row r="785" spans="1:7" ht="12.75">
      <c r="A785" s="50"/>
      <c r="D785" s="51"/>
      <c r="F785" s="52"/>
      <c r="G785" s="52"/>
    </row>
    <row r="786" spans="1:7" ht="12.75">
      <c r="A786" s="50"/>
      <c r="D786" s="51"/>
      <c r="F786" s="52"/>
      <c r="G786" s="52"/>
    </row>
    <row r="787" spans="1:7" ht="12.75">
      <c r="A787" s="50"/>
      <c r="D787" s="51"/>
      <c r="F787" s="52"/>
      <c r="G787" s="52"/>
    </row>
    <row r="788" spans="1:7" ht="12.75">
      <c r="A788" s="50"/>
      <c r="D788" s="51"/>
      <c r="F788" s="52"/>
      <c r="G788" s="52"/>
    </row>
    <row r="789" spans="1:7" ht="12.75">
      <c r="A789" s="50"/>
      <c r="D789" s="51"/>
      <c r="F789" s="52"/>
      <c r="G789" s="52"/>
    </row>
    <row r="790" spans="1:7" ht="12.75">
      <c r="A790" s="50"/>
      <c r="D790" s="51"/>
      <c r="F790" s="52"/>
      <c r="G790" s="52"/>
    </row>
    <row r="791" spans="1:7" ht="12.75">
      <c r="A791" s="50"/>
      <c r="D791" s="51"/>
      <c r="F791" s="52"/>
      <c r="G791" s="52"/>
    </row>
    <row r="792" spans="1:7" ht="12.75">
      <c r="A792" s="50"/>
      <c r="D792" s="51"/>
      <c r="F792" s="52"/>
      <c r="G792" s="52"/>
    </row>
    <row r="793" spans="1:7" ht="12.75">
      <c r="A793" s="50"/>
      <c r="D793" s="51"/>
      <c r="F793" s="52"/>
      <c r="G793" s="52"/>
    </row>
    <row r="794" spans="1:7" ht="12.75">
      <c r="A794" s="50"/>
      <c r="D794" s="51"/>
      <c r="F794" s="52"/>
      <c r="G794" s="52"/>
    </row>
    <row r="795" spans="1:7" ht="12.75">
      <c r="A795" s="50"/>
      <c r="D795" s="51"/>
      <c r="F795" s="52"/>
      <c r="G795" s="52"/>
    </row>
    <row r="796" spans="1:7" ht="12.75">
      <c r="A796" s="50"/>
      <c r="D796" s="51"/>
      <c r="F796" s="52"/>
      <c r="G796" s="52"/>
    </row>
    <row r="797" spans="1:7" ht="12.75">
      <c r="A797" s="50"/>
      <c r="D797" s="51"/>
      <c r="F797" s="52"/>
      <c r="G797" s="52"/>
    </row>
    <row r="798" spans="1:7" ht="12.75">
      <c r="A798" s="50"/>
      <c r="D798" s="51"/>
      <c r="F798" s="52"/>
      <c r="G798" s="52"/>
    </row>
    <row r="799" spans="1:7" ht="12.75">
      <c r="A799" s="50"/>
      <c r="D799" s="51"/>
      <c r="F799" s="52"/>
      <c r="G799" s="52"/>
    </row>
    <row r="800" spans="1:7" ht="12.75">
      <c r="A800" s="50"/>
      <c r="D800" s="51"/>
      <c r="F800" s="52"/>
      <c r="G800" s="52"/>
    </row>
    <row r="801" spans="1:7" ht="12.75">
      <c r="A801" s="50"/>
      <c r="D801" s="51"/>
      <c r="F801" s="52"/>
      <c r="G801" s="52"/>
    </row>
    <row r="802" spans="1:7" ht="12.75">
      <c r="A802" s="50"/>
      <c r="D802" s="51"/>
      <c r="F802" s="52"/>
      <c r="G802" s="52"/>
    </row>
    <row r="803" spans="1:7" ht="12.75">
      <c r="A803" s="50"/>
      <c r="D803" s="51"/>
      <c r="F803" s="52"/>
      <c r="G803" s="52"/>
    </row>
    <row r="804" spans="1:7" ht="12.75">
      <c r="A804" s="50"/>
      <c r="D804" s="51"/>
      <c r="F804" s="52"/>
      <c r="G804" s="52"/>
    </row>
    <row r="805" spans="1:7" ht="12.75">
      <c r="A805" s="50"/>
      <c r="D805" s="51"/>
      <c r="F805" s="52"/>
      <c r="G805" s="52"/>
    </row>
    <row r="806" spans="1:7" ht="12.75">
      <c r="A806" s="50"/>
      <c r="D806" s="51"/>
      <c r="F806" s="52"/>
      <c r="G806" s="52"/>
    </row>
    <row r="807" spans="1:7" ht="12.75">
      <c r="A807" s="50"/>
      <c r="D807" s="51"/>
      <c r="F807" s="52"/>
      <c r="G807" s="52"/>
    </row>
    <row r="808" spans="1:7" ht="12.75">
      <c r="A808" s="50"/>
      <c r="D808" s="51"/>
      <c r="F808" s="52"/>
      <c r="G808" s="52"/>
    </row>
    <row r="809" spans="1:7" ht="12.75">
      <c r="A809" s="50"/>
      <c r="D809" s="51"/>
      <c r="F809" s="52"/>
      <c r="G809" s="52"/>
    </row>
    <row r="810" spans="1:7" ht="12.75">
      <c r="A810" s="50"/>
      <c r="D810" s="51"/>
      <c r="F810" s="52"/>
      <c r="G810" s="52"/>
    </row>
    <row r="811" spans="1:7" ht="12.75">
      <c r="A811" s="50"/>
      <c r="D811" s="51"/>
      <c r="F811" s="52"/>
      <c r="G811" s="52"/>
    </row>
    <row r="812" spans="1:7" ht="12.75">
      <c r="A812" s="50"/>
      <c r="D812" s="51"/>
      <c r="F812" s="52"/>
      <c r="G812" s="52"/>
    </row>
    <row r="813" spans="1:7" ht="12.75">
      <c r="A813" s="50"/>
      <c r="D813" s="51"/>
      <c r="F813" s="52"/>
      <c r="G813" s="52"/>
    </row>
    <row r="814" spans="1:7" ht="12.75">
      <c r="A814" s="50"/>
      <c r="D814" s="51"/>
      <c r="F814" s="52"/>
      <c r="G814" s="52"/>
    </row>
    <row r="815" spans="1:7" ht="12.75">
      <c r="A815" s="50"/>
      <c r="D815" s="51"/>
      <c r="F815" s="52"/>
      <c r="G815" s="52"/>
    </row>
    <row r="816" spans="1:7" ht="12.75">
      <c r="A816" s="50"/>
      <c r="D816" s="51"/>
      <c r="F816" s="52"/>
      <c r="G816" s="52"/>
    </row>
    <row r="817" spans="1:7" ht="12.75">
      <c r="A817" s="50"/>
      <c r="D817" s="51"/>
      <c r="F817" s="52"/>
      <c r="G817" s="52"/>
    </row>
    <row r="818" spans="1:7" ht="12.75">
      <c r="A818" s="50"/>
      <c r="D818" s="51"/>
      <c r="F818" s="52"/>
      <c r="G818" s="52"/>
    </row>
    <row r="819" spans="1:7" ht="12.75">
      <c r="A819" s="50"/>
      <c r="D819" s="51"/>
      <c r="F819" s="52"/>
      <c r="G819" s="52"/>
    </row>
    <row r="820" spans="1:7" ht="12.75">
      <c r="A820" s="50"/>
      <c r="D820" s="51"/>
      <c r="F820" s="52"/>
      <c r="G820" s="52"/>
    </row>
    <row r="821" spans="1:7" ht="12.75">
      <c r="A821" s="50"/>
      <c r="D821" s="51"/>
      <c r="F821" s="52"/>
      <c r="G821" s="52"/>
    </row>
    <row r="822" spans="1:7" ht="12.75">
      <c r="A822" s="50"/>
      <c r="D822" s="51"/>
      <c r="F822" s="52"/>
      <c r="G822" s="52"/>
    </row>
    <row r="823" spans="1:7" ht="12.75">
      <c r="A823" s="50"/>
      <c r="D823" s="51"/>
      <c r="F823" s="52"/>
      <c r="G823" s="52"/>
    </row>
    <row r="824" spans="1:7" ht="12.75">
      <c r="A824" s="50"/>
      <c r="D824" s="51"/>
      <c r="F824" s="52"/>
      <c r="G824" s="52"/>
    </row>
    <row r="825" spans="1:7" ht="12.75">
      <c r="A825" s="50"/>
      <c r="D825" s="51"/>
      <c r="F825" s="52"/>
      <c r="G825" s="52"/>
    </row>
    <row r="826" spans="1:7" ht="12.75">
      <c r="A826" s="50"/>
      <c r="D826" s="51"/>
      <c r="F826" s="52"/>
      <c r="G826" s="52"/>
    </row>
    <row r="827" spans="1:7" ht="12.75">
      <c r="A827" s="50"/>
      <c r="D827" s="51"/>
      <c r="F827" s="52"/>
      <c r="G827" s="52"/>
    </row>
    <row r="828" spans="1:7" ht="12.75">
      <c r="A828" s="50"/>
      <c r="D828" s="51"/>
      <c r="F828" s="52"/>
      <c r="G828" s="52"/>
    </row>
    <row r="829" spans="1:7" ht="12.75">
      <c r="A829" s="50"/>
      <c r="D829" s="51"/>
      <c r="F829" s="52"/>
      <c r="G829" s="52"/>
    </row>
    <row r="830" spans="1:7" ht="12.75">
      <c r="A830" s="50"/>
      <c r="D830" s="51"/>
      <c r="F830" s="52"/>
      <c r="G830" s="52"/>
    </row>
    <row r="831" spans="1:7" ht="12.75">
      <c r="A831" s="50"/>
      <c r="D831" s="51"/>
      <c r="F831" s="52"/>
      <c r="G831" s="52"/>
    </row>
    <row r="832" spans="1:7" ht="12.75">
      <c r="A832" s="50"/>
      <c r="D832" s="51"/>
      <c r="F832" s="52"/>
      <c r="G832" s="52"/>
    </row>
    <row r="833" spans="1:7" ht="12.75">
      <c r="A833" s="50"/>
      <c r="D833" s="51"/>
      <c r="F833" s="52"/>
      <c r="G833" s="52"/>
    </row>
    <row r="834" spans="1:7" ht="12.75">
      <c r="A834" s="50"/>
      <c r="D834" s="51"/>
      <c r="F834" s="52"/>
      <c r="G834" s="52"/>
    </row>
    <row r="835" spans="1:7" ht="12.75">
      <c r="A835" s="50"/>
      <c r="D835" s="51"/>
      <c r="F835" s="52"/>
      <c r="G835" s="52"/>
    </row>
    <row r="836" spans="1:7" ht="12.75">
      <c r="A836" s="50"/>
      <c r="D836" s="51"/>
      <c r="F836" s="52"/>
      <c r="G836" s="52"/>
    </row>
    <row r="837" spans="1:7" ht="12.75">
      <c r="A837" s="50"/>
      <c r="D837" s="51"/>
      <c r="F837" s="52"/>
      <c r="G837" s="52"/>
    </row>
    <row r="838" spans="1:7" ht="12.75">
      <c r="A838" s="50"/>
      <c r="D838" s="51"/>
      <c r="F838" s="52"/>
      <c r="G838" s="52"/>
    </row>
    <row r="839" spans="1:7" ht="12.75">
      <c r="A839" s="50"/>
      <c r="D839" s="51"/>
      <c r="F839" s="52"/>
      <c r="G839" s="52"/>
    </row>
    <row r="840" spans="1:7" ht="12.75">
      <c r="A840" s="50"/>
      <c r="D840" s="51"/>
      <c r="F840" s="52"/>
      <c r="G840" s="52"/>
    </row>
    <row r="841" spans="1:7" ht="12.75">
      <c r="A841" s="50"/>
      <c r="D841" s="51"/>
      <c r="F841" s="52"/>
      <c r="G841" s="52"/>
    </row>
    <row r="842" spans="1:7" ht="12.75">
      <c r="A842" s="50"/>
      <c r="D842" s="51"/>
      <c r="F842" s="52"/>
      <c r="G842" s="52"/>
    </row>
    <row r="843" spans="1:7" ht="12.75">
      <c r="A843" s="50"/>
      <c r="D843" s="51"/>
      <c r="F843" s="52"/>
      <c r="G843" s="52"/>
    </row>
    <row r="844" spans="1:7" ht="12.75">
      <c r="A844" s="50"/>
      <c r="D844" s="51"/>
      <c r="F844" s="52"/>
      <c r="G844" s="52"/>
    </row>
    <row r="845" spans="1:7" ht="12.75">
      <c r="A845" s="50"/>
      <c r="D845" s="51"/>
      <c r="F845" s="52"/>
      <c r="G845" s="52"/>
    </row>
    <row r="846" spans="1:7" ht="12.75">
      <c r="A846" s="50"/>
      <c r="D846" s="51"/>
      <c r="F846" s="52"/>
      <c r="G846" s="52"/>
    </row>
    <row r="847" spans="1:7" ht="12.75">
      <c r="A847" s="50"/>
      <c r="D847" s="51"/>
      <c r="F847" s="52"/>
      <c r="G847" s="52"/>
    </row>
    <row r="848" spans="1:7" ht="12.75">
      <c r="A848" s="50"/>
      <c r="D848" s="51"/>
      <c r="F848" s="52"/>
      <c r="G848" s="52"/>
    </row>
    <row r="849" spans="1:7" ht="12.75">
      <c r="A849" s="50"/>
      <c r="D849" s="51"/>
      <c r="F849" s="52"/>
      <c r="G849" s="52"/>
    </row>
    <row r="850" spans="1:7" ht="12.75">
      <c r="A850" s="50"/>
      <c r="D850" s="51"/>
      <c r="F850" s="52"/>
      <c r="G850" s="52"/>
    </row>
    <row r="851" spans="1:7" ht="12.75">
      <c r="A851" s="50"/>
      <c r="D851" s="51"/>
      <c r="F851" s="52"/>
      <c r="G851" s="52"/>
    </row>
    <row r="852" spans="1:7" ht="12.75">
      <c r="A852" s="50"/>
      <c r="D852" s="51"/>
      <c r="F852" s="52"/>
      <c r="G852" s="52"/>
    </row>
    <row r="853" spans="1:7" ht="12.75">
      <c r="A853" s="50"/>
      <c r="D853" s="51"/>
      <c r="F853" s="52"/>
      <c r="G853" s="52"/>
    </row>
    <row r="854" spans="1:7" ht="12.75">
      <c r="A854" s="50"/>
      <c r="D854" s="51"/>
      <c r="F854" s="52"/>
      <c r="G854" s="52"/>
    </row>
    <row r="855" spans="1:7" ht="12.75">
      <c r="A855" s="50"/>
      <c r="D855" s="51"/>
      <c r="F855" s="52"/>
      <c r="G855" s="52"/>
    </row>
    <row r="856" spans="1:7" ht="12.75">
      <c r="A856" s="50"/>
      <c r="D856" s="51"/>
      <c r="F856" s="52"/>
      <c r="G856" s="52"/>
    </row>
    <row r="857" spans="1:7" ht="12.75">
      <c r="A857" s="50"/>
      <c r="D857" s="51"/>
      <c r="F857" s="52"/>
      <c r="G857" s="52"/>
    </row>
    <row r="858" spans="1:7" ht="12.75">
      <c r="A858" s="50"/>
      <c r="D858" s="51"/>
      <c r="F858" s="52"/>
      <c r="G858" s="52"/>
    </row>
    <row r="859" spans="1:7" ht="12.75">
      <c r="A859" s="50"/>
      <c r="D859" s="51"/>
      <c r="F859" s="52"/>
      <c r="G859" s="52"/>
    </row>
    <row r="860" spans="1:7" ht="12.75">
      <c r="A860" s="50"/>
      <c r="D860" s="51"/>
      <c r="F860" s="52"/>
      <c r="G860" s="52"/>
    </row>
    <row r="861" spans="1:7" ht="12.75">
      <c r="A861" s="50"/>
      <c r="D861" s="51"/>
      <c r="F861" s="52"/>
      <c r="G861" s="52"/>
    </row>
    <row r="862" spans="1:7" ht="12.75">
      <c r="A862" s="50"/>
      <c r="D862" s="51"/>
      <c r="F862" s="52"/>
      <c r="G862" s="52"/>
    </row>
    <row r="863" spans="1:7" ht="12.75">
      <c r="A863" s="50"/>
      <c r="D863" s="51"/>
      <c r="F863" s="52"/>
      <c r="G863" s="52"/>
    </row>
    <row r="864" spans="1:7" ht="12.75">
      <c r="A864" s="50"/>
      <c r="D864" s="51"/>
      <c r="F864" s="52"/>
      <c r="G864" s="52"/>
    </row>
    <row r="865" spans="1:7" ht="12.75">
      <c r="A865" s="50"/>
      <c r="D865" s="51"/>
      <c r="F865" s="52"/>
      <c r="G865" s="52"/>
    </row>
    <row r="866" spans="1:7" ht="12.75">
      <c r="A866" s="50"/>
      <c r="D866" s="51"/>
      <c r="F866" s="52"/>
      <c r="G866" s="52"/>
    </row>
    <row r="867" spans="1:7" ht="12.75">
      <c r="A867" s="50"/>
      <c r="D867" s="51"/>
      <c r="F867" s="52"/>
      <c r="G867" s="52"/>
    </row>
    <row r="868" spans="1:7" ht="12.75">
      <c r="A868" s="50"/>
      <c r="D868" s="51"/>
      <c r="F868" s="52"/>
      <c r="G868" s="52"/>
    </row>
    <row r="869" spans="1:7" ht="12.75">
      <c r="A869" s="50"/>
      <c r="D869" s="51"/>
      <c r="F869" s="52"/>
      <c r="G869" s="52"/>
    </row>
    <row r="870" spans="1:7" ht="12.75">
      <c r="A870" s="50"/>
      <c r="D870" s="51"/>
      <c r="F870" s="52"/>
      <c r="G870" s="52"/>
    </row>
    <row r="871" spans="1:7" ht="12.75">
      <c r="A871" s="50"/>
      <c r="D871" s="51"/>
      <c r="F871" s="52"/>
      <c r="G871" s="52"/>
    </row>
    <row r="872" spans="1:7" ht="12.75">
      <c r="A872" s="50"/>
      <c r="D872" s="51"/>
      <c r="F872" s="52"/>
      <c r="G872" s="52"/>
    </row>
    <row r="873" spans="1:7" ht="12.75">
      <c r="A873" s="50"/>
      <c r="D873" s="51"/>
      <c r="F873" s="52"/>
      <c r="G873" s="52"/>
    </row>
    <row r="874" spans="1:7" ht="12.75">
      <c r="A874" s="50"/>
      <c r="D874" s="51"/>
      <c r="F874" s="52"/>
      <c r="G874" s="52"/>
    </row>
    <row r="875" spans="1:7" ht="12.75">
      <c r="A875" s="50"/>
      <c r="D875" s="51"/>
      <c r="F875" s="52"/>
      <c r="G875" s="52"/>
    </row>
    <row r="876" spans="1:7" ht="12.75">
      <c r="A876" s="50"/>
      <c r="D876" s="51"/>
      <c r="F876" s="52"/>
      <c r="G876" s="52"/>
    </row>
    <row r="877" spans="1:7" ht="12.75">
      <c r="A877" s="50"/>
      <c r="D877" s="51"/>
      <c r="F877" s="52"/>
      <c r="G877" s="52"/>
    </row>
    <row r="878" spans="1:7" ht="12.75">
      <c r="A878" s="50"/>
      <c r="D878" s="51"/>
      <c r="F878" s="52"/>
      <c r="G878" s="52"/>
    </row>
    <row r="879" spans="1:7" ht="12.75">
      <c r="A879" s="50"/>
      <c r="D879" s="51"/>
      <c r="F879" s="52"/>
      <c r="G879" s="52"/>
    </row>
    <row r="880" spans="1:7" ht="12.75">
      <c r="A880" s="50"/>
      <c r="D880" s="51"/>
      <c r="F880" s="52"/>
      <c r="G880" s="52"/>
    </row>
    <row r="881" spans="1:7" ht="12.75">
      <c r="A881" s="50"/>
      <c r="D881" s="51"/>
      <c r="F881" s="52"/>
      <c r="G881" s="52"/>
    </row>
    <row r="882" spans="1:7" ht="12.75">
      <c r="A882" s="50"/>
      <c r="D882" s="51"/>
      <c r="F882" s="52"/>
      <c r="G882" s="52"/>
    </row>
    <row r="883" spans="1:7" ht="12.75">
      <c r="A883" s="50"/>
      <c r="D883" s="51"/>
      <c r="F883" s="52"/>
      <c r="G883" s="52"/>
    </row>
    <row r="884" spans="1:7" ht="12.75">
      <c r="A884" s="50"/>
      <c r="D884" s="51"/>
      <c r="F884" s="52"/>
      <c r="G884" s="52"/>
    </row>
    <row r="885" spans="1:7" ht="12.75">
      <c r="A885" s="50"/>
      <c r="D885" s="51"/>
      <c r="F885" s="52"/>
      <c r="G885" s="52"/>
    </row>
    <row r="886" spans="1:7" ht="12.75">
      <c r="A886" s="50"/>
      <c r="D886" s="51"/>
      <c r="F886" s="52"/>
      <c r="G886" s="52"/>
    </row>
    <row r="887" spans="1:7" ht="12.75">
      <c r="A887" s="50"/>
      <c r="D887" s="51"/>
      <c r="F887" s="52"/>
      <c r="G887" s="52"/>
    </row>
    <row r="888" spans="1:7" ht="12.75">
      <c r="A888" s="50"/>
      <c r="D888" s="51"/>
      <c r="F888" s="52"/>
      <c r="G888" s="52"/>
    </row>
    <row r="889" spans="1:7" ht="12.75">
      <c r="A889" s="50"/>
      <c r="D889" s="51"/>
      <c r="F889" s="52"/>
      <c r="G889" s="52"/>
    </row>
    <row r="890" spans="1:7" ht="12.75">
      <c r="A890" s="50"/>
      <c r="D890" s="51"/>
      <c r="F890" s="52"/>
      <c r="G890" s="52"/>
    </row>
    <row r="891" spans="1:7" ht="12.75">
      <c r="A891" s="50"/>
      <c r="D891" s="51"/>
      <c r="F891" s="52"/>
      <c r="G891" s="52"/>
    </row>
    <row r="892" spans="1:7" ht="12.75">
      <c r="A892" s="50"/>
      <c r="D892" s="51"/>
      <c r="F892" s="52"/>
      <c r="G892" s="52"/>
    </row>
    <row r="893" spans="1:7" ht="12.75">
      <c r="A893" s="50"/>
      <c r="D893" s="51"/>
      <c r="F893" s="52"/>
      <c r="G893" s="52"/>
    </row>
    <row r="894" spans="1:7" ht="12.75">
      <c r="A894" s="50"/>
      <c r="D894" s="51"/>
      <c r="F894" s="52"/>
      <c r="G894" s="52"/>
    </row>
    <row r="895" spans="1:7" ht="12.75">
      <c r="A895" s="50"/>
      <c r="D895" s="51"/>
      <c r="F895" s="52"/>
      <c r="G895" s="52"/>
    </row>
    <row r="896" spans="1:7" ht="12.75">
      <c r="A896" s="50"/>
      <c r="D896" s="51"/>
      <c r="F896" s="52"/>
      <c r="G896" s="52"/>
    </row>
    <row r="897" spans="1:7" ht="12.75">
      <c r="A897" s="50"/>
      <c r="D897" s="51"/>
      <c r="F897" s="52"/>
      <c r="G897" s="52"/>
    </row>
    <row r="898" spans="1:7" ht="12.75">
      <c r="A898" s="50"/>
      <c r="D898" s="51"/>
      <c r="F898" s="52"/>
      <c r="G898" s="52"/>
    </row>
    <row r="899" spans="1:7" ht="12.75">
      <c r="A899" s="50"/>
      <c r="D899" s="51"/>
      <c r="F899" s="52"/>
      <c r="G899" s="52"/>
    </row>
    <row r="900" spans="1:7" ht="12.75">
      <c r="A900" s="50"/>
      <c r="D900" s="51"/>
      <c r="F900" s="52"/>
      <c r="G900" s="52"/>
    </row>
    <row r="901" spans="1:7" ht="12.75">
      <c r="A901" s="50"/>
      <c r="D901" s="51"/>
      <c r="F901" s="52"/>
      <c r="G901" s="52"/>
    </row>
    <row r="902" spans="1:7" ht="12.75">
      <c r="A902" s="50"/>
      <c r="D902" s="51"/>
      <c r="F902" s="52"/>
      <c r="G902" s="52"/>
    </row>
    <row r="903" spans="1:7" ht="12.75">
      <c r="A903" s="50"/>
      <c r="D903" s="51"/>
      <c r="F903" s="52"/>
      <c r="G903" s="52"/>
    </row>
    <row r="904" spans="1:7" ht="12.75">
      <c r="A904" s="50"/>
      <c r="D904" s="51"/>
      <c r="F904" s="52"/>
      <c r="G904" s="52"/>
    </row>
    <row r="905" spans="1:7" ht="12.75">
      <c r="A905" s="50"/>
      <c r="D905" s="51"/>
      <c r="F905" s="52"/>
      <c r="G905" s="52"/>
    </row>
    <row r="906" spans="1:7" ht="12.75">
      <c r="A906" s="50"/>
      <c r="D906" s="51"/>
      <c r="F906" s="52"/>
      <c r="G906" s="52"/>
    </row>
    <row r="907" spans="1:7" ht="12.75">
      <c r="A907" s="50"/>
      <c r="D907" s="51"/>
      <c r="F907" s="52"/>
      <c r="G907" s="52"/>
    </row>
    <row r="908" spans="1:7" ht="12.75">
      <c r="A908" s="50"/>
      <c r="D908" s="51"/>
      <c r="F908" s="52"/>
      <c r="G908" s="52"/>
    </row>
    <row r="909" spans="1:7" ht="12.75">
      <c r="A909" s="50"/>
      <c r="D909" s="51"/>
      <c r="F909" s="52"/>
      <c r="G909" s="52"/>
    </row>
    <row r="910" spans="1:7" ht="12.75">
      <c r="A910" s="50"/>
      <c r="D910" s="51"/>
      <c r="F910" s="52"/>
      <c r="G910" s="52"/>
    </row>
    <row r="911" spans="1:7" ht="12.75">
      <c r="A911" s="50"/>
      <c r="D911" s="51"/>
      <c r="F911" s="52"/>
      <c r="G911" s="52"/>
    </row>
    <row r="912" spans="1:7" ht="12.75">
      <c r="A912" s="50"/>
      <c r="D912" s="51"/>
      <c r="F912" s="52"/>
      <c r="G912" s="52"/>
    </row>
    <row r="913" spans="1:7" ht="12.75">
      <c r="A913" s="50"/>
      <c r="D913" s="51"/>
      <c r="F913" s="52"/>
      <c r="G913" s="52"/>
    </row>
    <row r="914" spans="1:7" ht="12.75">
      <c r="A914" s="50"/>
      <c r="D914" s="51"/>
      <c r="F914" s="52"/>
      <c r="G914" s="52"/>
    </row>
    <row r="915" spans="1:7" ht="12.75">
      <c r="A915" s="50"/>
      <c r="D915" s="51"/>
      <c r="F915" s="52"/>
      <c r="G915" s="52"/>
    </row>
    <row r="916" spans="1:7" ht="12.75">
      <c r="A916" s="50"/>
      <c r="D916" s="51"/>
      <c r="F916" s="52"/>
      <c r="G916" s="52"/>
    </row>
    <row r="917" spans="1:7" ht="12.75">
      <c r="A917" s="50"/>
      <c r="D917" s="51"/>
      <c r="F917" s="52"/>
      <c r="G917" s="52"/>
    </row>
    <row r="918" spans="1:7" ht="12.75">
      <c r="A918" s="50"/>
      <c r="D918" s="51"/>
      <c r="F918" s="52"/>
      <c r="G918" s="52"/>
    </row>
    <row r="919" spans="1:7" ht="12.75">
      <c r="A919" s="50"/>
      <c r="D919" s="51"/>
      <c r="F919" s="52"/>
      <c r="G919" s="52"/>
    </row>
    <row r="920" spans="1:7" ht="12.75">
      <c r="A920" s="50"/>
      <c r="D920" s="51"/>
      <c r="F920" s="52"/>
      <c r="G920" s="52"/>
    </row>
    <row r="921" spans="1:7" ht="12.75">
      <c r="A921" s="50"/>
      <c r="D921" s="51"/>
      <c r="F921" s="52"/>
      <c r="G921" s="52"/>
    </row>
    <row r="922" spans="1:7" ht="12.75">
      <c r="A922" s="50"/>
      <c r="D922" s="51"/>
      <c r="F922" s="52"/>
      <c r="G922" s="52"/>
    </row>
    <row r="923" spans="1:7" ht="12.75">
      <c r="A923" s="50"/>
      <c r="D923" s="51"/>
      <c r="F923" s="52"/>
      <c r="G923" s="52"/>
    </row>
    <row r="924" spans="1:7" ht="12.75">
      <c r="A924" s="50"/>
      <c r="D924" s="51"/>
      <c r="F924" s="52"/>
      <c r="G924" s="52"/>
    </row>
    <row r="925" spans="1:7" ht="12.75">
      <c r="A925" s="50"/>
      <c r="D925" s="51"/>
      <c r="F925" s="52"/>
      <c r="G925" s="52"/>
    </row>
    <row r="926" spans="1:7" ht="12.75">
      <c r="A926" s="50"/>
      <c r="D926" s="51"/>
      <c r="F926" s="52"/>
      <c r="G926" s="52"/>
    </row>
    <row r="927" spans="1:7" ht="12.75">
      <c r="A927" s="50"/>
      <c r="D927" s="51"/>
      <c r="F927" s="52"/>
      <c r="G927" s="52"/>
    </row>
    <row r="928" spans="1:7" ht="12.75">
      <c r="A928" s="50"/>
      <c r="D928" s="51"/>
      <c r="F928" s="52"/>
      <c r="G928" s="52"/>
    </row>
    <row r="929" spans="1:7" ht="12.75">
      <c r="A929" s="50"/>
      <c r="D929" s="51"/>
      <c r="F929" s="52"/>
      <c r="G929" s="52"/>
    </row>
    <row r="930" spans="1:7" ht="12.75">
      <c r="A930" s="50"/>
      <c r="D930" s="51"/>
      <c r="F930" s="52"/>
      <c r="G930" s="52"/>
    </row>
    <row r="931" spans="1:7" ht="12.75">
      <c r="A931" s="50"/>
      <c r="D931" s="51"/>
      <c r="F931" s="52"/>
      <c r="G931" s="52"/>
    </row>
    <row r="932" spans="1:7" ht="12.75">
      <c r="A932" s="50"/>
      <c r="D932" s="51"/>
      <c r="F932" s="52"/>
      <c r="G932" s="52"/>
    </row>
    <row r="933" spans="1:7" ht="12.75">
      <c r="A933" s="50"/>
      <c r="D933" s="51"/>
      <c r="F933" s="52"/>
      <c r="G933" s="52"/>
    </row>
    <row r="934" spans="1:7" ht="12.75">
      <c r="A934" s="50"/>
      <c r="D934" s="51"/>
      <c r="F934" s="52"/>
      <c r="G934" s="52"/>
    </row>
    <row r="935" spans="1:7" ht="12.75">
      <c r="A935" s="50"/>
      <c r="D935" s="51"/>
      <c r="F935" s="52"/>
      <c r="G935" s="52"/>
    </row>
    <row r="936" spans="1:7" ht="12.75">
      <c r="A936" s="50"/>
      <c r="D936" s="51"/>
      <c r="F936" s="52"/>
      <c r="G936" s="52"/>
    </row>
    <row r="937" spans="1:7" ht="12.75">
      <c r="A937" s="50"/>
      <c r="D937" s="51"/>
      <c r="F937" s="52"/>
      <c r="G937" s="52"/>
    </row>
    <row r="938" spans="1:7" ht="12.75">
      <c r="A938" s="50"/>
      <c r="D938" s="51"/>
      <c r="F938" s="52"/>
      <c r="G938" s="52"/>
    </row>
    <row r="939" spans="1:7" ht="12.75">
      <c r="A939" s="50"/>
      <c r="D939" s="51"/>
      <c r="F939" s="52"/>
      <c r="G939" s="52"/>
    </row>
    <row r="940" spans="1:7" ht="12.75">
      <c r="A940" s="50"/>
      <c r="D940" s="51"/>
      <c r="F940" s="52"/>
      <c r="G940" s="52"/>
    </row>
    <row r="941" spans="1:7" ht="12.75">
      <c r="A941" s="50"/>
      <c r="D941" s="51"/>
      <c r="F941" s="52"/>
      <c r="G941" s="52"/>
    </row>
    <row r="942" spans="1:7" ht="12.75">
      <c r="A942" s="50"/>
      <c r="D942" s="51"/>
      <c r="F942" s="52"/>
      <c r="G942" s="52"/>
    </row>
    <row r="943" spans="1:7" ht="12.75">
      <c r="A943" s="50"/>
      <c r="D943" s="51"/>
      <c r="F943" s="52"/>
      <c r="G943" s="52"/>
    </row>
    <row r="944" spans="1:7" ht="12.75">
      <c r="A944" s="50"/>
      <c r="D944" s="51"/>
      <c r="F944" s="52"/>
      <c r="G944" s="52"/>
    </row>
    <row r="945" spans="1:7" ht="12.75">
      <c r="A945" s="50"/>
      <c r="D945" s="51"/>
      <c r="F945" s="52"/>
      <c r="G945" s="52"/>
    </row>
    <row r="946" spans="1:7" ht="12.75">
      <c r="A946" s="50"/>
      <c r="D946" s="51"/>
      <c r="F946" s="52"/>
      <c r="G946" s="52"/>
    </row>
    <row r="947" spans="1:7" ht="12.75">
      <c r="A947" s="50"/>
      <c r="D947" s="51"/>
      <c r="F947" s="52"/>
      <c r="G947" s="52"/>
    </row>
    <row r="948" spans="1:7" ht="12.75">
      <c r="A948" s="50"/>
      <c r="D948" s="51"/>
      <c r="F948" s="52"/>
      <c r="G948" s="52"/>
    </row>
    <row r="949" spans="1:7" ht="12.75">
      <c r="A949" s="50"/>
      <c r="D949" s="51"/>
      <c r="F949" s="52"/>
      <c r="G949" s="52"/>
    </row>
    <row r="950" spans="1:7" ht="12.75">
      <c r="A950" s="50"/>
      <c r="D950" s="51"/>
      <c r="F950" s="52"/>
      <c r="G950" s="52"/>
    </row>
    <row r="951" spans="1:7" ht="12.75">
      <c r="A951" s="50"/>
      <c r="D951" s="51"/>
      <c r="F951" s="52"/>
      <c r="G951" s="52"/>
    </row>
    <row r="952" spans="1:7" ht="12.75">
      <c r="A952" s="50"/>
      <c r="D952" s="51"/>
      <c r="F952" s="52"/>
      <c r="G952" s="52"/>
    </row>
    <row r="953" spans="1:7" ht="12.75">
      <c r="A953" s="50"/>
      <c r="D953" s="51"/>
      <c r="F953" s="52"/>
      <c r="G953" s="52"/>
    </row>
    <row r="954" spans="1:7" ht="12.75">
      <c r="A954" s="50"/>
      <c r="D954" s="51"/>
      <c r="F954" s="52"/>
      <c r="G954" s="52"/>
    </row>
    <row r="955" spans="1:7" ht="12.75">
      <c r="A955" s="50"/>
      <c r="D955" s="51"/>
      <c r="F955" s="52"/>
      <c r="G955" s="52"/>
    </row>
    <row r="956" spans="1:7" ht="12.75">
      <c r="A956" s="50"/>
      <c r="D956" s="51"/>
      <c r="F956" s="52"/>
      <c r="G956" s="52"/>
    </row>
    <row r="957" spans="1:7" ht="12.75">
      <c r="A957" s="50"/>
      <c r="D957" s="51"/>
      <c r="F957" s="52"/>
      <c r="G957" s="52"/>
    </row>
    <row r="958" spans="1:7" ht="12.75">
      <c r="A958" s="50"/>
      <c r="D958" s="51"/>
      <c r="F958" s="52"/>
      <c r="G958" s="52"/>
    </row>
    <row r="959" spans="1:7" ht="12.75">
      <c r="A959" s="50"/>
      <c r="D959" s="51"/>
      <c r="F959" s="52"/>
      <c r="G959" s="52"/>
    </row>
    <row r="960" spans="1:7" ht="12.75">
      <c r="A960" s="50"/>
      <c r="D960" s="51"/>
      <c r="F960" s="52"/>
      <c r="G960" s="52"/>
    </row>
    <row r="961" spans="1:7" ht="12.75">
      <c r="A961" s="50"/>
      <c r="D961" s="51"/>
      <c r="F961" s="52"/>
      <c r="G961" s="52"/>
    </row>
    <row r="962" spans="1:7" ht="12.75">
      <c r="A962" s="50"/>
      <c r="D962" s="51"/>
      <c r="F962" s="52"/>
      <c r="G962" s="52"/>
    </row>
    <row r="963" spans="1:7" ht="12.75">
      <c r="A963" s="50"/>
      <c r="D963" s="51"/>
      <c r="F963" s="52"/>
      <c r="G963" s="52"/>
    </row>
    <row r="964" spans="1:7" ht="12.75">
      <c r="A964" s="50"/>
      <c r="D964" s="51"/>
      <c r="F964" s="52"/>
      <c r="G964" s="52"/>
    </row>
    <row r="965" spans="1:7" ht="12.75">
      <c r="A965" s="50"/>
      <c r="D965" s="51"/>
      <c r="F965" s="52"/>
      <c r="G965" s="52"/>
    </row>
    <row r="966" spans="1:7" ht="12.75">
      <c r="A966" s="50"/>
      <c r="D966" s="51"/>
      <c r="F966" s="52"/>
      <c r="G966" s="52"/>
    </row>
    <row r="967" spans="1:7" ht="12.75">
      <c r="A967" s="50"/>
      <c r="D967" s="51"/>
      <c r="F967" s="52"/>
      <c r="G967" s="52"/>
    </row>
    <row r="968" spans="1:7" ht="12.75">
      <c r="A968" s="50"/>
      <c r="D968" s="51"/>
      <c r="F968" s="52"/>
      <c r="G968" s="52"/>
    </row>
    <row r="969" spans="1:7" ht="12.75">
      <c r="A969" s="50"/>
      <c r="D969" s="51"/>
      <c r="F969" s="52"/>
      <c r="G969" s="52"/>
    </row>
    <row r="970" spans="1:7" ht="12.75">
      <c r="A970" s="50"/>
      <c r="D970" s="51"/>
      <c r="F970" s="52"/>
      <c r="G970" s="52"/>
    </row>
    <row r="971" spans="1:7" ht="12.75">
      <c r="A971" s="50"/>
      <c r="D971" s="51"/>
      <c r="F971" s="52"/>
      <c r="G971" s="52"/>
    </row>
    <row r="972" spans="1:7" ht="12.75">
      <c r="A972" s="50"/>
      <c r="D972" s="51"/>
      <c r="F972" s="52"/>
      <c r="G972" s="52"/>
    </row>
    <row r="973" spans="1:7" ht="12.75">
      <c r="A973" s="50"/>
      <c r="D973" s="51"/>
      <c r="F973" s="52"/>
      <c r="G973" s="52"/>
    </row>
    <row r="974" spans="1:7" ht="12.75">
      <c r="A974" s="50"/>
      <c r="D974" s="51"/>
      <c r="F974" s="52"/>
      <c r="G974" s="52"/>
    </row>
    <row r="975" spans="1:7" ht="12.75">
      <c r="A975" s="50"/>
      <c r="D975" s="51"/>
      <c r="F975" s="52"/>
      <c r="G975" s="52"/>
    </row>
    <row r="976" spans="1:7" ht="12.75">
      <c r="A976" s="50"/>
      <c r="D976" s="51"/>
      <c r="F976" s="52"/>
      <c r="G976" s="52"/>
    </row>
    <row r="977" spans="1:7" ht="12.75">
      <c r="A977" s="50"/>
      <c r="D977" s="51"/>
      <c r="F977" s="52"/>
      <c r="G977" s="52"/>
    </row>
    <row r="978" spans="1:7" ht="12.75">
      <c r="A978" s="50"/>
      <c r="D978" s="51"/>
      <c r="F978" s="52"/>
      <c r="G978" s="52"/>
    </row>
    <row r="979" spans="1:7" ht="12.75">
      <c r="A979" s="50"/>
      <c r="D979" s="51"/>
      <c r="F979" s="52"/>
      <c r="G979" s="52"/>
    </row>
    <row r="980" spans="1:7" ht="12.75">
      <c r="A980" s="50"/>
      <c r="D980" s="51"/>
      <c r="F980" s="52"/>
      <c r="G980" s="52"/>
    </row>
    <row r="981" spans="1:7" ht="12.75">
      <c r="A981" s="50"/>
      <c r="D981" s="51"/>
      <c r="F981" s="52"/>
      <c r="G981" s="52"/>
    </row>
    <row r="982" spans="1:7" ht="12.75">
      <c r="A982" s="50"/>
      <c r="D982" s="51"/>
      <c r="F982" s="52"/>
      <c r="G982" s="52"/>
    </row>
    <row r="983" spans="1:7" ht="12.75">
      <c r="A983" s="50"/>
      <c r="D983" s="51"/>
      <c r="F983" s="52"/>
      <c r="G983" s="52"/>
    </row>
    <row r="984" spans="1:7" ht="12.75">
      <c r="A984" s="50"/>
      <c r="D984" s="51"/>
      <c r="F984" s="52"/>
      <c r="G984" s="52"/>
    </row>
    <row r="985" spans="1:7" ht="12.75">
      <c r="A985" s="50"/>
      <c r="D985" s="51"/>
      <c r="F985" s="52"/>
      <c r="G985" s="52"/>
    </row>
    <row r="986" spans="1:7" ht="12.75">
      <c r="A986" s="50"/>
      <c r="D986" s="51"/>
      <c r="F986" s="52"/>
      <c r="G986" s="52"/>
    </row>
    <row r="987" spans="1:7" ht="12.75">
      <c r="A987" s="50"/>
      <c r="D987" s="51"/>
      <c r="F987" s="52"/>
      <c r="G987" s="52"/>
    </row>
    <row r="988" spans="1:7" ht="12.75">
      <c r="A988" s="50"/>
      <c r="D988" s="51"/>
      <c r="F988" s="52"/>
      <c r="G988" s="52"/>
    </row>
    <row r="989" spans="1:7" ht="12.75">
      <c r="A989" s="50"/>
      <c r="D989" s="51"/>
      <c r="F989" s="52"/>
      <c r="G989" s="52"/>
    </row>
    <row r="990" spans="1:7" ht="12.75">
      <c r="A990" s="50"/>
      <c r="D990" s="51"/>
      <c r="F990" s="52"/>
      <c r="G990" s="52"/>
    </row>
    <row r="991" spans="1:7" ht="12.75">
      <c r="A991" s="50"/>
      <c r="D991" s="51"/>
      <c r="F991" s="52"/>
      <c r="G991" s="52"/>
    </row>
    <row r="992" spans="1:7" ht="12.75">
      <c r="A992" s="50"/>
      <c r="D992" s="51"/>
      <c r="F992" s="52"/>
      <c r="G992" s="52"/>
    </row>
    <row r="993" spans="1:7" ht="12.75">
      <c r="A993" s="50"/>
      <c r="D993" s="51"/>
      <c r="F993" s="52"/>
      <c r="G993" s="52"/>
    </row>
    <row r="994" spans="1:7" ht="12.75">
      <c r="A994" s="50"/>
      <c r="D994" s="51"/>
      <c r="F994" s="52"/>
      <c r="G994" s="52"/>
    </row>
    <row r="995" spans="1:7" ht="12.75">
      <c r="A995" s="50"/>
      <c r="D995" s="51"/>
      <c r="F995" s="52"/>
      <c r="G995" s="52"/>
    </row>
    <row r="996" spans="1:7" ht="12.75">
      <c r="A996" s="50"/>
      <c r="D996" s="51"/>
      <c r="F996" s="52"/>
      <c r="G996" s="52"/>
    </row>
    <row r="997" spans="1:7" ht="12.75">
      <c r="A997" s="50"/>
      <c r="D997" s="51"/>
      <c r="F997" s="52"/>
      <c r="G997" s="52"/>
    </row>
    <row r="998" spans="1:7" ht="12.75">
      <c r="A998" s="50"/>
      <c r="D998" s="51"/>
      <c r="F998" s="52"/>
      <c r="G998" s="52"/>
    </row>
    <row r="999" spans="1:7" ht="12.75">
      <c r="A999" s="50"/>
      <c r="D999" s="51"/>
      <c r="F999" s="52"/>
      <c r="G999" s="52"/>
    </row>
    <row r="1000" spans="1:7" ht="12.75">
      <c r="A1000" s="50"/>
      <c r="D1000" s="5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REGEXMATCH(F4,Konfig!$B$22)</xm:f>
          </x14:formula1>
          <xm:sqref>F4:F103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0.285156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226</v>
      </c>
      <c r="B2" s="72"/>
      <c r="C2" s="72"/>
      <c r="D2" s="73"/>
      <c r="E2" s="72"/>
      <c r="F2" s="74"/>
      <c r="G2" s="75" t="s">
        <v>227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228</v>
      </c>
      <c r="D4" s="30" t="s">
        <v>35</v>
      </c>
      <c r="E4" s="31" t="s">
        <v>229</v>
      </c>
      <c r="F4" s="32" t="s">
        <v>230</v>
      </c>
      <c r="G4" s="33" t="str">
        <f ca="1">IFERROR(__xludf.DUMMYFUNCTION("IF(REGEXMATCH(F4,""^\d{1,2},\d\d$""),IF(VALUE(F4)&gt;=VALUE($G$2),""Q"",""""),"""")"),"Q")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231</v>
      </c>
      <c r="D5" s="30" t="s">
        <v>28</v>
      </c>
      <c r="E5" s="31" t="s">
        <v>229</v>
      </c>
      <c r="F5" s="32" t="s">
        <v>232</v>
      </c>
      <c r="G5" s="33" t="str">
        <f ca="1">IFERROR(__xludf.DUMMYFUNCTION("IF(REGEXMATCH(F5,""^\d{1,2},\d\d$""),IF(VALUE(F5)&gt;=VALUE($G$2),""Q"",""""),"""")"),"")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233</v>
      </c>
      <c r="D6" s="30" t="s">
        <v>35</v>
      </c>
      <c r="E6" s="31" t="s">
        <v>49</v>
      </c>
      <c r="F6" s="32" t="s">
        <v>234</v>
      </c>
      <c r="G6" s="33" t="str">
        <f ca="1">IFERROR(__xludf.DUMMYFUNCTION("IF(REGEXMATCH(F6,""^\d{1,2},\d\d$""),IF(VALUE(F6)&gt;=VALUE($G$2),""Q"",""""),"""")"),"")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27">
        <v>4</v>
      </c>
      <c r="B7" s="28"/>
      <c r="C7" s="29" t="s">
        <v>53</v>
      </c>
      <c r="D7" s="30" t="s">
        <v>28</v>
      </c>
      <c r="E7" s="31" t="s">
        <v>54</v>
      </c>
      <c r="F7" s="32" t="s">
        <v>235</v>
      </c>
      <c r="G7" s="33" t="str">
        <f ca="1">IFERROR(__xludf.DUMMYFUNCTION("IF(REGEXMATCH(F7,""^\d{1,2},\d\d$""),IF(VALUE(F7)&gt;=VALUE($G$2),""Q"",""""),"""")"),"")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29" t="s">
        <v>236</v>
      </c>
      <c r="D8" s="30" t="s">
        <v>35</v>
      </c>
      <c r="E8" s="31" t="s">
        <v>22</v>
      </c>
      <c r="F8" s="32" t="s">
        <v>237</v>
      </c>
      <c r="G8" s="33" t="str">
        <f ca="1">IFERROR(__xludf.DUMMYFUNCTION("IF(REGEXMATCH(F8,""^\d{1,2},\d\d$""),IF(VALUE(F8)&gt;=VALUE($G$2),""Q"",""""),"""")"),"")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28"/>
      <c r="C9" s="29" t="s">
        <v>238</v>
      </c>
      <c r="D9" s="30" t="s">
        <v>21</v>
      </c>
      <c r="E9" s="31" t="s">
        <v>186</v>
      </c>
      <c r="F9" s="32" t="s">
        <v>239</v>
      </c>
      <c r="G9" s="33" t="str">
        <f ca="1">IFERROR(__xludf.DUMMYFUNCTION("IF(REGEXMATCH(F9,""^\d{1,2},\d\d$""),IF(VALUE(F9)&gt;=VALUE($G$2),""Q"",""""),"""")"),"")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2.5">
      <c r="A10" s="27">
        <v>7</v>
      </c>
      <c r="B10" s="28"/>
      <c r="C10" s="29" t="s">
        <v>240</v>
      </c>
      <c r="D10" s="30" t="s">
        <v>21</v>
      </c>
      <c r="E10" s="31" t="s">
        <v>186</v>
      </c>
      <c r="F10" s="32" t="s">
        <v>241</v>
      </c>
      <c r="G10" s="33" t="str">
        <f ca="1">IFERROR(__xludf.DUMMYFUNCTION("IF(REGEXMATCH(F10,""^\d{1,2},\d\d$""),IF(VALUE(F10)&gt;=VALUE($G$2),""Q"",""""),"""")"),"")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.5">
      <c r="A11" s="27">
        <v>8</v>
      </c>
      <c r="B11" s="28"/>
      <c r="C11" s="29" t="s">
        <v>242</v>
      </c>
      <c r="D11" s="30" t="s">
        <v>35</v>
      </c>
      <c r="E11" s="31" t="s">
        <v>59</v>
      </c>
      <c r="F11" s="32" t="s">
        <v>243</v>
      </c>
      <c r="G11" s="33" t="str">
        <f ca="1">IFERROR(__xludf.DUMMYFUNCTION("IF(REGEXMATCH(F11,""^\d{1,2},\d\d$""),IF(VALUE(F11)&gt;=VALUE($G$2),""Q"",""""),"""")"),"")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22.5">
      <c r="A12" s="27">
        <v>9</v>
      </c>
      <c r="B12" s="28"/>
      <c r="C12" s="29" t="s">
        <v>244</v>
      </c>
      <c r="D12" s="30" t="s">
        <v>35</v>
      </c>
      <c r="E12" s="31" t="s">
        <v>186</v>
      </c>
      <c r="F12" s="32" t="s">
        <v>245</v>
      </c>
      <c r="G12" s="33" t="str">
        <f ca="1">IFERROR(__xludf.DUMMYFUNCTION("IF(REGEXMATCH(F12,""^\d{1,2},\d\d$""),IF(VALUE(F12)&gt;=VALUE($G$2),""Q"",""""),"""")"),"")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22.5">
      <c r="A13" s="27">
        <v>10</v>
      </c>
      <c r="B13" s="28"/>
      <c r="C13" s="29" t="s">
        <v>195</v>
      </c>
      <c r="D13" s="30" t="s">
        <v>35</v>
      </c>
      <c r="E13" s="31" t="s">
        <v>59</v>
      </c>
      <c r="F13" s="32" t="s">
        <v>246</v>
      </c>
      <c r="G13" s="33" t="str">
        <f ca="1">IFERROR(__xludf.DUMMYFUNCTION("IF(REGEXMATCH(F13,""^\d{1,2},\d\d$""),IF(VALUE(F13)&gt;=VALUE($G$2),""Q"",""""),"""")"),"")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29" t="s">
        <v>247</v>
      </c>
      <c r="D14" s="30" t="s">
        <v>21</v>
      </c>
      <c r="E14" s="31" t="s">
        <v>64</v>
      </c>
      <c r="F14" s="32" t="s">
        <v>248</v>
      </c>
      <c r="G14" s="33" t="str">
        <f ca="1">IFERROR(__xludf.DUMMYFUNCTION("IF(REGEXMATCH(F14,""^\d{1,2},\d\d$""),IF(VALUE(F14)&gt;=VALUE($G$2),""Q"",""""),"""")"),"")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33" t="str">
        <f ca="1">IFERROR(__xludf.DUMMYFUNCTION("IF(REGEXMATCH(F15,""^\d{1,2},\d\d$""),IF(VALUE(F15)&gt;=VALUE($G$2),""Q"",""""),"""")"),"")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78"/>
      <c r="E16" s="28"/>
      <c r="F16" s="32"/>
      <c r="G16" s="33" t="str">
        <f ca="1">IFERROR(__xludf.DUMMYFUNCTION("IF(REGEXMATCH(F16,""^\d{1,2},\d\d$""),IF(VALUE(F16)&gt;=VALUE($G$2),""Q"",""""),"""")"),"")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78"/>
      <c r="E17" s="28"/>
      <c r="F17" s="32"/>
      <c r="G17" s="33" t="str">
        <f ca="1">IFERROR(__xludf.DUMMYFUNCTION("IF(REGEXMATCH(F17,""^\d{1,2},\d\d$""),IF(VALUE(F17)&gt;=VALUE($G$2),""Q"",""""),"""")"),"")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78"/>
      <c r="E18" s="28"/>
      <c r="F18" s="32"/>
      <c r="G18" s="33" t="str">
        <f ca="1">IFERROR(__xludf.DUMMYFUNCTION("IF(REGEXMATCH(F18,""^\d{1,2},\d\d$""),IF(VALUE(F18)&gt;=VALUE($G$2),""Q"",""""),"""")"),"")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78"/>
      <c r="E19" s="28"/>
      <c r="F19" s="32"/>
      <c r="G19" s="33" t="str">
        <f ca="1">IFERROR(__xludf.DUMMYFUNCTION("IF(REGEXMATCH(F19,""^\d{1,2},\d\d$""),IF(VALUE(F19)&gt;=VALUE($G$2),""Q"",""""),"""")"),"")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78"/>
      <c r="E20" s="28"/>
      <c r="F20" s="32"/>
      <c r="G20" s="33" t="str">
        <f ca="1">IFERROR(__xludf.DUMMYFUNCTION("IF(REGEXMATCH(F20,""^\d{1,2},\d\d$""),IF(VALUE(F20)&gt;=VALUE($G$2),""Q"",""""),"""")"),"")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78"/>
      <c r="E21" s="28"/>
      <c r="F21" s="32"/>
      <c r="G21" s="33" t="str">
        <f ca="1">IFERROR(__xludf.DUMMYFUNCTION("IF(REGEXMATCH(F21,""^\d{1,2},\d\d$""),IF(VALUE(F21)&gt;=VALUE($G$2),""Q"",""""),"""")"),"")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78"/>
      <c r="E22" s="28"/>
      <c r="F22" s="32"/>
      <c r="G22" s="33" t="str">
        <f ca="1">IFERROR(__xludf.DUMMYFUNCTION("IF(REGEXMATCH(F22,""^\d{1,2},\d\d$""),IF(VALUE(F22)&gt;=VALUE($G$2),""Q"",""""),"""")"),"")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78"/>
      <c r="E23" s="28"/>
      <c r="F23" s="32"/>
      <c r="G23" s="33" t="str">
        <f ca="1">IFERROR(__xludf.DUMMYFUNCTION("IF(REGEXMATCH(F23,""^\d{1,2},\d\d$""),IF(VALUE(F23)&gt;=VALUE($G$2),""Q"",""""),"""")"),"")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78"/>
      <c r="E24" s="28"/>
      <c r="F24" s="32"/>
      <c r="G24" s="33" t="str">
        <f ca="1">IFERROR(__xludf.DUMMYFUNCTION("IF(REGEXMATCH(F24,""^\d{1,2},\d\d$""),IF(VALUE(F24)&gt;=VALUE($G$2),""Q"",""""),"""")"),"")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78"/>
      <c r="E25" s="28"/>
      <c r="F25" s="32"/>
      <c r="G25" s="33" t="str">
        <f ca="1">IFERROR(__xludf.DUMMYFUNCTION("IF(REGEXMATCH(F25,""^\d{1,2},\d\d$""),IF(VALUE(F25)&gt;=VALUE($G$2),""Q"",""""),"""")"),"")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78"/>
      <c r="E26" s="28"/>
      <c r="F26" s="32"/>
      <c r="G26" s="33" t="str">
        <f ca="1">IFERROR(__xludf.DUMMYFUNCTION("IF(REGEXMATCH(F26,""^\d{1,2},\d\d$""),IF(VALUE(F26)&gt;=VALUE($G$2),""Q"",""""),"""")"),"")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78"/>
      <c r="E27" s="28"/>
      <c r="F27" s="32"/>
      <c r="G27" s="33" t="str">
        <f ca="1">IFERROR(__xludf.DUMMYFUNCTION("IF(REGEXMATCH(F27,""^\d{1,2},\d\d$""),IF(VALUE(F27)&gt;=VALUE($G$2),""Q"",""""),"""")"),"")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78"/>
      <c r="E28" s="28"/>
      <c r="F28" s="32"/>
      <c r="G28" s="33" t="str">
        <f ca="1">IFERROR(__xludf.DUMMYFUNCTION("IF(REGEXMATCH(F28,""^\d{1,2},\d\d$""),IF(VALUE(F28)&gt;=VALUE($G$2),""Q"",""""),"""")"),"")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78"/>
      <c r="E29" s="28"/>
      <c r="F29" s="32"/>
      <c r="G29" s="33" t="str">
        <f ca="1">IFERROR(__xludf.DUMMYFUNCTION("IF(REGEXMATCH(F29,""^\d{1,2},\d\d$""),IF(VALUE(F29)&gt;=VALUE($G$2),""Q"",""""),"""")"),"")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78"/>
      <c r="E30" s="28"/>
      <c r="F30" s="32"/>
      <c r="G30" s="33" t="str">
        <f ca="1">IFERROR(__xludf.DUMMYFUNCTION("IF(REGEXMATCH(F30,""^\d{1,2},\d\d$""),IF(VALUE(F30)&gt;=VALUE($G$2),""Q"",""""),"""")"),"")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78"/>
      <c r="E31" s="28"/>
      <c r="F31" s="32"/>
      <c r="G31" s="33" t="str">
        <f ca="1">IFERROR(__xludf.DUMMYFUNCTION("IF(REGEXMATCH(F31,""^\d{1,2},\d\d$""),IF(VALUE(F31)&gt;=VALUE($G$2),""Q"",""""),"""")"),"")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78"/>
      <c r="E32" s="28"/>
      <c r="F32" s="32"/>
      <c r="G32" s="33" t="str">
        <f ca="1">IFERROR(__xludf.DUMMYFUNCTION("IF(REGEXMATCH(F32,""^\d{1,2},\d\d$""),IF(VALUE(F32)&gt;=VALUE($G$2),""Q"",""""),"""")"),"")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78"/>
      <c r="E33" s="28"/>
      <c r="F33" s="32"/>
      <c r="G33" s="33" t="str">
        <f ca="1">IFERROR(__xludf.DUMMYFUNCTION("IF(REGEXMATCH(F33,""^\d{1,2},\d\d$""),IF(VALUE(F33)&gt;=VALUE($G$2),""Q"",""""),"""")"),"")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78"/>
      <c r="E34" s="28"/>
      <c r="F34" s="32"/>
      <c r="G34" s="33" t="str">
        <f ca="1">IFERROR(__xludf.DUMMYFUNCTION("IF(REGEXMATCH(F34,""^\d{1,2},\d\d$""),IF(VALUE(F34)&gt;=VALUE($G$2),""Q"",""""),"""")"),"")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78"/>
      <c r="E35" s="28"/>
      <c r="F35" s="32"/>
      <c r="G35" s="33" t="str">
        <f ca="1">IFERROR(__xludf.DUMMYFUNCTION("IF(REGEXMATCH(F35,""^\d{1,2},\d\d$""),IF(VALUE(F35)&gt;=VALUE($G$2),""Q"",""""),"""")"),"")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78"/>
      <c r="E36" s="28"/>
      <c r="F36" s="32"/>
      <c r="G36" s="33" t="str">
        <f ca="1">IFERROR(__xludf.DUMMYFUNCTION("IF(REGEXMATCH(F36,""^\d{1,2},\d\d$""),IF(VALUE(F36)&gt;=VALUE($G$2),""Q"",""""),"""")"),"")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78"/>
      <c r="E37" s="28"/>
      <c r="F37" s="32"/>
      <c r="G37" s="33" t="str">
        <f ca="1">IFERROR(__xludf.DUMMYFUNCTION("IF(REGEXMATCH(F37,""^\d{1,2},\d\d$""),IF(VALUE(F37)&gt;=VALUE($G$2),""Q"",""""),"""")"),"")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78"/>
      <c r="E38" s="28"/>
      <c r="F38" s="32"/>
      <c r="G38" s="33" t="str">
        <f ca="1">IFERROR(__xludf.DUMMYFUNCTION("IF(REGEXMATCH(F38,""^\d{1,2},\d\d$""),IF(VALUE(F38)&gt;=VALUE($G$2),""Q"",""""),"""")"),"")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78"/>
      <c r="E39" s="28"/>
      <c r="F39" s="32"/>
      <c r="G39" s="33" t="str">
        <f ca="1">IFERROR(__xludf.DUMMYFUNCTION("IF(REGEXMATCH(F39,""^\d{1,2},\d\d$""),IF(VALUE(F39)&gt;=VALUE($G$2),""Q"",""""),"""")"),"")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78"/>
      <c r="E40" s="28"/>
      <c r="F40" s="32"/>
      <c r="G40" s="33" t="str">
        <f ca="1">IFERROR(__xludf.DUMMYFUNCTION("IF(REGEXMATCH(F40,""^\d{1,2},\d\d$""),IF(VALUE(F40)&gt;=VALUE($G$2),""Q"",""""),"""")"),"")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78"/>
      <c r="E41" s="28"/>
      <c r="F41" s="32"/>
      <c r="G41" s="33" t="str">
        <f ca="1">IFERROR(__xludf.DUMMYFUNCTION("IF(REGEXMATCH(F41,""^\d{1,2},\d\d$""),IF(VALUE(F41)&gt;=VALUE($G$2),""Q"",""""),"""")"),"")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78"/>
      <c r="E42" s="28"/>
      <c r="F42" s="32"/>
      <c r="G42" s="33" t="str">
        <f ca="1">IFERROR(__xludf.DUMMYFUNCTION("IF(REGEXMATCH(F42,""^\d{1,2},\d\d$""),IF(VALUE(F42)&gt;=VALUE($G$2),""Q"",""""),"""")"),"")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78"/>
      <c r="E43" s="28"/>
      <c r="F43" s="32"/>
      <c r="G43" s="33" t="str">
        <f ca="1">IFERROR(__xludf.DUMMYFUNCTION("IF(REGEXMATCH(F43,""^\d{1,2},\d\d$""),IF(VALUE(F43)&gt;=VALUE($G$2),""Q"",""""),"""")"),"")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78"/>
      <c r="E44" s="28"/>
      <c r="F44" s="32"/>
      <c r="G44" s="33" t="str">
        <f ca="1">IFERROR(__xludf.DUMMYFUNCTION("IF(REGEXMATCH(F44,""^\d{1,2},\d\d$""),IF(VALUE(F44)&gt;=VALUE($G$2),""Q"",""""),"""")"),"")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78"/>
      <c r="E45" s="28"/>
      <c r="F45" s="32"/>
      <c r="G45" s="33" t="str">
        <f ca="1">IFERROR(__xludf.DUMMYFUNCTION("IF(REGEXMATCH(F45,""^\d{1,2},\d\d$""),IF(VALUE(F45)&gt;=VALUE($G$2),""Q"",""""),"""")"),"")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78"/>
      <c r="E46" s="28"/>
      <c r="F46" s="32"/>
      <c r="G46" s="33" t="str">
        <f ca="1">IFERROR(__xludf.DUMMYFUNCTION("IF(REGEXMATCH(F46,""^\d{1,2},\d\d$""),IF(VALUE(F46)&gt;=VALUE($G$2),""Q"",""""),"""")"),"")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78"/>
      <c r="E47" s="28"/>
      <c r="F47" s="32"/>
      <c r="G47" s="33" t="str">
        <f ca="1">IFERROR(__xludf.DUMMYFUNCTION("IF(REGEXMATCH(F47,""^\d{1,2},\d\d$""),IF(VALUE(F47)&gt;=VALUE($G$2),""Q"",""""),"""")"),"")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78"/>
      <c r="E48" s="28"/>
      <c r="F48" s="32"/>
      <c r="G48" s="33" t="str">
        <f ca="1">IFERROR(__xludf.DUMMYFUNCTION("IF(REGEXMATCH(F48,""^\d{1,2},\d\d$""),IF(VALUE(F48)&gt;=VALUE($G$2),""Q"",""""),"""")"),"")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78"/>
      <c r="E49" s="28"/>
      <c r="F49" s="32"/>
      <c r="G49" s="33" t="str">
        <f ca="1">IFERROR(__xludf.DUMMYFUNCTION("IF(REGEXMATCH(F49,""^\d{1,2},\d\d$""),IF(VALUE(F49)&gt;=VALUE($G$2),""Q"",""""),"""")"),"")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78"/>
      <c r="E50" s="28"/>
      <c r="F50" s="32"/>
      <c r="G50" s="33" t="str">
        <f ca="1">IFERROR(__xludf.DUMMYFUNCTION("IF(REGEXMATCH(F50,""^\d{1,2},\d\d$""),IF(VALUE(F50)&gt;=VALUE($G$2),""Q"",""""),"""")"),"")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78"/>
      <c r="E51" s="28"/>
      <c r="F51" s="32"/>
      <c r="G51" s="33" t="str">
        <f ca="1">IFERROR(__xludf.DUMMYFUNCTION("IF(REGEXMATCH(F51,""^\d{1,2},\d\d$""),IF(VALUE(F51)&gt;=VALUE($G$2),""Q"",""""),"""")"),"")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78"/>
      <c r="E52" s="28"/>
      <c r="F52" s="32"/>
      <c r="G52" s="33" t="str">
        <f ca="1">IFERROR(__xludf.DUMMYFUNCTION("IF(REGEXMATCH(F52,""^\d{1,2},\d\d$""),IF(VALUE(F52)&gt;=VALUE($G$2),""Q"",""""),"""")"),"")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78"/>
      <c r="E53" s="28"/>
      <c r="F53" s="32"/>
      <c r="G53" s="33" t="str">
        <f ca="1">IFERROR(__xludf.DUMMYFUNCTION("IF(REGEXMATCH(F53,""^\d{1,2},\d\d$""),IF(VALUE(F53)&gt;=VALUE($G$2),""Q"",""""),"""")"),"")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78"/>
      <c r="E54" s="28"/>
      <c r="F54" s="32"/>
      <c r="G54" s="33" t="str">
        <f ca="1">IFERROR(__xludf.DUMMYFUNCTION("IF(REGEXMATCH(F54,""^\d{1,2},\d\d$""),IF(VALUE(F54)&gt;=VALUE($G$2),""Q"",""""),"""")"),"")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78"/>
      <c r="E55" s="28"/>
      <c r="F55" s="32"/>
      <c r="G55" s="33" t="str">
        <f ca="1">IFERROR(__xludf.DUMMYFUNCTION("IF(REGEXMATCH(F55,""^\d{1,2},\d\d$""),IF(VALUE(F55)&gt;=VALUE($G$2),""Q"",""""),"""")"),"")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78"/>
      <c r="E56" s="28"/>
      <c r="F56" s="32"/>
      <c r="G56" s="33" t="str">
        <f ca="1">IFERROR(__xludf.DUMMYFUNCTION("IF(REGEXMATCH(F56,""^\d{1,2},\d\d$""),IF(VALUE(F56)&gt;=VALUE($G$2),""Q"",""""),"""")"),"")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78"/>
      <c r="E57" s="28"/>
      <c r="F57" s="32"/>
      <c r="G57" s="33" t="str">
        <f ca="1">IFERROR(__xludf.DUMMYFUNCTION("IF(REGEXMATCH(F57,""^\d{1,2},\d\d$""),IF(VALUE(F57)&gt;=VALUE($G$2),""Q"",""""),"""")"),"")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78"/>
      <c r="E58" s="28"/>
      <c r="F58" s="32"/>
      <c r="G58" s="33" t="str">
        <f ca="1">IFERROR(__xludf.DUMMYFUNCTION("IF(REGEXMATCH(F58,""^\d{1,2},\d\d$""),IF(VALUE(F58)&gt;=VALUE($G$2),""Q"",""""),"""")"),"")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78"/>
      <c r="E59" s="28"/>
      <c r="F59" s="32"/>
      <c r="G59" s="33" t="str">
        <f ca="1">IFERROR(__xludf.DUMMYFUNCTION("IF(REGEXMATCH(F59,""^\d{1,2},\d\d$""),IF(VALUE(F59)&gt;=VALUE($G$2),""Q"",""""),"""")"),"")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78"/>
      <c r="E60" s="28"/>
      <c r="F60" s="32"/>
      <c r="G60" s="33" t="str">
        <f ca="1">IFERROR(__xludf.DUMMYFUNCTION("IF(REGEXMATCH(F60,""^\d{1,2},\d\d$""),IF(VALUE(F60)&gt;=VALUE($G$2),""Q"",""""),"""")"),"")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78"/>
      <c r="E61" s="28"/>
      <c r="F61" s="32"/>
      <c r="G61" s="33" t="str">
        <f ca="1">IFERROR(__xludf.DUMMYFUNCTION("IF(REGEXMATCH(F61,""^\d{1,2},\d\d$""),IF(VALUE(F61)&gt;=VALUE($G$2),""Q"",""""),"""")"),"")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78"/>
      <c r="E62" s="28"/>
      <c r="F62" s="32"/>
      <c r="G62" s="33" t="str">
        <f ca="1">IFERROR(__xludf.DUMMYFUNCTION("IF(REGEXMATCH(F62,""^\d{1,2},\d\d$""),IF(VALUE(F62)&gt;=VALUE($G$2),""Q"",""""),"""")"),"")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78"/>
      <c r="E63" s="28"/>
      <c r="F63" s="32"/>
      <c r="G63" s="33" t="str">
        <f ca="1">IFERROR(__xludf.DUMMYFUNCTION("IF(REGEXMATCH(F63,""^\d{1,2},\d\d$""),IF(VALUE(F63)&gt;=VALUE($G$2),""Q"",""""),"""")"),"")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78"/>
      <c r="E64" s="28"/>
      <c r="F64" s="32"/>
      <c r="G64" s="33" t="str">
        <f ca="1">IFERROR(__xludf.DUMMYFUNCTION("IF(REGEXMATCH(F64,""^\d{1,2},\d\d$""),IF(VALUE(F64)&gt;=VALUE($G$2),""Q"",""""),"""")"),"")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78"/>
      <c r="E65" s="28"/>
      <c r="F65" s="32"/>
      <c r="G65" s="33" t="str">
        <f ca="1">IFERROR(__xludf.DUMMYFUNCTION("IF(REGEXMATCH(F65,""^\d{1,2},\d\d$""),IF(VALUE(F65)&gt;=VALUE($G$2),""Q"",""""),"""")"),"")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78"/>
      <c r="E66" s="28"/>
      <c r="F66" s="32"/>
      <c r="G66" s="33" t="str">
        <f ca="1">IFERROR(__xludf.DUMMYFUNCTION("IF(REGEXMATCH(F66,""^\d{1,2},\d\d$""),IF(VALUE(F66)&gt;=VALUE($G$2),""Q"",""""),"""")"),"")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78"/>
      <c r="E67" s="28"/>
      <c r="F67" s="32"/>
      <c r="G67" s="33" t="str">
        <f ca="1">IFERROR(__xludf.DUMMYFUNCTION("IF(REGEXMATCH(F67,""^\d{1,2},\d\d$""),IF(VALUE(F67)&gt;=VALUE($G$2),""Q"",""""),"""")"),"")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78"/>
      <c r="E68" s="28"/>
      <c r="F68" s="32"/>
      <c r="G68" s="33" t="str">
        <f ca="1">IFERROR(__xludf.DUMMYFUNCTION("IF(REGEXMATCH(F68,""^\d{1,2},\d\d$""),IF(VALUE(F68)&gt;=VALUE($G$2),""Q"",""""),"""")"),"")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78"/>
      <c r="E69" s="28"/>
      <c r="F69" s="32"/>
      <c r="G69" s="33" t="str">
        <f ca="1">IFERROR(__xludf.DUMMYFUNCTION("IF(REGEXMATCH(F69,""^\d{1,2},\d\d$""),IF(VALUE(F69)&gt;=VALUE($G$2),""Q"",""""),"""")"),"")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78"/>
      <c r="E70" s="28"/>
      <c r="F70" s="32"/>
      <c r="G70" s="33" t="str">
        <f ca="1">IFERROR(__xludf.DUMMYFUNCTION("IF(REGEXMATCH(F70,""^\d{1,2},\d\d$""),IF(VALUE(F70)&gt;=VALUE($G$2),""Q"",""""),"""")"),"")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78"/>
      <c r="E71" s="28"/>
      <c r="F71" s="32"/>
      <c r="G71" s="33" t="str">
        <f ca="1">IFERROR(__xludf.DUMMYFUNCTION("IF(REGEXMATCH(F71,""^\d{1,2},\d\d$""),IF(VALUE(F71)&gt;=VALUE($G$2),""Q"",""""),"""")"),"")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78"/>
      <c r="E72" s="28"/>
      <c r="F72" s="32"/>
      <c r="G72" s="33" t="str">
        <f ca="1">IFERROR(__xludf.DUMMYFUNCTION("IF(REGEXMATCH(F72,""^\d{1,2},\d\d$""),IF(VALUE(F72)&gt;=VALUE($G$2),""Q"",""""),"""")"),"")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78"/>
      <c r="E73" s="28"/>
      <c r="F73" s="32"/>
      <c r="G73" s="33" t="str">
        <f ca="1">IFERROR(__xludf.DUMMYFUNCTION("IF(REGEXMATCH(F73,""^\d{1,2},\d\d$""),IF(VALUE(F73)&gt;=VALUE($G$2),""Q"",""""),"""")"),"")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78"/>
      <c r="E74" s="28"/>
      <c r="F74" s="32"/>
      <c r="G74" s="33" t="str">
        <f ca="1">IFERROR(__xludf.DUMMYFUNCTION("IF(REGEXMATCH(F74,""^\d{1,2},\d\d$""),IF(VALUE(F74)&gt;=VALUE($G$2),""Q"",""""),"""")"),"")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78"/>
      <c r="E75" s="28"/>
      <c r="F75" s="32"/>
      <c r="G75" s="33" t="str">
        <f ca="1">IFERROR(__xludf.DUMMYFUNCTION("IF(REGEXMATCH(F75,""^\d{1,2},\d\d$""),IF(VALUE(F75)&gt;=VALUE($G$2),""Q"",""""),"""")"),"")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78"/>
      <c r="E76" s="28"/>
      <c r="F76" s="32"/>
      <c r="G76" s="33" t="str">
        <f ca="1">IFERROR(__xludf.DUMMYFUNCTION("IF(REGEXMATCH(F76,""^\d{1,2},\d\d$""),IF(VALUE(F76)&gt;=VALUE($G$2),""Q"",""""),"""")"),"")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78"/>
      <c r="E77" s="28"/>
      <c r="F77" s="32"/>
      <c r="G77" s="33" t="str">
        <f ca="1">IFERROR(__xludf.DUMMYFUNCTION("IF(REGEXMATCH(F77,""^\d{1,2},\d\d$""),IF(VALUE(F77)&gt;=VALUE($G$2),""Q"",""""),"""")"),"")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78"/>
      <c r="E78" s="28"/>
      <c r="F78" s="32"/>
      <c r="G78" s="33" t="str">
        <f ca="1">IFERROR(__xludf.DUMMYFUNCTION("IF(REGEXMATCH(F78,""^\d{1,2},\d\d$""),IF(VALUE(F78)&gt;=VALUE($G$2),""Q"",""""),"""")"),"")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78"/>
      <c r="E79" s="28"/>
      <c r="F79" s="32"/>
      <c r="G79" s="33" t="str">
        <f ca="1">IFERROR(__xludf.DUMMYFUNCTION("IF(REGEXMATCH(F79,""^\d{1,2},\d\d$""),IF(VALUE(F79)&gt;=VALUE($G$2),""Q"",""""),"""")"),"")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78"/>
      <c r="E80" s="28"/>
      <c r="F80" s="32"/>
      <c r="G80" s="33" t="str">
        <f ca="1">IFERROR(__xludf.DUMMYFUNCTION("IF(REGEXMATCH(F80,""^\d{1,2},\d\d$""),IF(VALUE(F80)&gt;=VALUE($G$2),""Q"",""""),"""")"),"")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78"/>
      <c r="E81" s="28"/>
      <c r="F81" s="32"/>
      <c r="G81" s="33" t="str">
        <f ca="1">IFERROR(__xludf.DUMMYFUNCTION("IF(REGEXMATCH(F81,""^\d{1,2},\d\d$""),IF(VALUE(F81)&gt;=VALUE($G$2),""Q"",""""),"""")"),"")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78"/>
      <c r="E82" s="28"/>
      <c r="F82" s="32"/>
      <c r="G82" s="33" t="str">
        <f ca="1">IFERROR(__xludf.DUMMYFUNCTION("IF(REGEXMATCH(F82,""^\d{1,2},\d\d$""),IF(VALUE(F82)&gt;=VALUE($G$2),""Q"",""""),"""")"),"")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78"/>
      <c r="E83" s="28"/>
      <c r="F83" s="32"/>
      <c r="G83" s="33" t="str">
        <f ca="1">IFERROR(__xludf.DUMMYFUNCTION("IF(REGEXMATCH(F83,""^\d{1,2},\d\d$""),IF(VALUE(F83)&gt;=VALUE($G$2),""Q"",""""),"""")"),"")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78"/>
      <c r="E84" s="28"/>
      <c r="F84" s="32"/>
      <c r="G84" s="33" t="str">
        <f ca="1">IFERROR(__xludf.DUMMYFUNCTION("IF(REGEXMATCH(F84,""^\d{1,2},\d\d$""),IF(VALUE(F84)&gt;=VALUE($G$2),""Q"",""""),"""")"),"")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78"/>
      <c r="E85" s="28"/>
      <c r="F85" s="32"/>
      <c r="G85" s="33" t="str">
        <f ca="1">IFERROR(__xludf.DUMMYFUNCTION("IF(REGEXMATCH(F85,""^\d{1,2},\d\d$""),IF(VALUE(F85)&gt;=VALUE($G$2),""Q"",""""),"""")"),"")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78"/>
      <c r="E86" s="28"/>
      <c r="F86" s="32"/>
      <c r="G86" s="33" t="str">
        <f ca="1">IFERROR(__xludf.DUMMYFUNCTION("IF(REGEXMATCH(F86,""^\d{1,2},\d\d$""),IF(VALUE(F86)&gt;=VALUE($G$2),""Q"",""""),"""")"),"")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78"/>
      <c r="E87" s="28"/>
      <c r="F87" s="32"/>
      <c r="G87" s="33" t="str">
        <f ca="1">IFERROR(__xludf.DUMMYFUNCTION("IF(REGEXMATCH(F87,""^\d{1,2},\d\d$""),IF(VALUE(F87)&gt;=VALUE($G$2),""Q"",""""),"""")"),"")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78"/>
      <c r="E88" s="28"/>
      <c r="F88" s="32"/>
      <c r="G88" s="33" t="str">
        <f ca="1">IFERROR(__xludf.DUMMYFUNCTION("IF(REGEXMATCH(F88,""^\d{1,2},\d\d$""),IF(VALUE(F88)&gt;=VALUE($G$2),""Q"",""""),"""")"),"")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78"/>
      <c r="E89" s="28"/>
      <c r="F89" s="32"/>
      <c r="G89" s="33" t="str">
        <f ca="1">IFERROR(__xludf.DUMMYFUNCTION("IF(REGEXMATCH(F89,""^\d{1,2},\d\d$""),IF(VALUE(F89)&gt;=VALUE($G$2),""Q"",""""),"""")"),"")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78"/>
      <c r="E90" s="28"/>
      <c r="F90" s="32"/>
      <c r="G90" s="33" t="str">
        <f ca="1">IFERROR(__xludf.DUMMYFUNCTION("IF(REGEXMATCH(F90,""^\d{1,2},\d\d$""),IF(VALUE(F90)&gt;=VALUE($G$2),""Q"",""""),"""")"),"")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78"/>
      <c r="E91" s="28"/>
      <c r="F91" s="32"/>
      <c r="G91" s="33" t="str">
        <f ca="1">IFERROR(__xludf.DUMMYFUNCTION("IF(REGEXMATCH(F91,""^\d{1,2},\d\d$""),IF(VALUE(F91)&gt;=VALUE($G$2),""Q"",""""),"""")"),"")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78"/>
      <c r="E92" s="28"/>
      <c r="F92" s="32"/>
      <c r="G92" s="33" t="str">
        <f ca="1">IFERROR(__xludf.DUMMYFUNCTION("IF(REGEXMATCH(F92,""^\d{1,2},\d\d$""),IF(VALUE(F92)&gt;=VALUE($G$2),""Q"",""""),"""")"),"")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78"/>
      <c r="E93" s="28"/>
      <c r="F93" s="32"/>
      <c r="G93" s="33" t="str">
        <f ca="1">IFERROR(__xludf.DUMMYFUNCTION("IF(REGEXMATCH(F93,""^\d{1,2},\d\d$""),IF(VALUE(F93)&gt;=VALUE($G$2),""Q"",""""),"""")"),"")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78"/>
      <c r="E94" s="28"/>
      <c r="F94" s="32"/>
      <c r="G94" s="33" t="str">
        <f ca="1">IFERROR(__xludf.DUMMYFUNCTION("IF(REGEXMATCH(F94,""^\d{1,2},\d\d$""),IF(VALUE(F94)&gt;=VALUE($G$2),""Q"",""""),"""")"),"")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78"/>
      <c r="E95" s="28"/>
      <c r="F95" s="32"/>
      <c r="G95" s="33" t="str">
        <f ca="1">IFERROR(__xludf.DUMMYFUNCTION("IF(REGEXMATCH(F95,""^\d{1,2},\d\d$""),IF(VALUE(F95)&gt;=VALUE($G$2),""Q"",""""),"""")"),"")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78"/>
      <c r="E96" s="28"/>
      <c r="F96" s="32"/>
      <c r="G96" s="33" t="str">
        <f ca="1">IFERROR(__xludf.DUMMYFUNCTION("IF(REGEXMATCH(F96,""^\d{1,2},\d\d$""),IF(VALUE(F96)&gt;=VALUE($G$2),""Q"",""""),"""")"),"")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78"/>
      <c r="E97" s="28"/>
      <c r="F97" s="32"/>
      <c r="G97" s="33" t="str">
        <f ca="1">IFERROR(__xludf.DUMMYFUNCTION("IF(REGEXMATCH(F97,""^\d{1,2},\d\d$""),IF(VALUE(F97)&gt;=VALUE($G$2),""Q"",""""),"""")"),"")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78"/>
      <c r="E98" s="28"/>
      <c r="F98" s="32"/>
      <c r="G98" s="33" t="str">
        <f ca="1">IFERROR(__xludf.DUMMYFUNCTION("IF(REGEXMATCH(F98,""^\d{1,2},\d\d$""),IF(VALUE(F98)&gt;=VALUE($G$2),""Q"",""""),"""")"),"")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78"/>
      <c r="E99" s="28"/>
      <c r="F99" s="32"/>
      <c r="G99" s="33" t="str">
        <f ca="1">IFERROR(__xludf.DUMMYFUNCTION("IF(REGEXMATCH(F99,""^\d{1,2},\d\d$""),IF(VALUE(F99)&gt;=VALUE($G$2),""Q"",""""),"""")"),"")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78"/>
      <c r="E100" s="28"/>
      <c r="F100" s="32"/>
      <c r="G100" s="33" t="str">
        <f ca="1">IFERROR(__xludf.DUMMYFUNCTION("IF(REGEXMATCH(F100,""^\d{1,2},\d\d$""),IF(VALUE(F100)&gt;=VALUE($G$2),""Q"",""""),"""")"),"")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78"/>
      <c r="E101" s="28"/>
      <c r="F101" s="32"/>
      <c r="G101" s="33" t="str">
        <f ca="1">IFERROR(__xludf.DUMMYFUNCTION("IF(REGEXMATCH(F101,""^\d{1,2},\d\d$""),IF(VALUE(F101)&gt;=VALUE($G$2),""Q"",""""),"""")"),"")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78"/>
      <c r="E102" s="28"/>
      <c r="F102" s="32"/>
      <c r="G102" s="33" t="str">
        <f ca="1">IFERROR(__xludf.DUMMYFUNCTION("IF(REGEXMATCH(F102,""^\d{1,2},\d\d$""),IF(VALUE(F102)&gt;=VALUE($G$2),""Q"",""""),"""")"),"")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78"/>
      <c r="E103" s="28"/>
      <c r="F103" s="32"/>
      <c r="G103" s="33" t="str">
        <f ca="1">IFERROR(__xludf.DUMMYFUNCTION("IF(REGEXMATCH(F103,""^\d{1,2},\d\d$""),IF(VALUE(F103)&gt;=VALUE($G$2),""Q"",""""),"""")"),"")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52"/>
    </row>
    <row r="105" spans="1:26" ht="12.75">
      <c r="A105" s="50"/>
      <c r="D105" s="51"/>
      <c r="F105" s="52"/>
      <c r="G105" s="52"/>
    </row>
    <row r="106" spans="1:26" ht="12.75">
      <c r="A106" s="50"/>
      <c r="D106" s="51"/>
      <c r="F106" s="52"/>
      <c r="G106" s="52"/>
    </row>
    <row r="107" spans="1:26" ht="12.75">
      <c r="A107" s="50"/>
      <c r="D107" s="51"/>
      <c r="F107" s="52"/>
      <c r="G107" s="52"/>
    </row>
    <row r="108" spans="1:26" ht="12.75">
      <c r="A108" s="50"/>
      <c r="D108" s="51"/>
      <c r="F108" s="52"/>
      <c r="G108" s="52"/>
    </row>
    <row r="109" spans="1:26" ht="12.75">
      <c r="A109" s="50"/>
      <c r="D109" s="51"/>
      <c r="F109" s="52"/>
      <c r="G109" s="52"/>
    </row>
    <row r="110" spans="1:26" ht="12.75">
      <c r="A110" s="50"/>
      <c r="D110" s="51"/>
      <c r="F110" s="52"/>
      <c r="G110" s="52"/>
    </row>
    <row r="111" spans="1:26" ht="12.75">
      <c r="A111" s="50"/>
      <c r="D111" s="51"/>
      <c r="F111" s="52"/>
      <c r="G111" s="52"/>
    </row>
    <row r="112" spans="1:26" ht="12.75">
      <c r="A112" s="50"/>
      <c r="D112" s="51"/>
      <c r="F112" s="52"/>
      <c r="G112" s="52"/>
    </row>
    <row r="113" spans="1:7" ht="12.75">
      <c r="A113" s="50"/>
      <c r="D113" s="51"/>
      <c r="F113" s="52"/>
      <c r="G113" s="52"/>
    </row>
    <row r="114" spans="1:7" ht="12.75">
      <c r="A114" s="50"/>
      <c r="D114" s="51"/>
      <c r="F114" s="52"/>
      <c r="G114" s="52"/>
    </row>
    <row r="115" spans="1:7" ht="12.75">
      <c r="A115" s="50"/>
      <c r="D115" s="51"/>
      <c r="F115" s="52"/>
      <c r="G115" s="52"/>
    </row>
    <row r="116" spans="1:7" ht="12.75">
      <c r="A116" s="50"/>
      <c r="D116" s="51"/>
      <c r="F116" s="52"/>
      <c r="G116" s="52"/>
    </row>
    <row r="117" spans="1:7" ht="12.75">
      <c r="A117" s="50"/>
      <c r="D117" s="51"/>
      <c r="F117" s="52"/>
      <c r="G117" s="52"/>
    </row>
    <row r="118" spans="1:7" ht="12.75">
      <c r="A118" s="50"/>
      <c r="D118" s="51"/>
      <c r="F118" s="52"/>
      <c r="G118" s="52"/>
    </row>
    <row r="119" spans="1:7" ht="12.75">
      <c r="A119" s="50"/>
      <c r="D119" s="51"/>
      <c r="F119" s="52"/>
      <c r="G119" s="52"/>
    </row>
    <row r="120" spans="1:7" ht="12.75">
      <c r="A120" s="50"/>
      <c r="D120" s="51"/>
      <c r="F120" s="52"/>
      <c r="G120" s="52"/>
    </row>
    <row r="121" spans="1:7" ht="12.75">
      <c r="A121" s="50"/>
      <c r="D121" s="51"/>
      <c r="F121" s="52"/>
      <c r="G121" s="52"/>
    </row>
    <row r="122" spans="1:7" ht="12.75">
      <c r="A122" s="50"/>
      <c r="D122" s="51"/>
      <c r="F122" s="52"/>
      <c r="G122" s="52"/>
    </row>
    <row r="123" spans="1:7" ht="12.75">
      <c r="A123" s="50"/>
      <c r="D123" s="51"/>
      <c r="F123" s="52"/>
      <c r="G123" s="52"/>
    </row>
    <row r="124" spans="1:7" ht="12.75">
      <c r="A124" s="50"/>
      <c r="D124" s="51"/>
      <c r="F124" s="52"/>
      <c r="G124" s="52"/>
    </row>
    <row r="125" spans="1:7" ht="12.75">
      <c r="A125" s="50"/>
      <c r="D125" s="51"/>
      <c r="F125" s="52"/>
      <c r="G125" s="52"/>
    </row>
    <row r="126" spans="1:7" ht="12.75">
      <c r="A126" s="50"/>
      <c r="D126" s="51"/>
      <c r="F126" s="52"/>
      <c r="G126" s="52"/>
    </row>
    <row r="127" spans="1:7" ht="12.75">
      <c r="A127" s="50"/>
      <c r="D127" s="51"/>
      <c r="F127" s="52"/>
      <c r="G127" s="52"/>
    </row>
    <row r="128" spans="1:7" ht="12.75">
      <c r="A128" s="50"/>
      <c r="D128" s="51"/>
      <c r="F128" s="52"/>
      <c r="G128" s="52"/>
    </row>
    <row r="129" spans="1:7" ht="12.75">
      <c r="A129" s="50"/>
      <c r="D129" s="51"/>
      <c r="F129" s="52"/>
      <c r="G129" s="52"/>
    </row>
    <row r="130" spans="1:7" ht="12.75">
      <c r="A130" s="50"/>
      <c r="D130" s="51"/>
      <c r="F130" s="52"/>
      <c r="G130" s="52"/>
    </row>
    <row r="131" spans="1:7" ht="12.75">
      <c r="A131" s="50"/>
      <c r="D131" s="51"/>
      <c r="F131" s="52"/>
      <c r="G131" s="52"/>
    </row>
    <row r="132" spans="1:7" ht="12.75">
      <c r="A132" s="50"/>
      <c r="D132" s="51"/>
      <c r="F132" s="52"/>
      <c r="G132" s="52"/>
    </row>
    <row r="133" spans="1:7" ht="12.75">
      <c r="A133" s="50"/>
      <c r="D133" s="51"/>
      <c r="F133" s="52"/>
      <c r="G133" s="52"/>
    </row>
    <row r="134" spans="1:7" ht="12.75">
      <c r="A134" s="50"/>
      <c r="D134" s="51"/>
      <c r="F134" s="52"/>
      <c r="G134" s="52"/>
    </row>
    <row r="135" spans="1:7" ht="12.75">
      <c r="A135" s="50"/>
      <c r="D135" s="51"/>
      <c r="F135" s="52"/>
      <c r="G135" s="52"/>
    </row>
    <row r="136" spans="1:7" ht="12.75">
      <c r="A136" s="50"/>
      <c r="D136" s="51"/>
      <c r="F136" s="52"/>
      <c r="G136" s="52"/>
    </row>
    <row r="137" spans="1:7" ht="12.75">
      <c r="A137" s="50"/>
      <c r="D137" s="51"/>
      <c r="F137" s="52"/>
      <c r="G137" s="52"/>
    </row>
    <row r="138" spans="1:7" ht="12.75">
      <c r="A138" s="50"/>
      <c r="D138" s="51"/>
      <c r="F138" s="52"/>
      <c r="G138" s="52"/>
    </row>
    <row r="139" spans="1:7" ht="12.75">
      <c r="A139" s="50"/>
      <c r="D139" s="51"/>
      <c r="F139" s="52"/>
      <c r="G139" s="52"/>
    </row>
    <row r="140" spans="1:7" ht="12.75">
      <c r="A140" s="50"/>
      <c r="D140" s="51"/>
      <c r="F140" s="52"/>
      <c r="G140" s="52"/>
    </row>
    <row r="141" spans="1:7" ht="12.75">
      <c r="A141" s="50"/>
      <c r="D141" s="51"/>
      <c r="F141" s="52"/>
      <c r="G141" s="52"/>
    </row>
    <row r="142" spans="1:7" ht="12.75">
      <c r="A142" s="50"/>
      <c r="D142" s="51"/>
      <c r="F142" s="52"/>
      <c r="G142" s="52"/>
    </row>
    <row r="143" spans="1:7" ht="12.75">
      <c r="A143" s="50"/>
      <c r="D143" s="51"/>
      <c r="F143" s="52"/>
      <c r="G143" s="52"/>
    </row>
    <row r="144" spans="1:7" ht="12.75">
      <c r="A144" s="50"/>
      <c r="D144" s="51"/>
      <c r="F144" s="52"/>
      <c r="G144" s="52"/>
    </row>
    <row r="145" spans="1:7" ht="12.75">
      <c r="A145" s="50"/>
      <c r="D145" s="51"/>
      <c r="F145" s="52"/>
      <c r="G145" s="52"/>
    </row>
    <row r="146" spans="1:7" ht="12.75">
      <c r="A146" s="50"/>
      <c r="D146" s="51"/>
      <c r="F146" s="52"/>
      <c r="G146" s="52"/>
    </row>
    <row r="147" spans="1:7" ht="12.75">
      <c r="A147" s="50"/>
      <c r="D147" s="51"/>
      <c r="F147" s="52"/>
      <c r="G147" s="52"/>
    </row>
    <row r="148" spans="1:7" ht="12.75">
      <c r="A148" s="50"/>
      <c r="D148" s="51"/>
      <c r="F148" s="52"/>
      <c r="G148" s="52"/>
    </row>
    <row r="149" spans="1:7" ht="12.75">
      <c r="A149" s="50"/>
      <c r="D149" s="51"/>
      <c r="F149" s="52"/>
      <c r="G149" s="52"/>
    </row>
    <row r="150" spans="1:7" ht="12.75">
      <c r="A150" s="50"/>
      <c r="D150" s="51"/>
      <c r="F150" s="52"/>
      <c r="G150" s="52"/>
    </row>
    <row r="151" spans="1:7" ht="12.75">
      <c r="A151" s="50"/>
      <c r="D151" s="51"/>
      <c r="F151" s="52"/>
      <c r="G151" s="52"/>
    </row>
    <row r="152" spans="1:7" ht="12.75">
      <c r="A152" s="50"/>
      <c r="D152" s="51"/>
      <c r="F152" s="52"/>
      <c r="G152" s="52"/>
    </row>
    <row r="153" spans="1:7" ht="12.75">
      <c r="A153" s="50"/>
      <c r="D153" s="51"/>
      <c r="F153" s="52"/>
      <c r="G153" s="52"/>
    </row>
    <row r="154" spans="1:7" ht="12.75">
      <c r="A154" s="50"/>
      <c r="D154" s="51"/>
      <c r="F154" s="52"/>
      <c r="G154" s="52"/>
    </row>
    <row r="155" spans="1:7" ht="12.75">
      <c r="A155" s="50"/>
      <c r="D155" s="51"/>
      <c r="F155" s="52"/>
      <c r="G155" s="52"/>
    </row>
    <row r="156" spans="1:7" ht="12.75">
      <c r="A156" s="50"/>
      <c r="D156" s="51"/>
      <c r="F156" s="52"/>
      <c r="G156" s="52"/>
    </row>
    <row r="157" spans="1:7" ht="12.75">
      <c r="A157" s="50"/>
      <c r="D157" s="51"/>
      <c r="F157" s="52"/>
      <c r="G157" s="52"/>
    </row>
    <row r="158" spans="1:7" ht="12.75">
      <c r="A158" s="50"/>
      <c r="D158" s="51"/>
      <c r="F158" s="52"/>
      <c r="G158" s="52"/>
    </row>
    <row r="159" spans="1:7" ht="12.75">
      <c r="A159" s="50"/>
      <c r="D159" s="51"/>
      <c r="F159" s="52"/>
      <c r="G159" s="52"/>
    </row>
    <row r="160" spans="1:7" ht="12.75">
      <c r="A160" s="50"/>
      <c r="D160" s="51"/>
      <c r="F160" s="52"/>
      <c r="G160" s="52"/>
    </row>
    <row r="161" spans="1:7" ht="12.75">
      <c r="A161" s="50"/>
      <c r="D161" s="51"/>
      <c r="F161" s="52"/>
      <c r="G161" s="52"/>
    </row>
    <row r="162" spans="1:7" ht="12.75">
      <c r="A162" s="50"/>
      <c r="D162" s="51"/>
      <c r="F162" s="52"/>
      <c r="G162" s="52"/>
    </row>
    <row r="163" spans="1:7" ht="12.75">
      <c r="A163" s="50"/>
      <c r="D163" s="51"/>
      <c r="F163" s="52"/>
      <c r="G163" s="52"/>
    </row>
    <row r="164" spans="1:7" ht="12.75">
      <c r="A164" s="50"/>
      <c r="D164" s="51"/>
      <c r="F164" s="52"/>
      <c r="G164" s="52"/>
    </row>
    <row r="165" spans="1:7" ht="12.75">
      <c r="A165" s="50"/>
      <c r="D165" s="51"/>
      <c r="F165" s="52"/>
      <c r="G165" s="52"/>
    </row>
    <row r="166" spans="1:7" ht="12.75">
      <c r="A166" s="50"/>
      <c r="D166" s="51"/>
      <c r="F166" s="52"/>
      <c r="G166" s="52"/>
    </row>
    <row r="167" spans="1:7" ht="12.75">
      <c r="A167" s="50"/>
      <c r="D167" s="51"/>
      <c r="F167" s="52"/>
      <c r="G167" s="52"/>
    </row>
    <row r="168" spans="1:7" ht="12.75">
      <c r="A168" s="50"/>
      <c r="D168" s="51"/>
      <c r="F168" s="52"/>
      <c r="G168" s="52"/>
    </row>
    <row r="169" spans="1:7" ht="12.75">
      <c r="A169" s="50"/>
      <c r="D169" s="51"/>
      <c r="F169" s="52"/>
      <c r="G169" s="52"/>
    </row>
    <row r="170" spans="1:7" ht="12.75">
      <c r="A170" s="50"/>
      <c r="D170" s="51"/>
      <c r="F170" s="52"/>
      <c r="G170" s="52"/>
    </row>
    <row r="171" spans="1:7" ht="12.75">
      <c r="A171" s="50"/>
      <c r="D171" s="51"/>
      <c r="F171" s="52"/>
      <c r="G171" s="52"/>
    </row>
    <row r="172" spans="1:7" ht="12.75">
      <c r="A172" s="50"/>
      <c r="D172" s="51"/>
      <c r="F172" s="52"/>
      <c r="G172" s="52"/>
    </row>
    <row r="173" spans="1:7" ht="12.75">
      <c r="A173" s="50"/>
      <c r="D173" s="51"/>
      <c r="F173" s="52"/>
      <c r="G173" s="52"/>
    </row>
    <row r="174" spans="1:7" ht="12.75">
      <c r="A174" s="50"/>
      <c r="D174" s="51"/>
      <c r="F174" s="52"/>
      <c r="G174" s="52"/>
    </row>
    <row r="175" spans="1:7" ht="12.75">
      <c r="A175" s="50"/>
      <c r="D175" s="51"/>
      <c r="F175" s="52"/>
      <c r="G175" s="52"/>
    </row>
    <row r="176" spans="1:7" ht="12.75">
      <c r="A176" s="50"/>
      <c r="D176" s="51"/>
      <c r="F176" s="52"/>
      <c r="G176" s="52"/>
    </row>
    <row r="177" spans="1:7" ht="12.75">
      <c r="A177" s="50"/>
      <c r="D177" s="51"/>
      <c r="F177" s="52"/>
      <c r="G177" s="52"/>
    </row>
    <row r="178" spans="1:7" ht="12.75">
      <c r="A178" s="50"/>
      <c r="D178" s="51"/>
      <c r="F178" s="52"/>
      <c r="G178" s="52"/>
    </row>
    <row r="179" spans="1:7" ht="12.75">
      <c r="A179" s="50"/>
      <c r="D179" s="51"/>
      <c r="F179" s="52"/>
      <c r="G179" s="52"/>
    </row>
    <row r="180" spans="1:7" ht="12.75">
      <c r="A180" s="50"/>
      <c r="D180" s="51"/>
      <c r="F180" s="52"/>
      <c r="G180" s="52"/>
    </row>
    <row r="181" spans="1:7" ht="12.75">
      <c r="A181" s="50"/>
      <c r="D181" s="51"/>
      <c r="F181" s="52"/>
      <c r="G181" s="52"/>
    </row>
    <row r="182" spans="1:7" ht="12.75">
      <c r="A182" s="50"/>
      <c r="D182" s="51"/>
      <c r="F182" s="52"/>
      <c r="G182" s="52"/>
    </row>
    <row r="183" spans="1:7" ht="12.75">
      <c r="A183" s="50"/>
      <c r="D183" s="51"/>
      <c r="F183" s="52"/>
      <c r="G183" s="52"/>
    </row>
    <row r="184" spans="1:7" ht="12.75">
      <c r="A184" s="50"/>
      <c r="D184" s="51"/>
      <c r="F184" s="52"/>
      <c r="G184" s="52"/>
    </row>
    <row r="185" spans="1:7" ht="12.75">
      <c r="A185" s="50"/>
      <c r="D185" s="51"/>
      <c r="F185" s="52"/>
      <c r="G185" s="52"/>
    </row>
    <row r="186" spans="1:7" ht="12.75">
      <c r="A186" s="50"/>
      <c r="D186" s="51"/>
      <c r="F186" s="52"/>
      <c r="G186" s="52"/>
    </row>
    <row r="187" spans="1:7" ht="12.75">
      <c r="A187" s="50"/>
      <c r="D187" s="51"/>
      <c r="F187" s="52"/>
      <c r="G187" s="52"/>
    </row>
    <row r="188" spans="1:7" ht="12.75">
      <c r="A188" s="50"/>
      <c r="D188" s="51"/>
      <c r="F188" s="52"/>
      <c r="G188" s="52"/>
    </row>
    <row r="189" spans="1:7" ht="12.75">
      <c r="A189" s="50"/>
      <c r="D189" s="51"/>
      <c r="F189" s="52"/>
      <c r="G189" s="52"/>
    </row>
    <row r="190" spans="1:7" ht="12.75">
      <c r="A190" s="50"/>
      <c r="D190" s="51"/>
      <c r="F190" s="52"/>
      <c r="G190" s="52"/>
    </row>
    <row r="191" spans="1:7" ht="12.75">
      <c r="A191" s="50"/>
      <c r="D191" s="51"/>
      <c r="F191" s="52"/>
      <c r="G191" s="52"/>
    </row>
    <row r="192" spans="1:7" ht="12.75">
      <c r="A192" s="50"/>
      <c r="D192" s="51"/>
      <c r="F192" s="52"/>
      <c r="G192" s="52"/>
    </row>
    <row r="193" spans="1:7" ht="12.75">
      <c r="A193" s="50"/>
      <c r="D193" s="51"/>
      <c r="F193" s="52"/>
      <c r="G193" s="52"/>
    </row>
    <row r="194" spans="1:7" ht="12.75">
      <c r="A194" s="50"/>
      <c r="D194" s="51"/>
      <c r="F194" s="52"/>
      <c r="G194" s="52"/>
    </row>
    <row r="195" spans="1:7" ht="12.75">
      <c r="A195" s="50"/>
      <c r="D195" s="51"/>
      <c r="F195" s="52"/>
      <c r="G195" s="52"/>
    </row>
    <row r="196" spans="1:7" ht="12.75">
      <c r="A196" s="50"/>
      <c r="D196" s="51"/>
      <c r="F196" s="52"/>
      <c r="G196" s="52"/>
    </row>
    <row r="197" spans="1:7" ht="12.75">
      <c r="A197" s="50"/>
      <c r="D197" s="51"/>
      <c r="F197" s="52"/>
      <c r="G197" s="52"/>
    </row>
    <row r="198" spans="1:7" ht="12.75">
      <c r="A198" s="50"/>
      <c r="D198" s="51"/>
      <c r="F198" s="52"/>
      <c r="G198" s="52"/>
    </row>
    <row r="199" spans="1:7" ht="12.75">
      <c r="A199" s="50"/>
      <c r="D199" s="51"/>
      <c r="F199" s="52"/>
      <c r="G199" s="52"/>
    </row>
    <row r="200" spans="1:7" ht="12.75">
      <c r="A200" s="50"/>
      <c r="D200" s="51"/>
      <c r="F200" s="52"/>
      <c r="G200" s="52"/>
    </row>
    <row r="201" spans="1:7" ht="12.75">
      <c r="A201" s="50"/>
      <c r="D201" s="51"/>
      <c r="F201" s="52"/>
      <c r="G201" s="52"/>
    </row>
    <row r="202" spans="1:7" ht="12.75">
      <c r="A202" s="50"/>
      <c r="D202" s="51"/>
      <c r="F202" s="52"/>
      <c r="G202" s="52"/>
    </row>
    <row r="203" spans="1:7" ht="12.75">
      <c r="A203" s="50"/>
      <c r="D203" s="51"/>
      <c r="F203" s="52"/>
      <c r="G203" s="52"/>
    </row>
    <row r="204" spans="1:7" ht="12.75">
      <c r="A204" s="50"/>
      <c r="D204" s="51"/>
      <c r="F204" s="52"/>
      <c r="G204" s="52"/>
    </row>
    <row r="205" spans="1:7" ht="12.75">
      <c r="A205" s="50"/>
      <c r="D205" s="51"/>
      <c r="F205" s="52"/>
      <c r="G205" s="52"/>
    </row>
    <row r="206" spans="1:7" ht="12.75">
      <c r="A206" s="50"/>
      <c r="D206" s="51"/>
      <c r="F206" s="52"/>
      <c r="G206" s="52"/>
    </row>
    <row r="207" spans="1:7" ht="12.75">
      <c r="A207" s="50"/>
      <c r="D207" s="51"/>
      <c r="F207" s="52"/>
      <c r="G207" s="52"/>
    </row>
    <row r="208" spans="1:7" ht="12.75">
      <c r="A208" s="50"/>
      <c r="D208" s="51"/>
      <c r="F208" s="52"/>
      <c r="G208" s="52"/>
    </row>
    <row r="209" spans="1:7" ht="12.75">
      <c r="A209" s="50"/>
      <c r="D209" s="51"/>
      <c r="F209" s="52"/>
      <c r="G209" s="52"/>
    </row>
    <row r="210" spans="1:7" ht="12.75">
      <c r="A210" s="50"/>
      <c r="D210" s="51"/>
      <c r="F210" s="52"/>
      <c r="G210" s="52"/>
    </row>
    <row r="211" spans="1:7" ht="12.75">
      <c r="A211" s="50"/>
      <c r="D211" s="51"/>
      <c r="F211" s="52"/>
      <c r="G211" s="52"/>
    </row>
    <row r="212" spans="1:7" ht="12.75">
      <c r="A212" s="50"/>
      <c r="D212" s="51"/>
      <c r="F212" s="52"/>
      <c r="G212" s="52"/>
    </row>
    <row r="213" spans="1:7" ht="12.75">
      <c r="A213" s="50"/>
      <c r="D213" s="51"/>
      <c r="F213" s="52"/>
      <c r="G213" s="52"/>
    </row>
    <row r="214" spans="1:7" ht="12.75">
      <c r="A214" s="50"/>
      <c r="D214" s="51"/>
      <c r="F214" s="52"/>
      <c r="G214" s="52"/>
    </row>
    <row r="215" spans="1:7" ht="12.75">
      <c r="A215" s="50"/>
      <c r="D215" s="51"/>
      <c r="F215" s="52"/>
      <c r="G215" s="52"/>
    </row>
    <row r="216" spans="1:7" ht="12.75">
      <c r="A216" s="50"/>
      <c r="D216" s="51"/>
      <c r="F216" s="52"/>
      <c r="G216" s="52"/>
    </row>
    <row r="217" spans="1:7" ht="12.75">
      <c r="A217" s="50"/>
      <c r="D217" s="51"/>
      <c r="F217" s="52"/>
      <c r="G217" s="52"/>
    </row>
    <row r="218" spans="1:7" ht="12.75">
      <c r="A218" s="50"/>
      <c r="D218" s="51"/>
      <c r="F218" s="52"/>
      <c r="G218" s="52"/>
    </row>
    <row r="219" spans="1:7" ht="12.75">
      <c r="A219" s="50"/>
      <c r="D219" s="51"/>
      <c r="F219" s="52"/>
      <c r="G219" s="52"/>
    </row>
    <row r="220" spans="1:7" ht="12.75">
      <c r="A220" s="50"/>
      <c r="D220" s="51"/>
      <c r="F220" s="52"/>
      <c r="G220" s="52"/>
    </row>
    <row r="221" spans="1:7" ht="12.75">
      <c r="A221" s="50"/>
      <c r="D221" s="51"/>
      <c r="F221" s="52"/>
      <c r="G221" s="52"/>
    </row>
    <row r="222" spans="1:7" ht="12.75">
      <c r="A222" s="50"/>
      <c r="D222" s="51"/>
      <c r="F222" s="52"/>
      <c r="G222" s="52"/>
    </row>
    <row r="223" spans="1:7" ht="12.75">
      <c r="A223" s="50"/>
      <c r="D223" s="51"/>
      <c r="F223" s="52"/>
      <c r="G223" s="52"/>
    </row>
    <row r="224" spans="1:7" ht="12.75">
      <c r="A224" s="50"/>
      <c r="D224" s="51"/>
      <c r="F224" s="52"/>
      <c r="G224" s="52"/>
    </row>
    <row r="225" spans="1:7" ht="12.75">
      <c r="A225" s="50"/>
      <c r="D225" s="51"/>
      <c r="F225" s="52"/>
      <c r="G225" s="52"/>
    </row>
    <row r="226" spans="1:7" ht="12.75">
      <c r="A226" s="50"/>
      <c r="D226" s="51"/>
      <c r="F226" s="52"/>
      <c r="G226" s="52"/>
    </row>
    <row r="227" spans="1:7" ht="12.75">
      <c r="A227" s="50"/>
      <c r="D227" s="51"/>
      <c r="F227" s="52"/>
      <c r="G227" s="52"/>
    </row>
    <row r="228" spans="1:7" ht="12.75">
      <c r="A228" s="50"/>
      <c r="D228" s="51"/>
      <c r="F228" s="52"/>
      <c r="G228" s="52"/>
    </row>
    <row r="229" spans="1:7" ht="12.75">
      <c r="A229" s="50"/>
      <c r="D229" s="51"/>
      <c r="F229" s="52"/>
      <c r="G229" s="52"/>
    </row>
    <row r="230" spans="1:7" ht="12.75">
      <c r="A230" s="50"/>
      <c r="D230" s="51"/>
      <c r="F230" s="52"/>
      <c r="G230" s="52"/>
    </row>
    <row r="231" spans="1:7" ht="12.75">
      <c r="A231" s="50"/>
      <c r="D231" s="51"/>
      <c r="F231" s="52"/>
      <c r="G231" s="52"/>
    </row>
    <row r="232" spans="1:7" ht="12.75">
      <c r="A232" s="50"/>
      <c r="D232" s="51"/>
      <c r="F232" s="52"/>
      <c r="G232" s="52"/>
    </row>
    <row r="233" spans="1:7" ht="12.75">
      <c r="A233" s="50"/>
      <c r="D233" s="51"/>
      <c r="F233" s="52"/>
      <c r="G233" s="52"/>
    </row>
    <row r="234" spans="1:7" ht="12.75">
      <c r="A234" s="50"/>
      <c r="D234" s="51"/>
      <c r="F234" s="52"/>
      <c r="G234" s="52"/>
    </row>
    <row r="235" spans="1:7" ht="12.75">
      <c r="A235" s="50"/>
      <c r="D235" s="51"/>
      <c r="F235" s="52"/>
      <c r="G235" s="52"/>
    </row>
    <row r="236" spans="1:7" ht="12.75">
      <c r="A236" s="50"/>
      <c r="D236" s="51"/>
      <c r="F236" s="52"/>
      <c r="G236" s="52"/>
    </row>
    <row r="237" spans="1:7" ht="12.75">
      <c r="A237" s="50"/>
      <c r="D237" s="51"/>
      <c r="F237" s="52"/>
      <c r="G237" s="52"/>
    </row>
    <row r="238" spans="1:7" ht="12.75">
      <c r="A238" s="50"/>
      <c r="D238" s="51"/>
      <c r="F238" s="52"/>
      <c r="G238" s="52"/>
    </row>
    <row r="239" spans="1:7" ht="12.75">
      <c r="A239" s="50"/>
      <c r="D239" s="51"/>
      <c r="F239" s="52"/>
      <c r="G239" s="52"/>
    </row>
    <row r="240" spans="1:7" ht="12.75">
      <c r="A240" s="50"/>
      <c r="D240" s="51"/>
      <c r="F240" s="52"/>
      <c r="G240" s="52"/>
    </row>
    <row r="241" spans="1:7" ht="12.75">
      <c r="A241" s="50"/>
      <c r="D241" s="51"/>
      <c r="F241" s="52"/>
      <c r="G241" s="52"/>
    </row>
    <row r="242" spans="1:7" ht="12.75">
      <c r="A242" s="50"/>
      <c r="D242" s="51"/>
      <c r="F242" s="52"/>
      <c r="G242" s="52"/>
    </row>
    <row r="243" spans="1:7" ht="12.75">
      <c r="A243" s="50"/>
      <c r="D243" s="51"/>
      <c r="F243" s="52"/>
      <c r="G243" s="52"/>
    </row>
    <row r="244" spans="1:7" ht="12.75">
      <c r="A244" s="50"/>
      <c r="D244" s="51"/>
      <c r="F244" s="52"/>
      <c r="G244" s="52"/>
    </row>
    <row r="245" spans="1:7" ht="12.75">
      <c r="A245" s="50"/>
      <c r="D245" s="51"/>
      <c r="F245" s="52"/>
      <c r="G245" s="52"/>
    </row>
    <row r="246" spans="1:7" ht="12.75">
      <c r="A246" s="50"/>
      <c r="D246" s="51"/>
      <c r="F246" s="52"/>
      <c r="G246" s="52"/>
    </row>
    <row r="247" spans="1:7" ht="12.75">
      <c r="A247" s="50"/>
      <c r="D247" s="51"/>
      <c r="F247" s="52"/>
      <c r="G247" s="52"/>
    </row>
    <row r="248" spans="1:7" ht="12.75">
      <c r="A248" s="50"/>
      <c r="D248" s="51"/>
      <c r="F248" s="52"/>
      <c r="G248" s="52"/>
    </row>
    <row r="249" spans="1:7" ht="12.75">
      <c r="A249" s="50"/>
      <c r="D249" s="51"/>
      <c r="F249" s="52"/>
      <c r="G249" s="52"/>
    </row>
    <row r="250" spans="1:7" ht="12.75">
      <c r="A250" s="50"/>
      <c r="D250" s="51"/>
      <c r="F250" s="52"/>
      <c r="G250" s="52"/>
    </row>
    <row r="251" spans="1:7" ht="12.75">
      <c r="A251" s="50"/>
      <c r="D251" s="51"/>
      <c r="F251" s="52"/>
      <c r="G251" s="52"/>
    </row>
    <row r="252" spans="1:7" ht="12.75">
      <c r="A252" s="50"/>
      <c r="D252" s="51"/>
      <c r="F252" s="52"/>
      <c r="G252" s="52"/>
    </row>
    <row r="253" spans="1:7" ht="12.75">
      <c r="A253" s="50"/>
      <c r="D253" s="51"/>
      <c r="F253" s="52"/>
      <c r="G253" s="52"/>
    </row>
    <row r="254" spans="1:7" ht="12.75">
      <c r="A254" s="50"/>
      <c r="D254" s="51"/>
      <c r="F254" s="52"/>
      <c r="G254" s="52"/>
    </row>
    <row r="255" spans="1:7" ht="12.75">
      <c r="A255" s="50"/>
      <c r="D255" s="51"/>
      <c r="F255" s="52"/>
      <c r="G255" s="52"/>
    </row>
    <row r="256" spans="1:7" ht="12.75">
      <c r="A256" s="50"/>
      <c r="D256" s="51"/>
      <c r="F256" s="52"/>
      <c r="G256" s="52"/>
    </row>
    <row r="257" spans="1:7" ht="12.75">
      <c r="A257" s="50"/>
      <c r="D257" s="51"/>
      <c r="F257" s="52"/>
      <c r="G257" s="52"/>
    </row>
    <row r="258" spans="1:7" ht="12.75">
      <c r="A258" s="50"/>
      <c r="D258" s="51"/>
      <c r="F258" s="52"/>
      <c r="G258" s="52"/>
    </row>
    <row r="259" spans="1:7" ht="12.75">
      <c r="A259" s="50"/>
      <c r="D259" s="51"/>
      <c r="F259" s="52"/>
      <c r="G259" s="52"/>
    </row>
    <row r="260" spans="1:7" ht="12.75">
      <c r="A260" s="50"/>
      <c r="D260" s="51"/>
      <c r="F260" s="52"/>
      <c r="G260" s="52"/>
    </row>
    <row r="261" spans="1:7" ht="12.75">
      <c r="A261" s="50"/>
      <c r="D261" s="51"/>
      <c r="F261" s="52"/>
      <c r="G261" s="52"/>
    </row>
    <row r="262" spans="1:7" ht="12.75">
      <c r="A262" s="50"/>
      <c r="D262" s="51"/>
      <c r="F262" s="52"/>
      <c r="G262" s="52"/>
    </row>
    <row r="263" spans="1:7" ht="12.75">
      <c r="A263" s="50"/>
      <c r="D263" s="51"/>
      <c r="F263" s="52"/>
      <c r="G263" s="52"/>
    </row>
    <row r="264" spans="1:7" ht="12.75">
      <c r="A264" s="50"/>
      <c r="D264" s="51"/>
      <c r="F264" s="52"/>
      <c r="G264" s="52"/>
    </row>
    <row r="265" spans="1:7" ht="12.75">
      <c r="A265" s="50"/>
      <c r="D265" s="51"/>
      <c r="F265" s="52"/>
      <c r="G265" s="52"/>
    </row>
    <row r="266" spans="1:7" ht="12.75">
      <c r="A266" s="50"/>
      <c r="D266" s="51"/>
      <c r="F266" s="52"/>
      <c r="G266" s="52"/>
    </row>
    <row r="267" spans="1:7" ht="12.75">
      <c r="A267" s="50"/>
      <c r="D267" s="51"/>
      <c r="F267" s="52"/>
      <c r="G267" s="52"/>
    </row>
    <row r="268" spans="1:7" ht="12.75">
      <c r="A268" s="50"/>
      <c r="D268" s="51"/>
      <c r="F268" s="52"/>
      <c r="G268" s="52"/>
    </row>
    <row r="269" spans="1:7" ht="12.75">
      <c r="A269" s="50"/>
      <c r="D269" s="51"/>
      <c r="F269" s="52"/>
      <c r="G269" s="52"/>
    </row>
    <row r="270" spans="1:7" ht="12.75">
      <c r="A270" s="50"/>
      <c r="D270" s="51"/>
      <c r="F270" s="52"/>
      <c r="G270" s="52"/>
    </row>
    <row r="271" spans="1:7" ht="12.75">
      <c r="A271" s="50"/>
      <c r="D271" s="51"/>
      <c r="F271" s="52"/>
      <c r="G271" s="52"/>
    </row>
    <row r="272" spans="1:7" ht="12.75">
      <c r="A272" s="50"/>
      <c r="D272" s="51"/>
      <c r="F272" s="52"/>
      <c r="G272" s="52"/>
    </row>
    <row r="273" spans="1:7" ht="12.75">
      <c r="A273" s="50"/>
      <c r="D273" s="51"/>
      <c r="F273" s="52"/>
      <c r="G273" s="52"/>
    </row>
    <row r="274" spans="1:7" ht="12.75">
      <c r="A274" s="50"/>
      <c r="D274" s="51"/>
      <c r="F274" s="52"/>
      <c r="G274" s="52"/>
    </row>
    <row r="275" spans="1:7" ht="12.75">
      <c r="A275" s="50"/>
      <c r="D275" s="51"/>
      <c r="F275" s="52"/>
      <c r="G275" s="52"/>
    </row>
    <row r="276" spans="1:7" ht="12.75">
      <c r="A276" s="50"/>
      <c r="D276" s="51"/>
      <c r="F276" s="52"/>
      <c r="G276" s="52"/>
    </row>
    <row r="277" spans="1:7" ht="12.75">
      <c r="A277" s="50"/>
      <c r="D277" s="51"/>
      <c r="F277" s="52"/>
      <c r="G277" s="52"/>
    </row>
    <row r="278" spans="1:7" ht="12.75">
      <c r="A278" s="50"/>
      <c r="D278" s="51"/>
      <c r="F278" s="52"/>
      <c r="G278" s="52"/>
    </row>
    <row r="279" spans="1:7" ht="12.75">
      <c r="A279" s="50"/>
      <c r="D279" s="51"/>
      <c r="F279" s="52"/>
      <c r="G279" s="52"/>
    </row>
    <row r="280" spans="1:7" ht="12.75">
      <c r="A280" s="50"/>
      <c r="D280" s="51"/>
      <c r="F280" s="52"/>
      <c r="G280" s="52"/>
    </row>
    <row r="281" spans="1:7" ht="12.75">
      <c r="A281" s="50"/>
      <c r="D281" s="51"/>
      <c r="F281" s="52"/>
      <c r="G281" s="52"/>
    </row>
    <row r="282" spans="1:7" ht="12.75">
      <c r="A282" s="50"/>
      <c r="D282" s="51"/>
      <c r="F282" s="52"/>
      <c r="G282" s="52"/>
    </row>
    <row r="283" spans="1:7" ht="12.75">
      <c r="A283" s="50"/>
      <c r="D283" s="51"/>
      <c r="F283" s="52"/>
      <c r="G283" s="52"/>
    </row>
    <row r="284" spans="1:7" ht="12.75">
      <c r="A284" s="50"/>
      <c r="D284" s="51"/>
      <c r="F284" s="52"/>
      <c r="G284" s="52"/>
    </row>
    <row r="285" spans="1:7" ht="12.75">
      <c r="A285" s="50"/>
      <c r="D285" s="51"/>
      <c r="F285" s="52"/>
      <c r="G285" s="52"/>
    </row>
    <row r="286" spans="1:7" ht="12.75">
      <c r="A286" s="50"/>
      <c r="D286" s="51"/>
      <c r="F286" s="52"/>
      <c r="G286" s="52"/>
    </row>
    <row r="287" spans="1:7" ht="12.75">
      <c r="A287" s="50"/>
      <c r="D287" s="51"/>
      <c r="F287" s="52"/>
      <c r="G287" s="52"/>
    </row>
    <row r="288" spans="1:7" ht="12.75">
      <c r="A288" s="50"/>
      <c r="D288" s="51"/>
      <c r="F288" s="52"/>
      <c r="G288" s="52"/>
    </row>
    <row r="289" spans="1:7" ht="12.75">
      <c r="A289" s="50"/>
      <c r="D289" s="51"/>
      <c r="F289" s="52"/>
      <c r="G289" s="52"/>
    </row>
    <row r="290" spans="1:7" ht="12.75">
      <c r="A290" s="50"/>
      <c r="D290" s="51"/>
      <c r="F290" s="52"/>
      <c r="G290" s="52"/>
    </row>
    <row r="291" spans="1:7" ht="12.75">
      <c r="A291" s="50"/>
      <c r="D291" s="51"/>
      <c r="F291" s="52"/>
      <c r="G291" s="52"/>
    </row>
    <row r="292" spans="1:7" ht="12.75">
      <c r="A292" s="50"/>
      <c r="D292" s="51"/>
      <c r="F292" s="52"/>
      <c r="G292" s="52"/>
    </row>
    <row r="293" spans="1:7" ht="12.75">
      <c r="A293" s="50"/>
      <c r="D293" s="51"/>
      <c r="F293" s="52"/>
      <c r="G293" s="52"/>
    </row>
    <row r="294" spans="1:7" ht="12.75">
      <c r="A294" s="50"/>
      <c r="D294" s="51"/>
      <c r="F294" s="52"/>
      <c r="G294" s="52"/>
    </row>
    <row r="295" spans="1:7" ht="12.75">
      <c r="A295" s="50"/>
      <c r="D295" s="51"/>
      <c r="F295" s="52"/>
      <c r="G295" s="52"/>
    </row>
    <row r="296" spans="1:7" ht="12.75">
      <c r="A296" s="50"/>
      <c r="D296" s="51"/>
      <c r="F296" s="52"/>
      <c r="G296" s="52"/>
    </row>
    <row r="297" spans="1:7" ht="12.75">
      <c r="A297" s="50"/>
      <c r="D297" s="51"/>
      <c r="F297" s="52"/>
      <c r="G297" s="52"/>
    </row>
    <row r="298" spans="1:7" ht="12.75">
      <c r="A298" s="50"/>
      <c r="D298" s="51"/>
      <c r="F298" s="52"/>
      <c r="G298" s="52"/>
    </row>
    <row r="299" spans="1:7" ht="12.75">
      <c r="A299" s="50"/>
      <c r="D299" s="51"/>
      <c r="F299" s="52"/>
      <c r="G299" s="52"/>
    </row>
    <row r="300" spans="1:7" ht="12.75">
      <c r="A300" s="50"/>
      <c r="D300" s="51"/>
      <c r="F300" s="52"/>
      <c r="G300" s="52"/>
    </row>
    <row r="301" spans="1:7" ht="12.75">
      <c r="A301" s="50"/>
      <c r="D301" s="51"/>
      <c r="F301" s="52"/>
      <c r="G301" s="52"/>
    </row>
    <row r="302" spans="1:7" ht="12.75">
      <c r="A302" s="50"/>
      <c r="D302" s="51"/>
      <c r="F302" s="52"/>
      <c r="G302" s="52"/>
    </row>
    <row r="303" spans="1:7" ht="12.75">
      <c r="A303" s="50"/>
      <c r="D303" s="51"/>
      <c r="F303" s="52"/>
      <c r="G303" s="52"/>
    </row>
    <row r="304" spans="1:7" ht="12.75">
      <c r="A304" s="50"/>
      <c r="D304" s="51"/>
      <c r="F304" s="52"/>
      <c r="G304" s="52"/>
    </row>
    <row r="305" spans="1:7" ht="12.75">
      <c r="A305" s="50"/>
      <c r="D305" s="51"/>
      <c r="F305" s="52"/>
      <c r="G305" s="52"/>
    </row>
    <row r="306" spans="1:7" ht="12.75">
      <c r="A306" s="50"/>
      <c r="D306" s="51"/>
      <c r="F306" s="52"/>
      <c r="G306" s="52"/>
    </row>
    <row r="307" spans="1:7" ht="12.75">
      <c r="A307" s="50"/>
      <c r="D307" s="51"/>
      <c r="F307" s="52"/>
      <c r="G307" s="52"/>
    </row>
    <row r="308" spans="1:7" ht="12.75">
      <c r="A308" s="50"/>
      <c r="D308" s="51"/>
      <c r="F308" s="52"/>
      <c r="G308" s="52"/>
    </row>
    <row r="309" spans="1:7" ht="12.75">
      <c r="A309" s="50"/>
      <c r="D309" s="51"/>
      <c r="F309" s="52"/>
      <c r="G309" s="52"/>
    </row>
    <row r="310" spans="1:7" ht="12.75">
      <c r="A310" s="50"/>
      <c r="D310" s="51"/>
      <c r="F310" s="52"/>
      <c r="G310" s="52"/>
    </row>
    <row r="311" spans="1:7" ht="12.75">
      <c r="A311" s="50"/>
      <c r="D311" s="51"/>
      <c r="F311" s="52"/>
      <c r="G311" s="52"/>
    </row>
    <row r="312" spans="1:7" ht="12.75">
      <c r="A312" s="50"/>
      <c r="D312" s="51"/>
      <c r="F312" s="52"/>
      <c r="G312" s="52"/>
    </row>
    <row r="313" spans="1:7" ht="12.75">
      <c r="A313" s="50"/>
      <c r="D313" s="51"/>
      <c r="F313" s="52"/>
      <c r="G313" s="52"/>
    </row>
    <row r="314" spans="1:7" ht="12.75">
      <c r="A314" s="50"/>
      <c r="D314" s="51"/>
      <c r="F314" s="52"/>
      <c r="G314" s="52"/>
    </row>
    <row r="315" spans="1:7" ht="12.75">
      <c r="A315" s="50"/>
      <c r="D315" s="51"/>
      <c r="F315" s="52"/>
      <c r="G315" s="52"/>
    </row>
    <row r="316" spans="1:7" ht="12.75">
      <c r="A316" s="50"/>
      <c r="D316" s="51"/>
      <c r="F316" s="52"/>
      <c r="G316" s="52"/>
    </row>
    <row r="317" spans="1:7" ht="12.75">
      <c r="A317" s="50"/>
      <c r="D317" s="51"/>
      <c r="F317" s="52"/>
      <c r="G317" s="52"/>
    </row>
    <row r="318" spans="1:7" ht="12.75">
      <c r="A318" s="50"/>
      <c r="D318" s="51"/>
      <c r="F318" s="52"/>
      <c r="G318" s="52"/>
    </row>
    <row r="319" spans="1:7" ht="12.75">
      <c r="A319" s="50"/>
      <c r="D319" s="51"/>
      <c r="F319" s="52"/>
      <c r="G319" s="52"/>
    </row>
    <row r="320" spans="1:7" ht="12.75">
      <c r="A320" s="50"/>
      <c r="D320" s="51"/>
      <c r="F320" s="52"/>
      <c r="G320" s="52"/>
    </row>
    <row r="321" spans="1:7" ht="12.75">
      <c r="A321" s="50"/>
      <c r="D321" s="51"/>
      <c r="F321" s="52"/>
      <c r="G321" s="52"/>
    </row>
    <row r="322" spans="1:7" ht="12.75">
      <c r="A322" s="50"/>
      <c r="D322" s="51"/>
      <c r="F322" s="52"/>
      <c r="G322" s="52"/>
    </row>
    <row r="323" spans="1:7" ht="12.75">
      <c r="A323" s="50"/>
      <c r="D323" s="51"/>
      <c r="F323" s="52"/>
      <c r="G323" s="52"/>
    </row>
    <row r="324" spans="1:7" ht="12.75">
      <c r="A324" s="50"/>
      <c r="D324" s="51"/>
      <c r="F324" s="52"/>
      <c r="G324" s="52"/>
    </row>
    <row r="325" spans="1:7" ht="12.75">
      <c r="A325" s="50"/>
      <c r="D325" s="51"/>
      <c r="F325" s="52"/>
      <c r="G325" s="52"/>
    </row>
    <row r="326" spans="1:7" ht="12.75">
      <c r="A326" s="50"/>
      <c r="D326" s="51"/>
      <c r="F326" s="52"/>
      <c r="G326" s="52"/>
    </row>
    <row r="327" spans="1:7" ht="12.75">
      <c r="A327" s="50"/>
      <c r="D327" s="51"/>
      <c r="F327" s="52"/>
      <c r="G327" s="52"/>
    </row>
    <row r="328" spans="1:7" ht="12.75">
      <c r="A328" s="50"/>
      <c r="D328" s="51"/>
      <c r="F328" s="52"/>
      <c r="G328" s="52"/>
    </row>
    <row r="329" spans="1:7" ht="12.75">
      <c r="A329" s="50"/>
      <c r="D329" s="51"/>
      <c r="F329" s="52"/>
      <c r="G329" s="52"/>
    </row>
    <row r="330" spans="1:7" ht="12.75">
      <c r="A330" s="50"/>
      <c r="D330" s="51"/>
      <c r="F330" s="52"/>
      <c r="G330" s="52"/>
    </row>
    <row r="331" spans="1:7" ht="12.75">
      <c r="A331" s="50"/>
      <c r="D331" s="51"/>
      <c r="F331" s="52"/>
      <c r="G331" s="52"/>
    </row>
    <row r="332" spans="1:7" ht="12.75">
      <c r="A332" s="50"/>
      <c r="D332" s="51"/>
      <c r="F332" s="52"/>
      <c r="G332" s="52"/>
    </row>
    <row r="333" spans="1:7" ht="12.75">
      <c r="A333" s="50"/>
      <c r="D333" s="51"/>
      <c r="F333" s="52"/>
      <c r="G333" s="52"/>
    </row>
    <row r="334" spans="1:7" ht="12.75">
      <c r="A334" s="50"/>
      <c r="D334" s="51"/>
      <c r="F334" s="52"/>
      <c r="G334" s="52"/>
    </row>
    <row r="335" spans="1:7" ht="12.75">
      <c r="A335" s="50"/>
      <c r="D335" s="51"/>
      <c r="F335" s="52"/>
      <c r="G335" s="52"/>
    </row>
    <row r="336" spans="1:7" ht="12.75">
      <c r="A336" s="50"/>
      <c r="D336" s="51"/>
      <c r="F336" s="52"/>
      <c r="G336" s="52"/>
    </row>
    <row r="337" spans="1:7" ht="12.75">
      <c r="A337" s="50"/>
      <c r="D337" s="51"/>
      <c r="F337" s="52"/>
      <c r="G337" s="52"/>
    </row>
    <row r="338" spans="1:7" ht="12.75">
      <c r="A338" s="50"/>
      <c r="D338" s="51"/>
      <c r="F338" s="52"/>
      <c r="G338" s="52"/>
    </row>
    <row r="339" spans="1:7" ht="12.75">
      <c r="A339" s="50"/>
      <c r="D339" s="51"/>
      <c r="F339" s="52"/>
      <c r="G339" s="52"/>
    </row>
    <row r="340" spans="1:7" ht="12.75">
      <c r="A340" s="50"/>
      <c r="D340" s="51"/>
      <c r="F340" s="52"/>
      <c r="G340" s="52"/>
    </row>
    <row r="341" spans="1:7" ht="12.75">
      <c r="A341" s="50"/>
      <c r="D341" s="51"/>
      <c r="F341" s="52"/>
      <c r="G341" s="52"/>
    </row>
    <row r="342" spans="1:7" ht="12.75">
      <c r="A342" s="50"/>
      <c r="D342" s="51"/>
      <c r="F342" s="52"/>
      <c r="G342" s="52"/>
    </row>
    <row r="343" spans="1:7" ht="12.75">
      <c r="A343" s="50"/>
      <c r="D343" s="51"/>
      <c r="F343" s="52"/>
      <c r="G343" s="52"/>
    </row>
    <row r="344" spans="1:7" ht="12.75">
      <c r="A344" s="50"/>
      <c r="D344" s="51"/>
      <c r="F344" s="52"/>
      <c r="G344" s="52"/>
    </row>
    <row r="345" spans="1:7" ht="12.75">
      <c r="A345" s="50"/>
      <c r="D345" s="51"/>
      <c r="F345" s="52"/>
      <c r="G345" s="52"/>
    </row>
    <row r="346" spans="1:7" ht="12.75">
      <c r="A346" s="50"/>
      <c r="D346" s="51"/>
      <c r="F346" s="52"/>
      <c r="G346" s="52"/>
    </row>
    <row r="347" spans="1:7" ht="12.75">
      <c r="A347" s="50"/>
      <c r="D347" s="51"/>
      <c r="F347" s="52"/>
      <c r="G347" s="52"/>
    </row>
    <row r="348" spans="1:7" ht="12.75">
      <c r="A348" s="50"/>
      <c r="D348" s="51"/>
      <c r="F348" s="52"/>
      <c r="G348" s="52"/>
    </row>
    <row r="349" spans="1:7" ht="12.75">
      <c r="A349" s="50"/>
      <c r="D349" s="51"/>
      <c r="F349" s="52"/>
      <c r="G349" s="52"/>
    </row>
    <row r="350" spans="1:7" ht="12.75">
      <c r="A350" s="50"/>
      <c r="D350" s="51"/>
      <c r="F350" s="52"/>
      <c r="G350" s="52"/>
    </row>
    <row r="351" spans="1:7" ht="12.75">
      <c r="A351" s="50"/>
      <c r="D351" s="51"/>
      <c r="F351" s="52"/>
      <c r="G351" s="52"/>
    </row>
    <row r="352" spans="1:7" ht="12.75">
      <c r="A352" s="50"/>
      <c r="D352" s="51"/>
      <c r="F352" s="52"/>
      <c r="G352" s="52"/>
    </row>
    <row r="353" spans="1:7" ht="12.75">
      <c r="A353" s="50"/>
      <c r="D353" s="51"/>
      <c r="F353" s="52"/>
      <c r="G353" s="52"/>
    </row>
    <row r="354" spans="1:7" ht="12.75">
      <c r="A354" s="50"/>
      <c r="D354" s="51"/>
      <c r="F354" s="52"/>
      <c r="G354" s="52"/>
    </row>
    <row r="355" spans="1:7" ht="12.75">
      <c r="A355" s="50"/>
      <c r="D355" s="51"/>
      <c r="F355" s="52"/>
      <c r="G355" s="52"/>
    </row>
    <row r="356" spans="1:7" ht="12.75">
      <c r="A356" s="50"/>
      <c r="D356" s="51"/>
      <c r="F356" s="52"/>
      <c r="G356" s="52"/>
    </row>
    <row r="357" spans="1:7" ht="12.75">
      <c r="A357" s="50"/>
      <c r="D357" s="51"/>
      <c r="F357" s="52"/>
      <c r="G357" s="52"/>
    </row>
    <row r="358" spans="1:7" ht="12.75">
      <c r="A358" s="50"/>
      <c r="D358" s="51"/>
      <c r="F358" s="52"/>
      <c r="G358" s="52"/>
    </row>
    <row r="359" spans="1:7" ht="12.75">
      <c r="A359" s="50"/>
      <c r="D359" s="51"/>
      <c r="F359" s="52"/>
      <c r="G359" s="52"/>
    </row>
    <row r="360" spans="1:7" ht="12.75">
      <c r="A360" s="50"/>
      <c r="D360" s="51"/>
      <c r="F360" s="52"/>
      <c r="G360" s="52"/>
    </row>
    <row r="361" spans="1:7" ht="12.75">
      <c r="A361" s="50"/>
      <c r="D361" s="51"/>
      <c r="F361" s="52"/>
      <c r="G361" s="52"/>
    </row>
    <row r="362" spans="1:7" ht="12.75">
      <c r="A362" s="50"/>
      <c r="D362" s="51"/>
      <c r="F362" s="52"/>
      <c r="G362" s="52"/>
    </row>
    <row r="363" spans="1:7" ht="12.75">
      <c r="A363" s="50"/>
      <c r="D363" s="51"/>
      <c r="F363" s="52"/>
      <c r="G363" s="52"/>
    </row>
    <row r="364" spans="1:7" ht="12.75">
      <c r="A364" s="50"/>
      <c r="D364" s="51"/>
      <c r="F364" s="52"/>
      <c r="G364" s="52"/>
    </row>
    <row r="365" spans="1:7" ht="12.75">
      <c r="A365" s="50"/>
      <c r="D365" s="51"/>
      <c r="F365" s="52"/>
      <c r="G365" s="52"/>
    </row>
    <row r="366" spans="1:7" ht="12.75">
      <c r="A366" s="50"/>
      <c r="D366" s="51"/>
      <c r="F366" s="52"/>
      <c r="G366" s="52"/>
    </row>
    <row r="367" spans="1:7" ht="12.75">
      <c r="A367" s="50"/>
      <c r="D367" s="51"/>
      <c r="F367" s="52"/>
      <c r="G367" s="52"/>
    </row>
    <row r="368" spans="1:7" ht="12.75">
      <c r="A368" s="50"/>
      <c r="D368" s="51"/>
      <c r="F368" s="52"/>
      <c r="G368" s="52"/>
    </row>
    <row r="369" spans="1:7" ht="12.75">
      <c r="A369" s="50"/>
      <c r="D369" s="51"/>
      <c r="F369" s="52"/>
      <c r="G369" s="52"/>
    </row>
    <row r="370" spans="1:7" ht="12.75">
      <c r="A370" s="50"/>
      <c r="D370" s="51"/>
      <c r="F370" s="52"/>
      <c r="G370" s="52"/>
    </row>
    <row r="371" spans="1:7" ht="12.75">
      <c r="A371" s="50"/>
      <c r="D371" s="51"/>
      <c r="F371" s="52"/>
      <c r="G371" s="52"/>
    </row>
    <row r="372" spans="1:7" ht="12.75">
      <c r="A372" s="50"/>
      <c r="D372" s="51"/>
      <c r="F372" s="52"/>
      <c r="G372" s="52"/>
    </row>
    <row r="373" spans="1:7" ht="12.75">
      <c r="A373" s="50"/>
      <c r="D373" s="51"/>
      <c r="F373" s="52"/>
      <c r="G373" s="52"/>
    </row>
    <row r="374" spans="1:7" ht="12.75">
      <c r="A374" s="50"/>
      <c r="D374" s="51"/>
      <c r="F374" s="52"/>
      <c r="G374" s="52"/>
    </row>
    <row r="375" spans="1:7" ht="12.75">
      <c r="A375" s="50"/>
      <c r="D375" s="51"/>
      <c r="F375" s="52"/>
      <c r="G375" s="52"/>
    </row>
    <row r="376" spans="1:7" ht="12.75">
      <c r="A376" s="50"/>
      <c r="D376" s="51"/>
      <c r="F376" s="52"/>
      <c r="G376" s="52"/>
    </row>
    <row r="377" spans="1:7" ht="12.75">
      <c r="A377" s="50"/>
      <c r="D377" s="51"/>
      <c r="F377" s="52"/>
      <c r="G377" s="52"/>
    </row>
    <row r="378" spans="1:7" ht="12.75">
      <c r="A378" s="50"/>
      <c r="D378" s="51"/>
      <c r="F378" s="52"/>
      <c r="G378" s="52"/>
    </row>
    <row r="379" spans="1:7" ht="12.75">
      <c r="A379" s="50"/>
      <c r="D379" s="51"/>
      <c r="F379" s="52"/>
      <c r="G379" s="52"/>
    </row>
    <row r="380" spans="1:7" ht="12.75">
      <c r="A380" s="50"/>
      <c r="D380" s="51"/>
      <c r="F380" s="52"/>
      <c r="G380" s="52"/>
    </row>
    <row r="381" spans="1:7" ht="12.75">
      <c r="A381" s="50"/>
      <c r="D381" s="51"/>
      <c r="F381" s="52"/>
      <c r="G381" s="52"/>
    </row>
    <row r="382" spans="1:7" ht="12.75">
      <c r="A382" s="50"/>
      <c r="D382" s="51"/>
      <c r="F382" s="52"/>
      <c r="G382" s="52"/>
    </row>
    <row r="383" spans="1:7" ht="12.75">
      <c r="A383" s="50"/>
      <c r="D383" s="51"/>
      <c r="F383" s="52"/>
      <c r="G383" s="52"/>
    </row>
    <row r="384" spans="1:7" ht="12.75">
      <c r="A384" s="50"/>
      <c r="D384" s="51"/>
      <c r="F384" s="52"/>
      <c r="G384" s="52"/>
    </row>
    <row r="385" spans="1:7" ht="12.75">
      <c r="A385" s="50"/>
      <c r="D385" s="51"/>
      <c r="F385" s="52"/>
      <c r="G385" s="52"/>
    </row>
    <row r="386" spans="1:7" ht="12.75">
      <c r="A386" s="50"/>
      <c r="D386" s="51"/>
      <c r="F386" s="52"/>
      <c r="G386" s="52"/>
    </row>
    <row r="387" spans="1:7" ht="12.75">
      <c r="A387" s="50"/>
      <c r="D387" s="51"/>
      <c r="F387" s="52"/>
      <c r="G387" s="52"/>
    </row>
    <row r="388" spans="1:7" ht="12.75">
      <c r="A388" s="50"/>
      <c r="D388" s="51"/>
      <c r="F388" s="52"/>
      <c r="G388" s="52"/>
    </row>
    <row r="389" spans="1:7" ht="12.75">
      <c r="A389" s="50"/>
      <c r="D389" s="51"/>
      <c r="F389" s="52"/>
      <c r="G389" s="52"/>
    </row>
    <row r="390" spans="1:7" ht="12.75">
      <c r="A390" s="50"/>
      <c r="D390" s="51"/>
      <c r="F390" s="52"/>
      <c r="G390" s="52"/>
    </row>
    <row r="391" spans="1:7" ht="12.75">
      <c r="A391" s="50"/>
      <c r="D391" s="51"/>
      <c r="F391" s="52"/>
      <c r="G391" s="52"/>
    </row>
    <row r="392" spans="1:7" ht="12.75">
      <c r="A392" s="50"/>
      <c r="D392" s="51"/>
      <c r="F392" s="52"/>
      <c r="G392" s="52"/>
    </row>
    <row r="393" spans="1:7" ht="12.75">
      <c r="A393" s="50"/>
      <c r="D393" s="51"/>
      <c r="F393" s="52"/>
      <c r="G393" s="52"/>
    </row>
    <row r="394" spans="1:7" ht="12.75">
      <c r="A394" s="50"/>
      <c r="D394" s="51"/>
      <c r="F394" s="52"/>
      <c r="G394" s="52"/>
    </row>
    <row r="395" spans="1:7" ht="12.75">
      <c r="A395" s="50"/>
      <c r="D395" s="51"/>
      <c r="F395" s="52"/>
      <c r="G395" s="52"/>
    </row>
    <row r="396" spans="1:7" ht="12.75">
      <c r="A396" s="50"/>
      <c r="D396" s="51"/>
      <c r="F396" s="52"/>
      <c r="G396" s="52"/>
    </row>
    <row r="397" spans="1:7" ht="12.75">
      <c r="A397" s="50"/>
      <c r="D397" s="51"/>
      <c r="F397" s="52"/>
      <c r="G397" s="52"/>
    </row>
    <row r="398" spans="1:7" ht="12.75">
      <c r="A398" s="50"/>
      <c r="D398" s="51"/>
      <c r="F398" s="52"/>
      <c r="G398" s="52"/>
    </row>
    <row r="399" spans="1:7" ht="12.75">
      <c r="A399" s="50"/>
      <c r="D399" s="51"/>
      <c r="F399" s="52"/>
      <c r="G399" s="52"/>
    </row>
    <row r="400" spans="1:7" ht="12.75">
      <c r="A400" s="50"/>
      <c r="D400" s="51"/>
      <c r="F400" s="52"/>
      <c r="G400" s="52"/>
    </row>
    <row r="401" spans="1:7" ht="12.75">
      <c r="A401" s="50"/>
      <c r="D401" s="51"/>
      <c r="F401" s="52"/>
      <c r="G401" s="52"/>
    </row>
    <row r="402" spans="1:7" ht="12.75">
      <c r="A402" s="50"/>
      <c r="D402" s="51"/>
      <c r="F402" s="52"/>
      <c r="G402" s="52"/>
    </row>
    <row r="403" spans="1:7" ht="12.75">
      <c r="A403" s="50"/>
      <c r="D403" s="51"/>
      <c r="F403" s="52"/>
      <c r="G403" s="52"/>
    </row>
    <row r="404" spans="1:7" ht="12.75">
      <c r="A404" s="50"/>
      <c r="D404" s="51"/>
      <c r="F404" s="52"/>
      <c r="G404" s="52"/>
    </row>
    <row r="405" spans="1:7" ht="12.75">
      <c r="A405" s="50"/>
      <c r="D405" s="51"/>
      <c r="F405" s="52"/>
      <c r="G405" s="52"/>
    </row>
    <row r="406" spans="1:7" ht="12.75">
      <c r="A406" s="50"/>
      <c r="D406" s="51"/>
      <c r="F406" s="52"/>
      <c r="G406" s="52"/>
    </row>
    <row r="407" spans="1:7" ht="12.75">
      <c r="A407" s="50"/>
      <c r="D407" s="51"/>
      <c r="F407" s="52"/>
      <c r="G407" s="52"/>
    </row>
    <row r="408" spans="1:7" ht="12.75">
      <c r="A408" s="50"/>
      <c r="D408" s="51"/>
      <c r="F408" s="52"/>
      <c r="G408" s="52"/>
    </row>
    <row r="409" spans="1:7" ht="12.75">
      <c r="A409" s="50"/>
      <c r="D409" s="51"/>
      <c r="F409" s="52"/>
      <c r="G409" s="52"/>
    </row>
    <row r="410" spans="1:7" ht="12.75">
      <c r="A410" s="50"/>
      <c r="D410" s="51"/>
      <c r="F410" s="52"/>
      <c r="G410" s="52"/>
    </row>
    <row r="411" spans="1:7" ht="12.75">
      <c r="A411" s="50"/>
      <c r="D411" s="51"/>
      <c r="F411" s="52"/>
      <c r="G411" s="52"/>
    </row>
    <row r="412" spans="1:7" ht="12.75">
      <c r="A412" s="50"/>
      <c r="D412" s="51"/>
      <c r="F412" s="52"/>
      <c r="G412" s="52"/>
    </row>
    <row r="413" spans="1:7" ht="12.75">
      <c r="A413" s="50"/>
      <c r="D413" s="51"/>
      <c r="F413" s="52"/>
      <c r="G413" s="52"/>
    </row>
    <row r="414" spans="1:7" ht="12.75">
      <c r="A414" s="50"/>
      <c r="D414" s="51"/>
      <c r="F414" s="52"/>
      <c r="G414" s="52"/>
    </row>
    <row r="415" spans="1:7" ht="12.75">
      <c r="A415" s="50"/>
      <c r="D415" s="51"/>
      <c r="F415" s="52"/>
      <c r="G415" s="52"/>
    </row>
    <row r="416" spans="1:7" ht="12.75">
      <c r="A416" s="50"/>
      <c r="D416" s="51"/>
      <c r="F416" s="52"/>
      <c r="G416" s="52"/>
    </row>
    <row r="417" spans="1:7" ht="12.75">
      <c r="A417" s="50"/>
      <c r="D417" s="51"/>
      <c r="F417" s="52"/>
      <c r="G417" s="52"/>
    </row>
    <row r="418" spans="1:7" ht="12.75">
      <c r="A418" s="50"/>
      <c r="D418" s="51"/>
      <c r="F418" s="52"/>
      <c r="G418" s="52"/>
    </row>
    <row r="419" spans="1:7" ht="12.75">
      <c r="A419" s="50"/>
      <c r="D419" s="51"/>
      <c r="F419" s="52"/>
      <c r="G419" s="52"/>
    </row>
    <row r="420" spans="1:7" ht="12.75">
      <c r="A420" s="50"/>
      <c r="D420" s="51"/>
      <c r="F420" s="52"/>
      <c r="G420" s="52"/>
    </row>
    <row r="421" spans="1:7" ht="12.75">
      <c r="A421" s="50"/>
      <c r="D421" s="51"/>
      <c r="F421" s="52"/>
      <c r="G421" s="52"/>
    </row>
    <row r="422" spans="1:7" ht="12.75">
      <c r="A422" s="50"/>
      <c r="D422" s="51"/>
      <c r="F422" s="52"/>
      <c r="G422" s="52"/>
    </row>
    <row r="423" spans="1:7" ht="12.75">
      <c r="A423" s="50"/>
      <c r="D423" s="51"/>
      <c r="F423" s="52"/>
      <c r="G423" s="52"/>
    </row>
    <row r="424" spans="1:7" ht="12.75">
      <c r="A424" s="50"/>
      <c r="D424" s="51"/>
      <c r="F424" s="52"/>
      <c r="G424" s="52"/>
    </row>
    <row r="425" spans="1:7" ht="12.75">
      <c r="A425" s="50"/>
      <c r="D425" s="51"/>
      <c r="F425" s="52"/>
      <c r="G425" s="52"/>
    </row>
    <row r="426" spans="1:7" ht="12.75">
      <c r="A426" s="50"/>
      <c r="D426" s="51"/>
      <c r="F426" s="52"/>
      <c r="G426" s="52"/>
    </row>
    <row r="427" spans="1:7" ht="12.75">
      <c r="A427" s="50"/>
      <c r="D427" s="51"/>
      <c r="F427" s="52"/>
      <c r="G427" s="52"/>
    </row>
    <row r="428" spans="1:7" ht="12.75">
      <c r="A428" s="50"/>
      <c r="D428" s="51"/>
      <c r="F428" s="52"/>
      <c r="G428" s="52"/>
    </row>
    <row r="429" spans="1:7" ht="12.75">
      <c r="A429" s="50"/>
      <c r="D429" s="51"/>
      <c r="F429" s="52"/>
      <c r="G429" s="52"/>
    </row>
    <row r="430" spans="1:7" ht="12.75">
      <c r="A430" s="50"/>
      <c r="D430" s="51"/>
      <c r="F430" s="52"/>
      <c r="G430" s="52"/>
    </row>
    <row r="431" spans="1:7" ht="12.75">
      <c r="A431" s="50"/>
      <c r="D431" s="51"/>
      <c r="F431" s="52"/>
      <c r="G431" s="52"/>
    </row>
    <row r="432" spans="1:7" ht="12.75">
      <c r="A432" s="50"/>
      <c r="D432" s="51"/>
      <c r="F432" s="52"/>
      <c r="G432" s="52"/>
    </row>
    <row r="433" spans="1:7" ht="12.75">
      <c r="A433" s="50"/>
      <c r="D433" s="51"/>
      <c r="F433" s="52"/>
      <c r="G433" s="52"/>
    </row>
    <row r="434" spans="1:7" ht="12.75">
      <c r="A434" s="50"/>
      <c r="D434" s="51"/>
      <c r="F434" s="52"/>
      <c r="G434" s="52"/>
    </row>
    <row r="435" spans="1:7" ht="12.75">
      <c r="A435" s="50"/>
      <c r="D435" s="51"/>
      <c r="F435" s="52"/>
      <c r="G435" s="52"/>
    </row>
    <row r="436" spans="1:7" ht="12.75">
      <c r="A436" s="50"/>
      <c r="D436" s="51"/>
      <c r="F436" s="52"/>
      <c r="G436" s="52"/>
    </row>
    <row r="437" spans="1:7" ht="12.75">
      <c r="A437" s="50"/>
      <c r="D437" s="51"/>
      <c r="F437" s="52"/>
      <c r="G437" s="52"/>
    </row>
    <row r="438" spans="1:7" ht="12.75">
      <c r="A438" s="50"/>
      <c r="D438" s="51"/>
      <c r="F438" s="52"/>
      <c r="G438" s="52"/>
    </row>
    <row r="439" spans="1:7" ht="12.75">
      <c r="A439" s="50"/>
      <c r="D439" s="51"/>
      <c r="F439" s="52"/>
      <c r="G439" s="52"/>
    </row>
    <row r="440" spans="1:7" ht="12.75">
      <c r="A440" s="50"/>
      <c r="D440" s="51"/>
      <c r="F440" s="52"/>
      <c r="G440" s="52"/>
    </row>
    <row r="441" spans="1:7" ht="12.75">
      <c r="A441" s="50"/>
      <c r="D441" s="51"/>
      <c r="F441" s="52"/>
      <c r="G441" s="52"/>
    </row>
    <row r="442" spans="1:7" ht="12.75">
      <c r="A442" s="50"/>
      <c r="D442" s="51"/>
      <c r="F442" s="52"/>
      <c r="G442" s="52"/>
    </row>
    <row r="443" spans="1:7" ht="12.75">
      <c r="A443" s="50"/>
      <c r="D443" s="51"/>
      <c r="F443" s="52"/>
      <c r="G443" s="52"/>
    </row>
    <row r="444" spans="1:7" ht="12.75">
      <c r="A444" s="50"/>
      <c r="D444" s="51"/>
      <c r="F444" s="52"/>
      <c r="G444" s="52"/>
    </row>
    <row r="445" spans="1:7" ht="12.75">
      <c r="A445" s="50"/>
      <c r="D445" s="51"/>
      <c r="F445" s="52"/>
      <c r="G445" s="52"/>
    </row>
    <row r="446" spans="1:7" ht="12.75">
      <c r="A446" s="50"/>
      <c r="D446" s="51"/>
      <c r="F446" s="52"/>
      <c r="G446" s="52"/>
    </row>
    <row r="447" spans="1:7" ht="12.75">
      <c r="A447" s="50"/>
      <c r="D447" s="51"/>
      <c r="F447" s="52"/>
      <c r="G447" s="52"/>
    </row>
    <row r="448" spans="1:7" ht="12.75">
      <c r="A448" s="50"/>
      <c r="D448" s="51"/>
      <c r="F448" s="52"/>
      <c r="G448" s="52"/>
    </row>
    <row r="449" spans="1:7" ht="12.75">
      <c r="A449" s="50"/>
      <c r="D449" s="51"/>
      <c r="F449" s="52"/>
      <c r="G449" s="52"/>
    </row>
    <row r="450" spans="1:7" ht="12.75">
      <c r="A450" s="50"/>
      <c r="D450" s="51"/>
      <c r="F450" s="52"/>
      <c r="G450" s="52"/>
    </row>
    <row r="451" spans="1:7" ht="12.75">
      <c r="A451" s="50"/>
      <c r="D451" s="51"/>
      <c r="F451" s="52"/>
      <c r="G451" s="52"/>
    </row>
    <row r="452" spans="1:7" ht="12.75">
      <c r="A452" s="50"/>
      <c r="D452" s="51"/>
      <c r="F452" s="52"/>
      <c r="G452" s="52"/>
    </row>
    <row r="453" spans="1:7" ht="12.75">
      <c r="A453" s="50"/>
      <c r="D453" s="51"/>
      <c r="F453" s="52"/>
      <c r="G453" s="52"/>
    </row>
    <row r="454" spans="1:7" ht="12.75">
      <c r="A454" s="50"/>
      <c r="D454" s="51"/>
      <c r="F454" s="52"/>
      <c r="G454" s="52"/>
    </row>
    <row r="455" spans="1:7" ht="12.75">
      <c r="A455" s="50"/>
      <c r="D455" s="51"/>
      <c r="F455" s="52"/>
      <c r="G455" s="52"/>
    </row>
    <row r="456" spans="1:7" ht="12.75">
      <c r="A456" s="50"/>
      <c r="D456" s="51"/>
      <c r="F456" s="52"/>
      <c r="G456" s="52"/>
    </row>
    <row r="457" spans="1:7" ht="12.75">
      <c r="A457" s="50"/>
      <c r="D457" s="51"/>
      <c r="F457" s="52"/>
      <c r="G457" s="52"/>
    </row>
    <row r="458" spans="1:7" ht="12.75">
      <c r="A458" s="50"/>
      <c r="D458" s="51"/>
      <c r="F458" s="52"/>
      <c r="G458" s="52"/>
    </row>
    <row r="459" spans="1:7" ht="12.75">
      <c r="A459" s="50"/>
      <c r="D459" s="51"/>
      <c r="F459" s="52"/>
      <c r="G459" s="52"/>
    </row>
    <row r="460" spans="1:7" ht="12.75">
      <c r="A460" s="50"/>
      <c r="D460" s="51"/>
      <c r="F460" s="52"/>
      <c r="G460" s="52"/>
    </row>
    <row r="461" spans="1:7" ht="12.75">
      <c r="A461" s="50"/>
      <c r="D461" s="51"/>
      <c r="F461" s="52"/>
      <c r="G461" s="52"/>
    </row>
    <row r="462" spans="1:7" ht="12.75">
      <c r="A462" s="50"/>
      <c r="D462" s="51"/>
      <c r="F462" s="52"/>
      <c r="G462" s="52"/>
    </row>
    <row r="463" spans="1:7" ht="12.75">
      <c r="A463" s="50"/>
      <c r="D463" s="51"/>
      <c r="F463" s="52"/>
      <c r="G463" s="52"/>
    </row>
    <row r="464" spans="1:7" ht="12.75">
      <c r="A464" s="50"/>
      <c r="D464" s="51"/>
      <c r="F464" s="52"/>
      <c r="G464" s="52"/>
    </row>
    <row r="465" spans="1:7" ht="12.75">
      <c r="A465" s="50"/>
      <c r="D465" s="51"/>
      <c r="F465" s="52"/>
      <c r="G465" s="52"/>
    </row>
    <row r="466" spans="1:7" ht="12.75">
      <c r="A466" s="50"/>
      <c r="D466" s="51"/>
      <c r="F466" s="52"/>
      <c r="G466" s="52"/>
    </row>
    <row r="467" spans="1:7" ht="12.75">
      <c r="A467" s="50"/>
      <c r="D467" s="51"/>
      <c r="F467" s="52"/>
      <c r="G467" s="52"/>
    </row>
    <row r="468" spans="1:7" ht="12.75">
      <c r="A468" s="50"/>
      <c r="D468" s="51"/>
      <c r="F468" s="52"/>
      <c r="G468" s="52"/>
    </row>
    <row r="469" spans="1:7" ht="12.75">
      <c r="A469" s="50"/>
      <c r="D469" s="51"/>
      <c r="F469" s="52"/>
      <c r="G469" s="52"/>
    </row>
    <row r="470" spans="1:7" ht="12.75">
      <c r="A470" s="50"/>
      <c r="D470" s="51"/>
      <c r="F470" s="52"/>
      <c r="G470" s="52"/>
    </row>
    <row r="471" spans="1:7" ht="12.75">
      <c r="A471" s="50"/>
      <c r="D471" s="51"/>
      <c r="F471" s="52"/>
      <c r="G471" s="52"/>
    </row>
    <row r="472" spans="1:7" ht="12.75">
      <c r="A472" s="50"/>
      <c r="D472" s="51"/>
      <c r="F472" s="52"/>
      <c r="G472" s="52"/>
    </row>
    <row r="473" spans="1:7" ht="12.75">
      <c r="A473" s="50"/>
      <c r="D473" s="51"/>
      <c r="F473" s="52"/>
      <c r="G473" s="52"/>
    </row>
    <row r="474" spans="1:7" ht="12.75">
      <c r="A474" s="50"/>
      <c r="D474" s="51"/>
      <c r="F474" s="52"/>
      <c r="G474" s="52"/>
    </row>
    <row r="475" spans="1:7" ht="12.75">
      <c r="A475" s="50"/>
      <c r="D475" s="51"/>
      <c r="F475" s="52"/>
      <c r="G475" s="52"/>
    </row>
    <row r="476" spans="1:7" ht="12.75">
      <c r="A476" s="50"/>
      <c r="D476" s="51"/>
      <c r="F476" s="52"/>
      <c r="G476" s="52"/>
    </row>
    <row r="477" spans="1:7" ht="12.75">
      <c r="A477" s="50"/>
      <c r="D477" s="51"/>
      <c r="F477" s="52"/>
      <c r="G477" s="52"/>
    </row>
    <row r="478" spans="1:7" ht="12.75">
      <c r="A478" s="50"/>
      <c r="D478" s="51"/>
      <c r="F478" s="52"/>
      <c r="G478" s="52"/>
    </row>
    <row r="479" spans="1:7" ht="12.75">
      <c r="A479" s="50"/>
      <c r="D479" s="51"/>
      <c r="F479" s="52"/>
      <c r="G479" s="52"/>
    </row>
    <row r="480" spans="1:7" ht="12.75">
      <c r="A480" s="50"/>
      <c r="D480" s="51"/>
      <c r="F480" s="52"/>
      <c r="G480" s="52"/>
    </row>
    <row r="481" spans="1:7" ht="12.75">
      <c r="A481" s="50"/>
      <c r="D481" s="51"/>
      <c r="F481" s="52"/>
      <c r="G481" s="52"/>
    </row>
    <row r="482" spans="1:7" ht="12.75">
      <c r="A482" s="50"/>
      <c r="D482" s="51"/>
      <c r="F482" s="52"/>
      <c r="G482" s="52"/>
    </row>
    <row r="483" spans="1:7" ht="12.75">
      <c r="A483" s="50"/>
      <c r="D483" s="51"/>
      <c r="F483" s="52"/>
      <c r="G483" s="52"/>
    </row>
    <row r="484" spans="1:7" ht="12.75">
      <c r="A484" s="50"/>
      <c r="D484" s="51"/>
      <c r="F484" s="52"/>
      <c r="G484" s="52"/>
    </row>
    <row r="485" spans="1:7" ht="12.75">
      <c r="A485" s="50"/>
      <c r="D485" s="51"/>
      <c r="F485" s="52"/>
      <c r="G485" s="52"/>
    </row>
    <row r="486" spans="1:7" ht="12.75">
      <c r="A486" s="50"/>
      <c r="D486" s="51"/>
      <c r="F486" s="52"/>
      <c r="G486" s="52"/>
    </row>
    <row r="487" spans="1:7" ht="12.75">
      <c r="A487" s="50"/>
      <c r="D487" s="51"/>
      <c r="F487" s="52"/>
      <c r="G487" s="52"/>
    </row>
    <row r="488" spans="1:7" ht="12.75">
      <c r="A488" s="50"/>
      <c r="D488" s="51"/>
      <c r="F488" s="52"/>
      <c r="G488" s="52"/>
    </row>
    <row r="489" spans="1:7" ht="12.75">
      <c r="A489" s="50"/>
      <c r="D489" s="51"/>
      <c r="F489" s="52"/>
      <c r="G489" s="52"/>
    </row>
    <row r="490" spans="1:7" ht="12.75">
      <c r="A490" s="50"/>
      <c r="D490" s="51"/>
      <c r="F490" s="52"/>
      <c r="G490" s="52"/>
    </row>
    <row r="491" spans="1:7" ht="12.75">
      <c r="A491" s="50"/>
      <c r="D491" s="51"/>
      <c r="F491" s="52"/>
      <c r="G491" s="52"/>
    </row>
    <row r="492" spans="1:7" ht="12.75">
      <c r="A492" s="50"/>
      <c r="D492" s="51"/>
      <c r="F492" s="52"/>
      <c r="G492" s="52"/>
    </row>
    <row r="493" spans="1:7" ht="12.75">
      <c r="A493" s="50"/>
      <c r="D493" s="51"/>
      <c r="F493" s="52"/>
      <c r="G493" s="52"/>
    </row>
    <row r="494" spans="1:7" ht="12.75">
      <c r="A494" s="50"/>
      <c r="D494" s="51"/>
      <c r="F494" s="52"/>
      <c r="G494" s="52"/>
    </row>
    <row r="495" spans="1:7" ht="12.75">
      <c r="A495" s="50"/>
      <c r="D495" s="51"/>
      <c r="F495" s="52"/>
      <c r="G495" s="52"/>
    </row>
    <row r="496" spans="1:7" ht="12.75">
      <c r="A496" s="50"/>
      <c r="D496" s="51"/>
      <c r="F496" s="52"/>
      <c r="G496" s="52"/>
    </row>
    <row r="497" spans="1:7" ht="12.75">
      <c r="A497" s="50"/>
      <c r="D497" s="51"/>
      <c r="F497" s="52"/>
      <c r="G497" s="52"/>
    </row>
    <row r="498" spans="1:7" ht="12.75">
      <c r="A498" s="50"/>
      <c r="D498" s="51"/>
      <c r="F498" s="52"/>
      <c r="G498" s="52"/>
    </row>
    <row r="499" spans="1:7" ht="12.75">
      <c r="A499" s="50"/>
      <c r="D499" s="51"/>
      <c r="F499" s="52"/>
      <c r="G499" s="52"/>
    </row>
    <row r="500" spans="1:7" ht="12.75">
      <c r="A500" s="50"/>
      <c r="D500" s="51"/>
      <c r="F500" s="52"/>
      <c r="G500" s="52"/>
    </row>
    <row r="501" spans="1:7" ht="12.75">
      <c r="A501" s="50"/>
      <c r="D501" s="51"/>
      <c r="F501" s="52"/>
      <c r="G501" s="52"/>
    </row>
    <row r="502" spans="1:7" ht="12.75">
      <c r="A502" s="50"/>
      <c r="D502" s="51"/>
      <c r="F502" s="52"/>
      <c r="G502" s="52"/>
    </row>
    <row r="503" spans="1:7" ht="12.75">
      <c r="A503" s="50"/>
      <c r="D503" s="51"/>
      <c r="F503" s="52"/>
      <c r="G503" s="52"/>
    </row>
    <row r="504" spans="1:7" ht="12.75">
      <c r="A504" s="50"/>
      <c r="D504" s="51"/>
      <c r="F504" s="52"/>
      <c r="G504" s="52"/>
    </row>
    <row r="505" spans="1:7" ht="12.75">
      <c r="A505" s="50"/>
      <c r="D505" s="51"/>
      <c r="F505" s="52"/>
      <c r="G505" s="52"/>
    </row>
    <row r="506" spans="1:7" ht="12.75">
      <c r="A506" s="50"/>
      <c r="D506" s="51"/>
      <c r="F506" s="52"/>
      <c r="G506" s="52"/>
    </row>
    <row r="507" spans="1:7" ht="12.75">
      <c r="A507" s="50"/>
      <c r="D507" s="51"/>
      <c r="F507" s="52"/>
      <c r="G507" s="52"/>
    </row>
    <row r="508" spans="1:7" ht="12.75">
      <c r="A508" s="50"/>
      <c r="D508" s="51"/>
      <c r="F508" s="52"/>
      <c r="G508" s="52"/>
    </row>
    <row r="509" spans="1:7" ht="12.75">
      <c r="A509" s="50"/>
      <c r="D509" s="51"/>
      <c r="F509" s="52"/>
      <c r="G509" s="52"/>
    </row>
    <row r="510" spans="1:7" ht="12.75">
      <c r="A510" s="50"/>
      <c r="D510" s="51"/>
      <c r="F510" s="52"/>
      <c r="G510" s="52"/>
    </row>
    <row r="511" spans="1:7" ht="12.75">
      <c r="A511" s="50"/>
      <c r="D511" s="51"/>
      <c r="F511" s="52"/>
      <c r="G511" s="52"/>
    </row>
    <row r="512" spans="1:7" ht="12.75">
      <c r="A512" s="50"/>
      <c r="D512" s="51"/>
      <c r="F512" s="52"/>
      <c r="G512" s="52"/>
    </row>
    <row r="513" spans="1:7" ht="12.75">
      <c r="A513" s="50"/>
      <c r="D513" s="51"/>
      <c r="F513" s="52"/>
      <c r="G513" s="52"/>
    </row>
    <row r="514" spans="1:7" ht="12.75">
      <c r="A514" s="50"/>
      <c r="D514" s="51"/>
      <c r="F514" s="52"/>
      <c r="G514" s="52"/>
    </row>
    <row r="515" spans="1:7" ht="12.75">
      <c r="A515" s="50"/>
      <c r="D515" s="51"/>
      <c r="F515" s="52"/>
      <c r="G515" s="52"/>
    </row>
    <row r="516" spans="1:7" ht="12.75">
      <c r="A516" s="50"/>
      <c r="D516" s="51"/>
      <c r="F516" s="52"/>
      <c r="G516" s="52"/>
    </row>
    <row r="517" spans="1:7" ht="12.75">
      <c r="A517" s="50"/>
      <c r="D517" s="51"/>
      <c r="F517" s="52"/>
      <c r="G517" s="52"/>
    </row>
    <row r="518" spans="1:7" ht="12.75">
      <c r="A518" s="50"/>
      <c r="D518" s="51"/>
      <c r="F518" s="52"/>
      <c r="G518" s="52"/>
    </row>
    <row r="519" spans="1:7" ht="12.75">
      <c r="A519" s="50"/>
      <c r="D519" s="51"/>
      <c r="F519" s="52"/>
      <c r="G519" s="52"/>
    </row>
    <row r="520" spans="1:7" ht="12.75">
      <c r="A520" s="50"/>
      <c r="D520" s="51"/>
      <c r="F520" s="52"/>
      <c r="G520" s="52"/>
    </row>
    <row r="521" spans="1:7" ht="12.75">
      <c r="A521" s="50"/>
      <c r="D521" s="51"/>
      <c r="F521" s="52"/>
      <c r="G521" s="52"/>
    </row>
    <row r="522" spans="1:7" ht="12.75">
      <c r="A522" s="50"/>
      <c r="D522" s="51"/>
      <c r="F522" s="52"/>
      <c r="G522" s="52"/>
    </row>
    <row r="523" spans="1:7" ht="12.75">
      <c r="A523" s="50"/>
      <c r="D523" s="51"/>
      <c r="F523" s="52"/>
      <c r="G523" s="52"/>
    </row>
    <row r="524" spans="1:7" ht="12.75">
      <c r="A524" s="50"/>
      <c r="D524" s="51"/>
      <c r="F524" s="52"/>
      <c r="G524" s="52"/>
    </row>
    <row r="525" spans="1:7" ht="12.75">
      <c r="A525" s="50"/>
      <c r="D525" s="51"/>
      <c r="F525" s="52"/>
      <c r="G525" s="52"/>
    </row>
    <row r="526" spans="1:7" ht="12.75">
      <c r="A526" s="50"/>
      <c r="D526" s="51"/>
      <c r="F526" s="52"/>
      <c r="G526" s="52"/>
    </row>
    <row r="527" spans="1:7" ht="12.75">
      <c r="A527" s="50"/>
      <c r="D527" s="51"/>
      <c r="F527" s="52"/>
      <c r="G527" s="52"/>
    </row>
    <row r="528" spans="1:7" ht="12.75">
      <c r="A528" s="50"/>
      <c r="D528" s="51"/>
      <c r="F528" s="52"/>
      <c r="G528" s="52"/>
    </row>
    <row r="529" spans="1:7" ht="12.75">
      <c r="A529" s="50"/>
      <c r="D529" s="51"/>
      <c r="F529" s="52"/>
      <c r="G529" s="52"/>
    </row>
    <row r="530" spans="1:7" ht="12.75">
      <c r="A530" s="50"/>
      <c r="D530" s="51"/>
      <c r="F530" s="52"/>
      <c r="G530" s="52"/>
    </row>
    <row r="531" spans="1:7" ht="12.75">
      <c r="A531" s="50"/>
      <c r="D531" s="51"/>
      <c r="F531" s="52"/>
      <c r="G531" s="52"/>
    </row>
    <row r="532" spans="1:7" ht="12.75">
      <c r="A532" s="50"/>
      <c r="D532" s="51"/>
      <c r="F532" s="52"/>
      <c r="G532" s="52"/>
    </row>
    <row r="533" spans="1:7" ht="12.75">
      <c r="A533" s="50"/>
      <c r="D533" s="51"/>
      <c r="F533" s="52"/>
      <c r="G533" s="52"/>
    </row>
    <row r="534" spans="1:7" ht="12.75">
      <c r="A534" s="50"/>
      <c r="D534" s="51"/>
      <c r="F534" s="52"/>
      <c r="G534" s="52"/>
    </row>
    <row r="535" spans="1:7" ht="12.75">
      <c r="A535" s="50"/>
      <c r="D535" s="51"/>
      <c r="F535" s="52"/>
      <c r="G535" s="52"/>
    </row>
    <row r="536" spans="1:7" ht="12.75">
      <c r="A536" s="50"/>
      <c r="D536" s="51"/>
      <c r="F536" s="52"/>
      <c r="G536" s="52"/>
    </row>
    <row r="537" spans="1:7" ht="12.75">
      <c r="A537" s="50"/>
      <c r="D537" s="51"/>
      <c r="F537" s="52"/>
      <c r="G537" s="52"/>
    </row>
    <row r="538" spans="1:7" ht="12.75">
      <c r="A538" s="50"/>
      <c r="D538" s="51"/>
      <c r="F538" s="52"/>
      <c r="G538" s="52"/>
    </row>
    <row r="539" spans="1:7" ht="12.75">
      <c r="A539" s="50"/>
      <c r="D539" s="51"/>
      <c r="F539" s="52"/>
      <c r="G539" s="52"/>
    </row>
    <row r="540" spans="1:7" ht="12.75">
      <c r="A540" s="50"/>
      <c r="D540" s="51"/>
      <c r="F540" s="52"/>
      <c r="G540" s="52"/>
    </row>
    <row r="541" spans="1:7" ht="12.75">
      <c r="A541" s="50"/>
      <c r="D541" s="51"/>
      <c r="F541" s="52"/>
      <c r="G541" s="52"/>
    </row>
    <row r="542" spans="1:7" ht="12.75">
      <c r="A542" s="50"/>
      <c r="D542" s="51"/>
      <c r="F542" s="52"/>
      <c r="G542" s="52"/>
    </row>
    <row r="543" spans="1:7" ht="12.75">
      <c r="A543" s="50"/>
      <c r="D543" s="51"/>
      <c r="F543" s="52"/>
      <c r="G543" s="52"/>
    </row>
    <row r="544" spans="1:7" ht="12.75">
      <c r="A544" s="50"/>
      <c r="D544" s="51"/>
      <c r="F544" s="52"/>
      <c r="G544" s="52"/>
    </row>
    <row r="545" spans="1:7" ht="12.75">
      <c r="A545" s="50"/>
      <c r="D545" s="51"/>
      <c r="F545" s="52"/>
      <c r="G545" s="52"/>
    </row>
    <row r="546" spans="1:7" ht="12.75">
      <c r="A546" s="50"/>
      <c r="D546" s="51"/>
      <c r="F546" s="52"/>
      <c r="G546" s="52"/>
    </row>
    <row r="547" spans="1:7" ht="12.75">
      <c r="A547" s="50"/>
      <c r="D547" s="51"/>
      <c r="F547" s="52"/>
      <c r="G547" s="52"/>
    </row>
    <row r="548" spans="1:7" ht="12.75">
      <c r="A548" s="50"/>
      <c r="D548" s="51"/>
      <c r="F548" s="52"/>
      <c r="G548" s="52"/>
    </row>
    <row r="549" spans="1:7" ht="12.75">
      <c r="A549" s="50"/>
      <c r="D549" s="51"/>
      <c r="F549" s="52"/>
      <c r="G549" s="52"/>
    </row>
    <row r="550" spans="1:7" ht="12.75">
      <c r="A550" s="50"/>
      <c r="D550" s="51"/>
      <c r="F550" s="52"/>
      <c r="G550" s="52"/>
    </row>
    <row r="551" spans="1:7" ht="12.75">
      <c r="A551" s="50"/>
      <c r="D551" s="51"/>
      <c r="F551" s="52"/>
      <c r="G551" s="52"/>
    </row>
    <row r="552" spans="1:7" ht="12.75">
      <c r="A552" s="50"/>
      <c r="D552" s="51"/>
      <c r="F552" s="52"/>
      <c r="G552" s="52"/>
    </row>
    <row r="553" spans="1:7" ht="12.75">
      <c r="A553" s="50"/>
      <c r="D553" s="51"/>
      <c r="F553" s="52"/>
      <c r="G553" s="52"/>
    </row>
    <row r="554" spans="1:7" ht="12.75">
      <c r="A554" s="50"/>
      <c r="D554" s="51"/>
      <c r="F554" s="52"/>
      <c r="G554" s="52"/>
    </row>
    <row r="555" spans="1:7" ht="12.75">
      <c r="A555" s="50"/>
      <c r="D555" s="51"/>
      <c r="F555" s="52"/>
      <c r="G555" s="52"/>
    </row>
    <row r="556" spans="1:7" ht="12.75">
      <c r="A556" s="50"/>
      <c r="D556" s="51"/>
      <c r="F556" s="52"/>
      <c r="G556" s="52"/>
    </row>
    <row r="557" spans="1:7" ht="12.75">
      <c r="A557" s="50"/>
      <c r="D557" s="51"/>
      <c r="F557" s="52"/>
      <c r="G557" s="52"/>
    </row>
    <row r="558" spans="1:7" ht="12.75">
      <c r="A558" s="50"/>
      <c r="D558" s="51"/>
      <c r="F558" s="52"/>
      <c r="G558" s="52"/>
    </row>
    <row r="559" spans="1:7" ht="12.75">
      <c r="A559" s="50"/>
      <c r="D559" s="51"/>
      <c r="F559" s="52"/>
      <c r="G559" s="52"/>
    </row>
    <row r="560" spans="1:7" ht="12.75">
      <c r="A560" s="50"/>
      <c r="D560" s="51"/>
      <c r="F560" s="52"/>
      <c r="G560" s="52"/>
    </row>
    <row r="561" spans="1:7" ht="12.75">
      <c r="A561" s="50"/>
      <c r="D561" s="51"/>
      <c r="F561" s="52"/>
      <c r="G561" s="52"/>
    </row>
    <row r="562" spans="1:7" ht="12.75">
      <c r="A562" s="50"/>
      <c r="D562" s="51"/>
      <c r="F562" s="52"/>
      <c r="G562" s="52"/>
    </row>
    <row r="563" spans="1:7" ht="12.75">
      <c r="A563" s="50"/>
      <c r="D563" s="51"/>
      <c r="F563" s="52"/>
      <c r="G563" s="52"/>
    </row>
    <row r="564" spans="1:7" ht="12.75">
      <c r="A564" s="50"/>
      <c r="D564" s="51"/>
      <c r="F564" s="52"/>
      <c r="G564" s="52"/>
    </row>
    <row r="565" spans="1:7" ht="12.75">
      <c r="A565" s="50"/>
      <c r="D565" s="51"/>
      <c r="F565" s="52"/>
      <c r="G565" s="52"/>
    </row>
    <row r="566" spans="1:7" ht="12.75">
      <c r="A566" s="50"/>
      <c r="D566" s="51"/>
      <c r="F566" s="52"/>
      <c r="G566" s="52"/>
    </row>
    <row r="567" spans="1:7" ht="12.75">
      <c r="A567" s="50"/>
      <c r="D567" s="51"/>
      <c r="F567" s="52"/>
      <c r="G567" s="52"/>
    </row>
    <row r="568" spans="1:7" ht="12.75">
      <c r="A568" s="50"/>
      <c r="D568" s="51"/>
      <c r="F568" s="52"/>
      <c r="G568" s="52"/>
    </row>
    <row r="569" spans="1:7" ht="12.75">
      <c r="A569" s="50"/>
      <c r="D569" s="51"/>
      <c r="F569" s="52"/>
      <c r="G569" s="52"/>
    </row>
    <row r="570" spans="1:7" ht="12.75">
      <c r="A570" s="50"/>
      <c r="D570" s="51"/>
      <c r="F570" s="52"/>
      <c r="G570" s="52"/>
    </row>
    <row r="571" spans="1:7" ht="12.75">
      <c r="A571" s="50"/>
      <c r="D571" s="51"/>
      <c r="F571" s="52"/>
      <c r="G571" s="52"/>
    </row>
    <row r="572" spans="1:7" ht="12.75">
      <c r="A572" s="50"/>
      <c r="D572" s="51"/>
      <c r="F572" s="52"/>
      <c r="G572" s="52"/>
    </row>
    <row r="573" spans="1:7" ht="12.75">
      <c r="A573" s="50"/>
      <c r="D573" s="51"/>
      <c r="F573" s="52"/>
      <c r="G573" s="52"/>
    </row>
    <row r="574" spans="1:7" ht="12.75">
      <c r="A574" s="50"/>
      <c r="D574" s="51"/>
      <c r="F574" s="52"/>
      <c r="G574" s="52"/>
    </row>
    <row r="575" spans="1:7" ht="12.75">
      <c r="A575" s="50"/>
      <c r="D575" s="51"/>
      <c r="F575" s="52"/>
      <c r="G575" s="52"/>
    </row>
    <row r="576" spans="1:7" ht="12.75">
      <c r="A576" s="50"/>
      <c r="D576" s="51"/>
      <c r="F576" s="52"/>
      <c r="G576" s="52"/>
    </row>
    <row r="577" spans="1:7" ht="12.75">
      <c r="A577" s="50"/>
      <c r="D577" s="51"/>
      <c r="F577" s="52"/>
      <c r="G577" s="52"/>
    </row>
    <row r="578" spans="1:7" ht="12.75">
      <c r="A578" s="50"/>
      <c r="D578" s="51"/>
      <c r="F578" s="52"/>
      <c r="G578" s="52"/>
    </row>
    <row r="579" spans="1:7" ht="12.75">
      <c r="A579" s="50"/>
      <c r="D579" s="51"/>
      <c r="F579" s="52"/>
      <c r="G579" s="52"/>
    </row>
    <row r="580" spans="1:7" ht="12.75">
      <c r="A580" s="50"/>
      <c r="D580" s="51"/>
      <c r="F580" s="52"/>
      <c r="G580" s="52"/>
    </row>
    <row r="581" spans="1:7" ht="12.75">
      <c r="A581" s="50"/>
      <c r="D581" s="51"/>
      <c r="F581" s="52"/>
      <c r="G581" s="52"/>
    </row>
    <row r="582" spans="1:7" ht="12.75">
      <c r="A582" s="50"/>
      <c r="D582" s="51"/>
      <c r="F582" s="52"/>
      <c r="G582" s="52"/>
    </row>
    <row r="583" spans="1:7" ht="12.75">
      <c r="A583" s="50"/>
      <c r="D583" s="51"/>
      <c r="F583" s="52"/>
      <c r="G583" s="52"/>
    </row>
    <row r="584" spans="1:7" ht="12.75">
      <c r="A584" s="50"/>
      <c r="D584" s="51"/>
      <c r="F584" s="52"/>
      <c r="G584" s="52"/>
    </row>
    <row r="585" spans="1:7" ht="12.75">
      <c r="A585" s="50"/>
      <c r="D585" s="51"/>
      <c r="F585" s="52"/>
      <c r="G585" s="52"/>
    </row>
    <row r="586" spans="1:7" ht="12.75">
      <c r="A586" s="50"/>
      <c r="D586" s="51"/>
      <c r="F586" s="52"/>
      <c r="G586" s="52"/>
    </row>
    <row r="587" spans="1:7" ht="12.75">
      <c r="A587" s="50"/>
      <c r="D587" s="51"/>
      <c r="F587" s="52"/>
      <c r="G587" s="52"/>
    </row>
    <row r="588" spans="1:7" ht="12.75">
      <c r="A588" s="50"/>
      <c r="D588" s="51"/>
      <c r="F588" s="52"/>
      <c r="G588" s="52"/>
    </row>
    <row r="589" spans="1:7" ht="12.75">
      <c r="A589" s="50"/>
      <c r="D589" s="51"/>
      <c r="F589" s="52"/>
      <c r="G589" s="52"/>
    </row>
    <row r="590" spans="1:7" ht="12.75">
      <c r="A590" s="50"/>
      <c r="D590" s="51"/>
      <c r="F590" s="52"/>
      <c r="G590" s="52"/>
    </row>
    <row r="591" spans="1:7" ht="12.75">
      <c r="A591" s="50"/>
      <c r="D591" s="51"/>
      <c r="F591" s="52"/>
      <c r="G591" s="52"/>
    </row>
    <row r="592" spans="1:7" ht="12.75">
      <c r="A592" s="50"/>
      <c r="D592" s="51"/>
      <c r="F592" s="52"/>
      <c r="G592" s="52"/>
    </row>
    <row r="593" spans="1:7" ht="12.75">
      <c r="A593" s="50"/>
      <c r="D593" s="51"/>
      <c r="F593" s="52"/>
      <c r="G593" s="52"/>
    </row>
    <row r="594" spans="1:7" ht="12.75">
      <c r="A594" s="50"/>
      <c r="D594" s="51"/>
      <c r="F594" s="52"/>
      <c r="G594" s="52"/>
    </row>
    <row r="595" spans="1:7" ht="12.75">
      <c r="A595" s="50"/>
      <c r="D595" s="51"/>
      <c r="F595" s="52"/>
      <c r="G595" s="52"/>
    </row>
    <row r="596" spans="1:7" ht="12.75">
      <c r="A596" s="50"/>
      <c r="D596" s="51"/>
      <c r="F596" s="52"/>
      <c r="G596" s="52"/>
    </row>
    <row r="597" spans="1:7" ht="12.75">
      <c r="A597" s="50"/>
      <c r="D597" s="51"/>
      <c r="F597" s="52"/>
      <c r="G597" s="52"/>
    </row>
    <row r="598" spans="1:7" ht="12.75">
      <c r="A598" s="50"/>
      <c r="D598" s="51"/>
      <c r="F598" s="52"/>
      <c r="G598" s="52"/>
    </row>
    <row r="599" spans="1:7" ht="12.75">
      <c r="A599" s="50"/>
      <c r="D599" s="51"/>
      <c r="F599" s="52"/>
      <c r="G599" s="52"/>
    </row>
    <row r="600" spans="1:7" ht="12.75">
      <c r="A600" s="50"/>
      <c r="D600" s="51"/>
      <c r="F600" s="52"/>
      <c r="G600" s="52"/>
    </row>
    <row r="601" spans="1:7" ht="12.75">
      <c r="A601" s="50"/>
      <c r="D601" s="51"/>
      <c r="F601" s="52"/>
      <c r="G601" s="52"/>
    </row>
    <row r="602" spans="1:7" ht="12.75">
      <c r="A602" s="50"/>
      <c r="D602" s="51"/>
      <c r="F602" s="52"/>
      <c r="G602" s="52"/>
    </row>
    <row r="603" spans="1:7" ht="12.75">
      <c r="A603" s="50"/>
      <c r="D603" s="51"/>
      <c r="F603" s="52"/>
      <c r="G603" s="52"/>
    </row>
    <row r="604" spans="1:7" ht="12.75">
      <c r="A604" s="50"/>
      <c r="D604" s="51"/>
      <c r="F604" s="52"/>
      <c r="G604" s="52"/>
    </row>
    <row r="605" spans="1:7" ht="12.75">
      <c r="A605" s="50"/>
      <c r="D605" s="51"/>
      <c r="F605" s="52"/>
      <c r="G605" s="52"/>
    </row>
    <row r="606" spans="1:7" ht="12.75">
      <c r="A606" s="50"/>
      <c r="D606" s="51"/>
      <c r="F606" s="52"/>
      <c r="G606" s="52"/>
    </row>
    <row r="607" spans="1:7" ht="12.75">
      <c r="A607" s="50"/>
      <c r="D607" s="51"/>
      <c r="F607" s="52"/>
      <c r="G607" s="52"/>
    </row>
    <row r="608" spans="1:7" ht="12.75">
      <c r="A608" s="50"/>
      <c r="D608" s="51"/>
      <c r="F608" s="52"/>
      <c r="G608" s="52"/>
    </row>
    <row r="609" spans="1:7" ht="12.75">
      <c r="A609" s="50"/>
      <c r="D609" s="51"/>
      <c r="F609" s="52"/>
      <c r="G609" s="52"/>
    </row>
    <row r="610" spans="1:7" ht="12.75">
      <c r="A610" s="50"/>
      <c r="D610" s="51"/>
      <c r="F610" s="52"/>
      <c r="G610" s="52"/>
    </row>
    <row r="611" spans="1:7" ht="12.75">
      <c r="A611" s="50"/>
      <c r="D611" s="51"/>
      <c r="F611" s="52"/>
      <c r="G611" s="52"/>
    </row>
    <row r="612" spans="1:7" ht="12.75">
      <c r="A612" s="50"/>
      <c r="D612" s="51"/>
      <c r="F612" s="52"/>
      <c r="G612" s="52"/>
    </row>
    <row r="613" spans="1:7" ht="12.75">
      <c r="A613" s="50"/>
      <c r="D613" s="51"/>
      <c r="F613" s="52"/>
      <c r="G613" s="52"/>
    </row>
    <row r="614" spans="1:7" ht="12.75">
      <c r="A614" s="50"/>
      <c r="D614" s="51"/>
      <c r="F614" s="52"/>
      <c r="G614" s="52"/>
    </row>
    <row r="615" spans="1:7" ht="12.75">
      <c r="A615" s="50"/>
      <c r="D615" s="51"/>
      <c r="F615" s="52"/>
      <c r="G615" s="52"/>
    </row>
    <row r="616" spans="1:7" ht="12.75">
      <c r="A616" s="50"/>
      <c r="D616" s="51"/>
      <c r="F616" s="52"/>
      <c r="G616" s="52"/>
    </row>
    <row r="617" spans="1:7" ht="12.75">
      <c r="A617" s="50"/>
      <c r="D617" s="51"/>
      <c r="F617" s="52"/>
      <c r="G617" s="52"/>
    </row>
    <row r="618" spans="1:7" ht="12.75">
      <c r="A618" s="50"/>
      <c r="D618" s="51"/>
      <c r="F618" s="52"/>
      <c r="G618" s="52"/>
    </row>
    <row r="619" spans="1:7" ht="12.75">
      <c r="A619" s="50"/>
      <c r="D619" s="51"/>
      <c r="F619" s="52"/>
      <c r="G619" s="52"/>
    </row>
    <row r="620" spans="1:7" ht="12.75">
      <c r="A620" s="50"/>
      <c r="D620" s="51"/>
      <c r="F620" s="52"/>
      <c r="G620" s="52"/>
    </row>
    <row r="621" spans="1:7" ht="12.75">
      <c r="A621" s="50"/>
      <c r="D621" s="51"/>
      <c r="F621" s="52"/>
      <c r="G621" s="52"/>
    </row>
    <row r="622" spans="1:7" ht="12.75">
      <c r="A622" s="50"/>
      <c r="D622" s="51"/>
      <c r="F622" s="52"/>
      <c r="G622" s="52"/>
    </row>
    <row r="623" spans="1:7" ht="12.75">
      <c r="A623" s="50"/>
      <c r="D623" s="51"/>
      <c r="F623" s="52"/>
      <c r="G623" s="52"/>
    </row>
    <row r="624" spans="1:7" ht="12.75">
      <c r="A624" s="50"/>
      <c r="D624" s="51"/>
      <c r="F624" s="52"/>
      <c r="G624" s="52"/>
    </row>
    <row r="625" spans="1:7" ht="12.75">
      <c r="A625" s="50"/>
      <c r="D625" s="51"/>
      <c r="F625" s="52"/>
      <c r="G625" s="52"/>
    </row>
    <row r="626" spans="1:7" ht="12.75">
      <c r="A626" s="50"/>
      <c r="D626" s="51"/>
      <c r="F626" s="52"/>
      <c r="G626" s="52"/>
    </row>
    <row r="627" spans="1:7" ht="12.75">
      <c r="A627" s="50"/>
      <c r="D627" s="51"/>
      <c r="F627" s="52"/>
      <c r="G627" s="52"/>
    </row>
    <row r="628" spans="1:7" ht="12.75">
      <c r="A628" s="50"/>
      <c r="D628" s="51"/>
      <c r="F628" s="52"/>
      <c r="G628" s="52"/>
    </row>
    <row r="629" spans="1:7" ht="12.75">
      <c r="A629" s="50"/>
      <c r="D629" s="51"/>
      <c r="F629" s="52"/>
      <c r="G629" s="52"/>
    </row>
    <row r="630" spans="1:7" ht="12.75">
      <c r="A630" s="50"/>
      <c r="D630" s="51"/>
      <c r="F630" s="52"/>
      <c r="G630" s="52"/>
    </row>
    <row r="631" spans="1:7" ht="12.75">
      <c r="A631" s="50"/>
      <c r="D631" s="51"/>
      <c r="F631" s="52"/>
      <c r="G631" s="52"/>
    </row>
    <row r="632" spans="1:7" ht="12.75">
      <c r="A632" s="50"/>
      <c r="D632" s="51"/>
      <c r="F632" s="52"/>
      <c r="G632" s="52"/>
    </row>
    <row r="633" spans="1:7" ht="12.75">
      <c r="A633" s="50"/>
      <c r="D633" s="51"/>
      <c r="F633" s="52"/>
      <c r="G633" s="52"/>
    </row>
    <row r="634" spans="1:7" ht="12.75">
      <c r="A634" s="50"/>
      <c r="D634" s="51"/>
      <c r="F634" s="52"/>
      <c r="G634" s="52"/>
    </row>
    <row r="635" spans="1:7" ht="12.75">
      <c r="A635" s="50"/>
      <c r="D635" s="51"/>
      <c r="F635" s="52"/>
      <c r="G635" s="52"/>
    </row>
    <row r="636" spans="1:7" ht="12.75">
      <c r="A636" s="50"/>
      <c r="D636" s="51"/>
      <c r="F636" s="52"/>
      <c r="G636" s="52"/>
    </row>
    <row r="637" spans="1:7" ht="12.75">
      <c r="A637" s="50"/>
      <c r="D637" s="51"/>
      <c r="F637" s="52"/>
      <c r="G637" s="52"/>
    </row>
    <row r="638" spans="1:7" ht="12.75">
      <c r="A638" s="50"/>
      <c r="D638" s="51"/>
      <c r="F638" s="52"/>
      <c r="G638" s="52"/>
    </row>
    <row r="639" spans="1:7" ht="12.75">
      <c r="A639" s="50"/>
      <c r="D639" s="51"/>
      <c r="F639" s="52"/>
      <c r="G639" s="52"/>
    </row>
    <row r="640" spans="1:7" ht="12.75">
      <c r="A640" s="50"/>
      <c r="D640" s="51"/>
      <c r="F640" s="52"/>
      <c r="G640" s="52"/>
    </row>
    <row r="641" spans="1:7" ht="12.75">
      <c r="A641" s="50"/>
      <c r="D641" s="51"/>
      <c r="F641" s="52"/>
      <c r="G641" s="52"/>
    </row>
    <row r="642" spans="1:7" ht="12.75">
      <c r="A642" s="50"/>
      <c r="D642" s="51"/>
      <c r="F642" s="52"/>
      <c r="G642" s="52"/>
    </row>
    <row r="643" spans="1:7" ht="12.75">
      <c r="A643" s="50"/>
      <c r="D643" s="51"/>
      <c r="F643" s="52"/>
      <c r="G643" s="52"/>
    </row>
    <row r="644" spans="1:7" ht="12.75">
      <c r="A644" s="50"/>
      <c r="D644" s="51"/>
      <c r="F644" s="52"/>
      <c r="G644" s="52"/>
    </row>
    <row r="645" spans="1:7" ht="12.75">
      <c r="A645" s="50"/>
      <c r="D645" s="51"/>
      <c r="F645" s="52"/>
      <c r="G645" s="52"/>
    </row>
    <row r="646" spans="1:7" ht="12.75">
      <c r="A646" s="50"/>
      <c r="D646" s="51"/>
      <c r="F646" s="52"/>
      <c r="G646" s="52"/>
    </row>
    <row r="647" spans="1:7" ht="12.75">
      <c r="A647" s="50"/>
      <c r="D647" s="51"/>
      <c r="F647" s="52"/>
      <c r="G647" s="52"/>
    </row>
    <row r="648" spans="1:7" ht="12.75">
      <c r="A648" s="50"/>
      <c r="D648" s="51"/>
      <c r="F648" s="52"/>
      <c r="G648" s="52"/>
    </row>
    <row r="649" spans="1:7" ht="12.75">
      <c r="A649" s="50"/>
      <c r="D649" s="51"/>
      <c r="F649" s="52"/>
      <c r="G649" s="52"/>
    </row>
    <row r="650" spans="1:7" ht="12.75">
      <c r="A650" s="50"/>
      <c r="D650" s="51"/>
      <c r="F650" s="52"/>
      <c r="G650" s="52"/>
    </row>
    <row r="651" spans="1:7" ht="12.75">
      <c r="A651" s="50"/>
      <c r="D651" s="51"/>
      <c r="F651" s="52"/>
      <c r="G651" s="52"/>
    </row>
    <row r="652" spans="1:7" ht="12.75">
      <c r="A652" s="50"/>
      <c r="D652" s="51"/>
      <c r="F652" s="52"/>
      <c r="G652" s="52"/>
    </row>
    <row r="653" spans="1:7" ht="12.75">
      <c r="A653" s="50"/>
      <c r="D653" s="51"/>
      <c r="F653" s="52"/>
      <c r="G653" s="52"/>
    </row>
    <row r="654" spans="1:7" ht="12.75">
      <c r="A654" s="50"/>
      <c r="D654" s="51"/>
      <c r="F654" s="52"/>
      <c r="G654" s="52"/>
    </row>
    <row r="655" spans="1:7" ht="12.75">
      <c r="A655" s="50"/>
      <c r="D655" s="51"/>
      <c r="F655" s="52"/>
      <c r="G655" s="52"/>
    </row>
    <row r="656" spans="1:7" ht="12.75">
      <c r="A656" s="50"/>
      <c r="D656" s="51"/>
      <c r="F656" s="52"/>
      <c r="G656" s="52"/>
    </row>
    <row r="657" spans="1:7" ht="12.75">
      <c r="A657" s="50"/>
      <c r="D657" s="51"/>
      <c r="F657" s="52"/>
      <c r="G657" s="52"/>
    </row>
    <row r="658" spans="1:7" ht="12.75">
      <c r="A658" s="50"/>
      <c r="D658" s="51"/>
      <c r="F658" s="52"/>
      <c r="G658" s="52"/>
    </row>
    <row r="659" spans="1:7" ht="12.75">
      <c r="A659" s="50"/>
      <c r="D659" s="51"/>
      <c r="F659" s="52"/>
      <c r="G659" s="52"/>
    </row>
    <row r="660" spans="1:7" ht="12.75">
      <c r="A660" s="50"/>
      <c r="D660" s="51"/>
      <c r="F660" s="52"/>
      <c r="G660" s="52"/>
    </row>
    <row r="661" spans="1:7" ht="12.75">
      <c r="A661" s="50"/>
      <c r="D661" s="51"/>
      <c r="F661" s="52"/>
      <c r="G661" s="52"/>
    </row>
    <row r="662" spans="1:7" ht="12.75">
      <c r="A662" s="50"/>
      <c r="D662" s="51"/>
      <c r="F662" s="52"/>
      <c r="G662" s="52"/>
    </row>
    <row r="663" spans="1:7" ht="12.75">
      <c r="A663" s="50"/>
      <c r="D663" s="51"/>
      <c r="F663" s="52"/>
      <c r="G663" s="52"/>
    </row>
    <row r="664" spans="1:7" ht="12.75">
      <c r="A664" s="50"/>
      <c r="D664" s="51"/>
      <c r="F664" s="52"/>
      <c r="G664" s="52"/>
    </row>
    <row r="665" spans="1:7" ht="12.75">
      <c r="A665" s="50"/>
      <c r="D665" s="51"/>
      <c r="F665" s="52"/>
      <c r="G665" s="52"/>
    </row>
    <row r="666" spans="1:7" ht="12.75">
      <c r="A666" s="50"/>
      <c r="D666" s="51"/>
      <c r="F666" s="52"/>
      <c r="G666" s="52"/>
    </row>
    <row r="667" spans="1:7" ht="12.75">
      <c r="A667" s="50"/>
      <c r="D667" s="51"/>
      <c r="F667" s="52"/>
      <c r="G667" s="52"/>
    </row>
    <row r="668" spans="1:7" ht="12.75">
      <c r="A668" s="50"/>
      <c r="D668" s="51"/>
      <c r="F668" s="52"/>
      <c r="G668" s="52"/>
    </row>
    <row r="669" spans="1:7" ht="12.75">
      <c r="A669" s="50"/>
      <c r="D669" s="51"/>
      <c r="F669" s="52"/>
      <c r="G669" s="52"/>
    </row>
    <row r="670" spans="1:7" ht="12.75">
      <c r="A670" s="50"/>
      <c r="D670" s="51"/>
      <c r="F670" s="52"/>
      <c r="G670" s="52"/>
    </row>
    <row r="671" spans="1:7" ht="12.75">
      <c r="A671" s="50"/>
      <c r="D671" s="51"/>
      <c r="F671" s="52"/>
      <c r="G671" s="52"/>
    </row>
    <row r="672" spans="1:7" ht="12.75">
      <c r="A672" s="50"/>
      <c r="D672" s="51"/>
      <c r="F672" s="52"/>
      <c r="G672" s="52"/>
    </row>
    <row r="673" spans="1:7" ht="12.75">
      <c r="A673" s="50"/>
      <c r="D673" s="51"/>
      <c r="F673" s="52"/>
      <c r="G673" s="52"/>
    </row>
    <row r="674" spans="1:7" ht="12.75">
      <c r="A674" s="50"/>
      <c r="D674" s="51"/>
      <c r="F674" s="52"/>
      <c r="G674" s="52"/>
    </row>
    <row r="675" spans="1:7" ht="12.75">
      <c r="A675" s="50"/>
      <c r="D675" s="51"/>
      <c r="F675" s="52"/>
      <c r="G675" s="52"/>
    </row>
    <row r="676" spans="1:7" ht="12.75">
      <c r="A676" s="50"/>
      <c r="D676" s="51"/>
      <c r="F676" s="52"/>
      <c r="G676" s="52"/>
    </row>
    <row r="677" spans="1:7" ht="12.75">
      <c r="A677" s="50"/>
      <c r="D677" s="51"/>
      <c r="F677" s="52"/>
      <c r="G677" s="52"/>
    </row>
    <row r="678" spans="1:7" ht="12.75">
      <c r="A678" s="50"/>
      <c r="D678" s="51"/>
      <c r="F678" s="52"/>
      <c r="G678" s="52"/>
    </row>
    <row r="679" spans="1:7" ht="12.75">
      <c r="A679" s="50"/>
      <c r="D679" s="51"/>
      <c r="F679" s="52"/>
      <c r="G679" s="52"/>
    </row>
    <row r="680" spans="1:7" ht="12.75">
      <c r="A680" s="50"/>
      <c r="D680" s="51"/>
      <c r="F680" s="52"/>
      <c r="G680" s="52"/>
    </row>
    <row r="681" spans="1:7" ht="12.75">
      <c r="A681" s="50"/>
      <c r="D681" s="51"/>
      <c r="F681" s="52"/>
      <c r="G681" s="52"/>
    </row>
    <row r="682" spans="1:7" ht="12.75">
      <c r="A682" s="50"/>
      <c r="D682" s="51"/>
      <c r="F682" s="52"/>
      <c r="G682" s="52"/>
    </row>
    <row r="683" spans="1:7" ht="12.75">
      <c r="A683" s="50"/>
      <c r="D683" s="51"/>
      <c r="F683" s="52"/>
      <c r="G683" s="52"/>
    </row>
    <row r="684" spans="1:7" ht="12.75">
      <c r="A684" s="50"/>
      <c r="D684" s="51"/>
      <c r="F684" s="52"/>
      <c r="G684" s="52"/>
    </row>
    <row r="685" spans="1:7" ht="12.75">
      <c r="A685" s="50"/>
      <c r="D685" s="51"/>
      <c r="F685" s="52"/>
      <c r="G685" s="52"/>
    </row>
    <row r="686" spans="1:7" ht="12.75">
      <c r="A686" s="50"/>
      <c r="D686" s="51"/>
      <c r="F686" s="52"/>
      <c r="G686" s="52"/>
    </row>
    <row r="687" spans="1:7" ht="12.75">
      <c r="A687" s="50"/>
      <c r="D687" s="51"/>
      <c r="F687" s="52"/>
      <c r="G687" s="52"/>
    </row>
    <row r="688" spans="1:7" ht="12.75">
      <c r="A688" s="50"/>
      <c r="D688" s="51"/>
      <c r="F688" s="52"/>
      <c r="G688" s="52"/>
    </row>
    <row r="689" spans="1:7" ht="12.75">
      <c r="A689" s="50"/>
      <c r="D689" s="51"/>
      <c r="F689" s="52"/>
      <c r="G689" s="52"/>
    </row>
    <row r="690" spans="1:7" ht="12.75">
      <c r="A690" s="50"/>
      <c r="D690" s="51"/>
      <c r="F690" s="52"/>
      <c r="G690" s="52"/>
    </row>
    <row r="691" spans="1:7" ht="12.75">
      <c r="A691" s="50"/>
      <c r="D691" s="51"/>
      <c r="F691" s="52"/>
      <c r="G691" s="52"/>
    </row>
    <row r="692" spans="1:7" ht="12.75">
      <c r="A692" s="50"/>
      <c r="D692" s="51"/>
      <c r="F692" s="52"/>
      <c r="G692" s="52"/>
    </row>
    <row r="693" spans="1:7" ht="12.75">
      <c r="A693" s="50"/>
      <c r="D693" s="51"/>
      <c r="F693" s="52"/>
      <c r="G693" s="52"/>
    </row>
    <row r="694" spans="1:7" ht="12.75">
      <c r="A694" s="50"/>
      <c r="D694" s="51"/>
      <c r="F694" s="52"/>
      <c r="G694" s="52"/>
    </row>
    <row r="695" spans="1:7" ht="12.75">
      <c r="A695" s="50"/>
      <c r="D695" s="51"/>
      <c r="F695" s="52"/>
      <c r="G695" s="52"/>
    </row>
    <row r="696" spans="1:7" ht="12.75">
      <c r="A696" s="50"/>
      <c r="D696" s="51"/>
      <c r="F696" s="52"/>
      <c r="G696" s="52"/>
    </row>
    <row r="697" spans="1:7" ht="12.75">
      <c r="A697" s="50"/>
      <c r="D697" s="51"/>
      <c r="F697" s="52"/>
      <c r="G697" s="52"/>
    </row>
    <row r="698" spans="1:7" ht="12.75">
      <c r="A698" s="50"/>
      <c r="D698" s="51"/>
      <c r="F698" s="52"/>
      <c r="G698" s="52"/>
    </row>
    <row r="699" spans="1:7" ht="12.75">
      <c r="A699" s="50"/>
      <c r="D699" s="51"/>
      <c r="F699" s="52"/>
      <c r="G699" s="52"/>
    </row>
    <row r="700" spans="1:7" ht="12.75">
      <c r="A700" s="50"/>
      <c r="D700" s="51"/>
      <c r="F700" s="52"/>
      <c r="G700" s="52"/>
    </row>
    <row r="701" spans="1:7" ht="12.75">
      <c r="A701" s="50"/>
      <c r="D701" s="51"/>
      <c r="F701" s="52"/>
      <c r="G701" s="52"/>
    </row>
    <row r="702" spans="1:7" ht="12.75">
      <c r="A702" s="50"/>
      <c r="D702" s="51"/>
      <c r="F702" s="52"/>
      <c r="G702" s="52"/>
    </row>
    <row r="703" spans="1:7" ht="12.75">
      <c r="A703" s="50"/>
      <c r="D703" s="51"/>
      <c r="F703" s="52"/>
      <c r="G703" s="52"/>
    </row>
    <row r="704" spans="1:7" ht="12.75">
      <c r="A704" s="50"/>
      <c r="D704" s="51"/>
      <c r="F704" s="52"/>
      <c r="G704" s="52"/>
    </row>
    <row r="705" spans="1:7" ht="12.75">
      <c r="A705" s="50"/>
      <c r="D705" s="51"/>
      <c r="F705" s="52"/>
      <c r="G705" s="52"/>
    </row>
    <row r="706" spans="1:7" ht="12.75">
      <c r="A706" s="50"/>
      <c r="D706" s="51"/>
      <c r="F706" s="52"/>
      <c r="G706" s="52"/>
    </row>
    <row r="707" spans="1:7" ht="12.75">
      <c r="A707" s="50"/>
      <c r="D707" s="51"/>
      <c r="F707" s="52"/>
      <c r="G707" s="52"/>
    </row>
    <row r="708" spans="1:7" ht="12.75">
      <c r="A708" s="50"/>
      <c r="D708" s="51"/>
      <c r="F708" s="52"/>
      <c r="G708" s="52"/>
    </row>
    <row r="709" spans="1:7" ht="12.75">
      <c r="A709" s="50"/>
      <c r="D709" s="51"/>
      <c r="F709" s="52"/>
      <c r="G709" s="52"/>
    </row>
    <row r="710" spans="1:7" ht="12.75">
      <c r="A710" s="50"/>
      <c r="D710" s="51"/>
      <c r="F710" s="52"/>
      <c r="G710" s="52"/>
    </row>
    <row r="711" spans="1:7" ht="12.75">
      <c r="A711" s="50"/>
      <c r="D711" s="51"/>
      <c r="F711" s="52"/>
      <c r="G711" s="52"/>
    </row>
    <row r="712" spans="1:7" ht="12.75">
      <c r="A712" s="50"/>
      <c r="D712" s="51"/>
      <c r="F712" s="52"/>
      <c r="G712" s="52"/>
    </row>
    <row r="713" spans="1:7" ht="12.75">
      <c r="A713" s="50"/>
      <c r="D713" s="51"/>
      <c r="F713" s="52"/>
      <c r="G713" s="52"/>
    </row>
    <row r="714" spans="1:7" ht="12.75">
      <c r="A714" s="50"/>
      <c r="D714" s="51"/>
      <c r="F714" s="52"/>
      <c r="G714" s="52"/>
    </row>
    <row r="715" spans="1:7" ht="12.75">
      <c r="A715" s="50"/>
      <c r="D715" s="51"/>
      <c r="F715" s="52"/>
      <c r="G715" s="52"/>
    </row>
    <row r="716" spans="1:7" ht="12.75">
      <c r="A716" s="50"/>
      <c r="D716" s="51"/>
      <c r="F716" s="52"/>
      <c r="G716" s="52"/>
    </row>
    <row r="717" spans="1:7" ht="12.75">
      <c r="A717" s="50"/>
      <c r="D717" s="51"/>
      <c r="F717" s="52"/>
      <c r="G717" s="52"/>
    </row>
    <row r="718" spans="1:7" ht="12.75">
      <c r="A718" s="50"/>
      <c r="D718" s="51"/>
      <c r="F718" s="52"/>
      <c r="G718" s="52"/>
    </row>
    <row r="719" spans="1:7" ht="12.75">
      <c r="A719" s="50"/>
      <c r="D719" s="51"/>
      <c r="F719" s="52"/>
      <c r="G719" s="52"/>
    </row>
    <row r="720" spans="1:7" ht="12.75">
      <c r="A720" s="50"/>
      <c r="D720" s="51"/>
      <c r="F720" s="52"/>
      <c r="G720" s="52"/>
    </row>
    <row r="721" spans="1:7" ht="12.75">
      <c r="A721" s="50"/>
      <c r="D721" s="51"/>
      <c r="F721" s="52"/>
      <c r="G721" s="52"/>
    </row>
    <row r="722" spans="1:7" ht="12.75">
      <c r="A722" s="50"/>
      <c r="D722" s="51"/>
      <c r="F722" s="52"/>
      <c r="G722" s="52"/>
    </row>
    <row r="723" spans="1:7" ht="12.75">
      <c r="A723" s="50"/>
      <c r="D723" s="51"/>
      <c r="F723" s="52"/>
      <c r="G723" s="52"/>
    </row>
    <row r="724" spans="1:7" ht="12.75">
      <c r="A724" s="50"/>
      <c r="D724" s="51"/>
      <c r="F724" s="52"/>
      <c r="G724" s="52"/>
    </row>
    <row r="725" spans="1:7" ht="12.75">
      <c r="A725" s="50"/>
      <c r="D725" s="51"/>
      <c r="F725" s="52"/>
      <c r="G725" s="52"/>
    </row>
    <row r="726" spans="1:7" ht="12.75">
      <c r="A726" s="50"/>
      <c r="D726" s="51"/>
      <c r="F726" s="52"/>
      <c r="G726" s="52"/>
    </row>
    <row r="727" spans="1:7" ht="12.75">
      <c r="A727" s="50"/>
      <c r="D727" s="51"/>
      <c r="F727" s="52"/>
      <c r="G727" s="52"/>
    </row>
    <row r="728" spans="1:7" ht="12.75">
      <c r="A728" s="50"/>
      <c r="D728" s="51"/>
      <c r="F728" s="52"/>
      <c r="G728" s="52"/>
    </row>
    <row r="729" spans="1:7" ht="12.75">
      <c r="A729" s="50"/>
      <c r="D729" s="51"/>
      <c r="F729" s="52"/>
      <c r="G729" s="52"/>
    </row>
    <row r="730" spans="1:7" ht="12.75">
      <c r="A730" s="50"/>
      <c r="D730" s="51"/>
      <c r="F730" s="52"/>
      <c r="G730" s="52"/>
    </row>
    <row r="731" spans="1:7" ht="12.75">
      <c r="A731" s="50"/>
      <c r="D731" s="51"/>
      <c r="F731" s="52"/>
      <c r="G731" s="52"/>
    </row>
    <row r="732" spans="1:7" ht="12.75">
      <c r="A732" s="50"/>
      <c r="D732" s="51"/>
      <c r="F732" s="52"/>
      <c r="G732" s="52"/>
    </row>
    <row r="733" spans="1:7" ht="12.75">
      <c r="A733" s="50"/>
      <c r="D733" s="51"/>
      <c r="F733" s="52"/>
      <c r="G733" s="52"/>
    </row>
    <row r="734" spans="1:7" ht="12.75">
      <c r="A734" s="50"/>
      <c r="D734" s="51"/>
      <c r="F734" s="52"/>
      <c r="G734" s="52"/>
    </row>
    <row r="735" spans="1:7" ht="12.75">
      <c r="A735" s="50"/>
      <c r="D735" s="51"/>
      <c r="F735" s="52"/>
      <c r="G735" s="52"/>
    </row>
    <row r="736" spans="1:7" ht="12.75">
      <c r="A736" s="50"/>
      <c r="D736" s="51"/>
      <c r="F736" s="52"/>
      <c r="G736" s="52"/>
    </row>
    <row r="737" spans="1:7" ht="12.75">
      <c r="A737" s="50"/>
      <c r="D737" s="51"/>
      <c r="F737" s="52"/>
      <c r="G737" s="52"/>
    </row>
    <row r="738" spans="1:7" ht="12.75">
      <c r="A738" s="50"/>
      <c r="D738" s="51"/>
      <c r="F738" s="52"/>
      <c r="G738" s="52"/>
    </row>
    <row r="739" spans="1:7" ht="12.75">
      <c r="A739" s="50"/>
      <c r="D739" s="51"/>
      <c r="F739" s="52"/>
      <c r="G739" s="52"/>
    </row>
    <row r="740" spans="1:7" ht="12.75">
      <c r="A740" s="50"/>
      <c r="D740" s="51"/>
      <c r="F740" s="52"/>
      <c r="G740" s="52"/>
    </row>
    <row r="741" spans="1:7" ht="12.75">
      <c r="A741" s="50"/>
      <c r="D741" s="51"/>
      <c r="F741" s="52"/>
      <c r="G741" s="52"/>
    </row>
    <row r="742" spans="1:7" ht="12.75">
      <c r="A742" s="50"/>
      <c r="D742" s="51"/>
      <c r="F742" s="52"/>
      <c r="G742" s="52"/>
    </row>
    <row r="743" spans="1:7" ht="12.75">
      <c r="A743" s="50"/>
      <c r="D743" s="51"/>
      <c r="F743" s="52"/>
      <c r="G743" s="52"/>
    </row>
    <row r="744" spans="1:7" ht="12.75">
      <c r="A744" s="50"/>
      <c r="D744" s="51"/>
      <c r="F744" s="52"/>
      <c r="G744" s="52"/>
    </row>
    <row r="745" spans="1:7" ht="12.75">
      <c r="A745" s="50"/>
      <c r="D745" s="51"/>
      <c r="F745" s="52"/>
      <c r="G745" s="52"/>
    </row>
    <row r="746" spans="1:7" ht="12.75">
      <c r="A746" s="50"/>
      <c r="D746" s="51"/>
      <c r="F746" s="52"/>
      <c r="G746" s="52"/>
    </row>
    <row r="747" spans="1:7" ht="12.75">
      <c r="A747" s="50"/>
      <c r="D747" s="51"/>
      <c r="F747" s="52"/>
      <c r="G747" s="52"/>
    </row>
    <row r="748" spans="1:7" ht="12.75">
      <c r="A748" s="50"/>
      <c r="D748" s="51"/>
      <c r="F748" s="52"/>
      <c r="G748" s="52"/>
    </row>
    <row r="749" spans="1:7" ht="12.75">
      <c r="A749" s="50"/>
      <c r="D749" s="51"/>
      <c r="F749" s="52"/>
      <c r="G749" s="52"/>
    </row>
    <row r="750" spans="1:7" ht="12.75">
      <c r="A750" s="50"/>
      <c r="D750" s="51"/>
      <c r="F750" s="52"/>
      <c r="G750" s="52"/>
    </row>
    <row r="751" spans="1:7" ht="12.75">
      <c r="A751" s="50"/>
      <c r="D751" s="51"/>
      <c r="F751" s="52"/>
      <c r="G751" s="52"/>
    </row>
    <row r="752" spans="1:7" ht="12.75">
      <c r="A752" s="50"/>
      <c r="D752" s="51"/>
      <c r="F752" s="52"/>
      <c r="G752" s="52"/>
    </row>
    <row r="753" spans="1:7" ht="12.75">
      <c r="A753" s="50"/>
      <c r="D753" s="51"/>
      <c r="F753" s="52"/>
      <c r="G753" s="52"/>
    </row>
    <row r="754" spans="1:7" ht="12.75">
      <c r="A754" s="50"/>
      <c r="D754" s="51"/>
      <c r="F754" s="52"/>
      <c r="G754" s="52"/>
    </row>
    <row r="755" spans="1:7" ht="12.75">
      <c r="A755" s="50"/>
      <c r="D755" s="51"/>
      <c r="F755" s="52"/>
      <c r="G755" s="52"/>
    </row>
    <row r="756" spans="1:7" ht="12.75">
      <c r="A756" s="50"/>
      <c r="D756" s="51"/>
      <c r="F756" s="52"/>
      <c r="G756" s="52"/>
    </row>
    <row r="757" spans="1:7" ht="12.75">
      <c r="A757" s="50"/>
      <c r="D757" s="51"/>
      <c r="F757" s="52"/>
      <c r="G757" s="52"/>
    </row>
    <row r="758" spans="1:7" ht="12.75">
      <c r="A758" s="50"/>
      <c r="D758" s="51"/>
      <c r="F758" s="52"/>
      <c r="G758" s="52"/>
    </row>
    <row r="759" spans="1:7" ht="12.75">
      <c r="A759" s="50"/>
      <c r="D759" s="51"/>
      <c r="F759" s="52"/>
      <c r="G759" s="52"/>
    </row>
    <row r="760" spans="1:7" ht="12.75">
      <c r="A760" s="50"/>
      <c r="D760" s="51"/>
      <c r="F760" s="52"/>
      <c r="G760" s="52"/>
    </row>
    <row r="761" spans="1:7" ht="12.75">
      <c r="A761" s="50"/>
      <c r="D761" s="51"/>
      <c r="F761" s="52"/>
      <c r="G761" s="52"/>
    </row>
    <row r="762" spans="1:7" ht="12.75">
      <c r="A762" s="50"/>
      <c r="D762" s="51"/>
      <c r="F762" s="52"/>
      <c r="G762" s="52"/>
    </row>
    <row r="763" spans="1:7" ht="12.75">
      <c r="A763" s="50"/>
      <c r="D763" s="51"/>
      <c r="F763" s="52"/>
      <c r="G763" s="52"/>
    </row>
    <row r="764" spans="1:7" ht="12.75">
      <c r="A764" s="50"/>
      <c r="D764" s="51"/>
      <c r="F764" s="52"/>
      <c r="G764" s="52"/>
    </row>
    <row r="765" spans="1:7" ht="12.75">
      <c r="A765" s="50"/>
      <c r="D765" s="51"/>
      <c r="F765" s="52"/>
      <c r="G765" s="52"/>
    </row>
    <row r="766" spans="1:7" ht="12.75">
      <c r="A766" s="50"/>
      <c r="D766" s="51"/>
      <c r="F766" s="52"/>
      <c r="G766" s="52"/>
    </row>
    <row r="767" spans="1:7" ht="12.75">
      <c r="A767" s="50"/>
      <c r="D767" s="51"/>
      <c r="F767" s="52"/>
      <c r="G767" s="52"/>
    </row>
    <row r="768" spans="1:7" ht="12.75">
      <c r="A768" s="50"/>
      <c r="D768" s="51"/>
      <c r="F768" s="52"/>
      <c r="G768" s="52"/>
    </row>
    <row r="769" spans="1:7" ht="12.75">
      <c r="A769" s="50"/>
      <c r="D769" s="51"/>
      <c r="F769" s="52"/>
      <c r="G769" s="52"/>
    </row>
    <row r="770" spans="1:7" ht="12.75">
      <c r="A770" s="50"/>
      <c r="D770" s="51"/>
      <c r="F770" s="52"/>
      <c r="G770" s="52"/>
    </row>
    <row r="771" spans="1:7" ht="12.75">
      <c r="A771" s="50"/>
      <c r="D771" s="51"/>
      <c r="F771" s="52"/>
      <c r="G771" s="52"/>
    </row>
    <row r="772" spans="1:7" ht="12.75">
      <c r="A772" s="50"/>
      <c r="D772" s="51"/>
      <c r="F772" s="52"/>
      <c r="G772" s="52"/>
    </row>
    <row r="773" spans="1:7" ht="12.75">
      <c r="A773" s="50"/>
      <c r="D773" s="51"/>
      <c r="F773" s="52"/>
      <c r="G773" s="52"/>
    </row>
    <row r="774" spans="1:7" ht="12.75">
      <c r="A774" s="50"/>
      <c r="D774" s="51"/>
      <c r="F774" s="52"/>
      <c r="G774" s="52"/>
    </row>
    <row r="775" spans="1:7" ht="12.75">
      <c r="A775" s="50"/>
      <c r="D775" s="51"/>
      <c r="F775" s="52"/>
      <c r="G775" s="52"/>
    </row>
    <row r="776" spans="1:7" ht="12.75">
      <c r="A776" s="50"/>
      <c r="D776" s="51"/>
      <c r="F776" s="52"/>
      <c r="G776" s="52"/>
    </row>
    <row r="777" spans="1:7" ht="12.75">
      <c r="A777" s="50"/>
      <c r="D777" s="51"/>
      <c r="F777" s="52"/>
      <c r="G777" s="52"/>
    </row>
    <row r="778" spans="1:7" ht="12.75">
      <c r="A778" s="50"/>
      <c r="D778" s="51"/>
      <c r="F778" s="52"/>
      <c r="G778" s="52"/>
    </row>
    <row r="779" spans="1:7" ht="12.75">
      <c r="A779" s="50"/>
      <c r="D779" s="51"/>
      <c r="F779" s="52"/>
      <c r="G779" s="52"/>
    </row>
    <row r="780" spans="1:7" ht="12.75">
      <c r="A780" s="50"/>
      <c r="D780" s="51"/>
      <c r="F780" s="52"/>
      <c r="G780" s="52"/>
    </row>
    <row r="781" spans="1:7" ht="12.75">
      <c r="A781" s="50"/>
      <c r="D781" s="51"/>
      <c r="F781" s="52"/>
      <c r="G781" s="52"/>
    </row>
    <row r="782" spans="1:7" ht="12.75">
      <c r="A782" s="50"/>
      <c r="D782" s="51"/>
      <c r="F782" s="52"/>
      <c r="G782" s="52"/>
    </row>
    <row r="783" spans="1:7" ht="12.75">
      <c r="A783" s="50"/>
      <c r="D783" s="51"/>
      <c r="F783" s="52"/>
      <c r="G783" s="52"/>
    </row>
    <row r="784" spans="1:7" ht="12.75">
      <c r="A784" s="50"/>
      <c r="D784" s="51"/>
      <c r="F784" s="52"/>
      <c r="G784" s="52"/>
    </row>
    <row r="785" spans="1:7" ht="12.75">
      <c r="A785" s="50"/>
      <c r="D785" s="51"/>
      <c r="F785" s="52"/>
      <c r="G785" s="52"/>
    </row>
    <row r="786" spans="1:7" ht="12.75">
      <c r="A786" s="50"/>
      <c r="D786" s="51"/>
      <c r="F786" s="52"/>
      <c r="G786" s="52"/>
    </row>
    <row r="787" spans="1:7" ht="12.75">
      <c r="A787" s="50"/>
      <c r="D787" s="51"/>
      <c r="F787" s="52"/>
      <c r="G787" s="52"/>
    </row>
    <row r="788" spans="1:7" ht="12.75">
      <c r="A788" s="50"/>
      <c r="D788" s="51"/>
      <c r="F788" s="52"/>
      <c r="G788" s="52"/>
    </row>
    <row r="789" spans="1:7" ht="12.75">
      <c r="A789" s="50"/>
      <c r="D789" s="51"/>
      <c r="F789" s="52"/>
      <c r="G789" s="52"/>
    </row>
    <row r="790" spans="1:7" ht="12.75">
      <c r="A790" s="50"/>
      <c r="D790" s="51"/>
      <c r="F790" s="52"/>
      <c r="G790" s="52"/>
    </row>
    <row r="791" spans="1:7" ht="12.75">
      <c r="A791" s="50"/>
      <c r="D791" s="51"/>
      <c r="F791" s="52"/>
      <c r="G791" s="52"/>
    </row>
    <row r="792" spans="1:7" ht="12.75">
      <c r="A792" s="50"/>
      <c r="D792" s="51"/>
      <c r="F792" s="52"/>
      <c r="G792" s="52"/>
    </row>
    <row r="793" spans="1:7" ht="12.75">
      <c r="A793" s="50"/>
      <c r="D793" s="51"/>
      <c r="F793" s="52"/>
      <c r="G793" s="52"/>
    </row>
    <row r="794" spans="1:7" ht="12.75">
      <c r="A794" s="50"/>
      <c r="D794" s="51"/>
      <c r="F794" s="52"/>
      <c r="G794" s="52"/>
    </row>
    <row r="795" spans="1:7" ht="12.75">
      <c r="A795" s="50"/>
      <c r="D795" s="51"/>
      <c r="F795" s="52"/>
      <c r="G795" s="52"/>
    </row>
    <row r="796" spans="1:7" ht="12.75">
      <c r="A796" s="50"/>
      <c r="D796" s="51"/>
      <c r="F796" s="52"/>
      <c r="G796" s="52"/>
    </row>
    <row r="797" spans="1:7" ht="12.75">
      <c r="A797" s="50"/>
      <c r="D797" s="51"/>
      <c r="F797" s="52"/>
      <c r="G797" s="52"/>
    </row>
    <row r="798" spans="1:7" ht="12.75">
      <c r="A798" s="50"/>
      <c r="D798" s="51"/>
      <c r="F798" s="52"/>
      <c r="G798" s="52"/>
    </row>
    <row r="799" spans="1:7" ht="12.75">
      <c r="A799" s="50"/>
      <c r="D799" s="51"/>
      <c r="F799" s="52"/>
      <c r="G799" s="52"/>
    </row>
    <row r="800" spans="1:7" ht="12.75">
      <c r="A800" s="50"/>
      <c r="D800" s="51"/>
      <c r="F800" s="52"/>
      <c r="G800" s="52"/>
    </row>
    <row r="801" spans="1:7" ht="12.75">
      <c r="A801" s="50"/>
      <c r="D801" s="51"/>
      <c r="F801" s="52"/>
      <c r="G801" s="52"/>
    </row>
    <row r="802" spans="1:7" ht="12.75">
      <c r="A802" s="50"/>
      <c r="D802" s="51"/>
      <c r="F802" s="52"/>
      <c r="G802" s="52"/>
    </row>
    <row r="803" spans="1:7" ht="12.75">
      <c r="A803" s="50"/>
      <c r="D803" s="51"/>
      <c r="F803" s="52"/>
      <c r="G803" s="52"/>
    </row>
    <row r="804" spans="1:7" ht="12.75">
      <c r="A804" s="50"/>
      <c r="D804" s="51"/>
      <c r="F804" s="52"/>
      <c r="G804" s="52"/>
    </row>
    <row r="805" spans="1:7" ht="12.75">
      <c r="A805" s="50"/>
      <c r="D805" s="51"/>
      <c r="F805" s="52"/>
      <c r="G805" s="52"/>
    </row>
    <row r="806" spans="1:7" ht="12.75">
      <c r="A806" s="50"/>
      <c r="D806" s="51"/>
      <c r="F806" s="52"/>
      <c r="G806" s="52"/>
    </row>
    <row r="807" spans="1:7" ht="12.75">
      <c r="A807" s="50"/>
      <c r="D807" s="51"/>
      <c r="F807" s="52"/>
      <c r="G807" s="52"/>
    </row>
    <row r="808" spans="1:7" ht="12.75">
      <c r="A808" s="50"/>
      <c r="D808" s="51"/>
      <c r="F808" s="52"/>
      <c r="G808" s="52"/>
    </row>
    <row r="809" spans="1:7" ht="12.75">
      <c r="A809" s="50"/>
      <c r="D809" s="51"/>
      <c r="F809" s="52"/>
      <c r="G809" s="52"/>
    </row>
    <row r="810" spans="1:7" ht="12.75">
      <c r="A810" s="50"/>
      <c r="D810" s="51"/>
      <c r="F810" s="52"/>
      <c r="G810" s="52"/>
    </row>
    <row r="811" spans="1:7" ht="12.75">
      <c r="A811" s="50"/>
      <c r="D811" s="51"/>
      <c r="F811" s="52"/>
      <c r="G811" s="52"/>
    </row>
    <row r="812" spans="1:7" ht="12.75">
      <c r="A812" s="50"/>
      <c r="D812" s="51"/>
      <c r="F812" s="52"/>
      <c r="G812" s="52"/>
    </row>
    <row r="813" spans="1:7" ht="12.75">
      <c r="A813" s="50"/>
      <c r="D813" s="51"/>
      <c r="F813" s="52"/>
      <c r="G813" s="52"/>
    </row>
    <row r="814" spans="1:7" ht="12.75">
      <c r="A814" s="50"/>
      <c r="D814" s="51"/>
      <c r="F814" s="52"/>
      <c r="G814" s="52"/>
    </row>
    <row r="815" spans="1:7" ht="12.75">
      <c r="A815" s="50"/>
      <c r="D815" s="51"/>
      <c r="F815" s="52"/>
      <c r="G815" s="52"/>
    </row>
    <row r="816" spans="1:7" ht="12.75">
      <c r="A816" s="50"/>
      <c r="D816" s="51"/>
      <c r="F816" s="52"/>
      <c r="G816" s="52"/>
    </row>
    <row r="817" spans="1:7" ht="12.75">
      <c r="A817" s="50"/>
      <c r="D817" s="51"/>
      <c r="F817" s="52"/>
      <c r="G817" s="52"/>
    </row>
    <row r="818" spans="1:7" ht="12.75">
      <c r="A818" s="50"/>
      <c r="D818" s="51"/>
      <c r="F818" s="52"/>
      <c r="G818" s="52"/>
    </row>
    <row r="819" spans="1:7" ht="12.75">
      <c r="A819" s="50"/>
      <c r="D819" s="51"/>
      <c r="F819" s="52"/>
      <c r="G819" s="52"/>
    </row>
    <row r="820" spans="1:7" ht="12.75">
      <c r="A820" s="50"/>
      <c r="D820" s="51"/>
      <c r="F820" s="52"/>
      <c r="G820" s="52"/>
    </row>
    <row r="821" spans="1:7" ht="12.75">
      <c r="A821" s="50"/>
      <c r="D821" s="51"/>
      <c r="F821" s="52"/>
      <c r="G821" s="52"/>
    </row>
    <row r="822" spans="1:7" ht="12.75">
      <c r="A822" s="50"/>
      <c r="D822" s="51"/>
      <c r="F822" s="52"/>
      <c r="G822" s="52"/>
    </row>
    <row r="823" spans="1:7" ht="12.75">
      <c r="A823" s="50"/>
      <c r="D823" s="51"/>
      <c r="F823" s="52"/>
      <c r="G823" s="52"/>
    </row>
    <row r="824" spans="1:7" ht="12.75">
      <c r="A824" s="50"/>
      <c r="D824" s="51"/>
      <c r="F824" s="52"/>
      <c r="G824" s="52"/>
    </row>
    <row r="825" spans="1:7" ht="12.75">
      <c r="A825" s="50"/>
      <c r="D825" s="51"/>
      <c r="F825" s="52"/>
      <c r="G825" s="52"/>
    </row>
    <row r="826" spans="1:7" ht="12.75">
      <c r="A826" s="50"/>
      <c r="D826" s="51"/>
      <c r="F826" s="52"/>
      <c r="G826" s="52"/>
    </row>
    <row r="827" spans="1:7" ht="12.75">
      <c r="A827" s="50"/>
      <c r="D827" s="51"/>
      <c r="F827" s="52"/>
      <c r="G827" s="52"/>
    </row>
    <row r="828" spans="1:7" ht="12.75">
      <c r="A828" s="50"/>
      <c r="D828" s="51"/>
      <c r="F828" s="52"/>
      <c r="G828" s="52"/>
    </row>
    <row r="829" spans="1:7" ht="12.75">
      <c r="A829" s="50"/>
      <c r="D829" s="51"/>
      <c r="F829" s="52"/>
      <c r="G829" s="52"/>
    </row>
    <row r="830" spans="1:7" ht="12.75">
      <c r="A830" s="50"/>
      <c r="D830" s="51"/>
      <c r="F830" s="52"/>
      <c r="G830" s="52"/>
    </row>
    <row r="831" spans="1:7" ht="12.75">
      <c r="A831" s="50"/>
      <c r="D831" s="51"/>
      <c r="F831" s="52"/>
      <c r="G831" s="52"/>
    </row>
    <row r="832" spans="1:7" ht="12.75">
      <c r="A832" s="50"/>
      <c r="D832" s="51"/>
      <c r="F832" s="52"/>
      <c r="G832" s="52"/>
    </row>
    <row r="833" spans="1:7" ht="12.75">
      <c r="A833" s="50"/>
      <c r="D833" s="51"/>
      <c r="F833" s="52"/>
      <c r="G833" s="52"/>
    </row>
    <row r="834" spans="1:7" ht="12.75">
      <c r="A834" s="50"/>
      <c r="D834" s="51"/>
      <c r="F834" s="52"/>
      <c r="G834" s="52"/>
    </row>
    <row r="835" spans="1:7" ht="12.75">
      <c r="A835" s="50"/>
      <c r="D835" s="51"/>
      <c r="F835" s="52"/>
      <c r="G835" s="52"/>
    </row>
    <row r="836" spans="1:7" ht="12.75">
      <c r="A836" s="50"/>
      <c r="D836" s="51"/>
      <c r="F836" s="52"/>
      <c r="G836" s="52"/>
    </row>
    <row r="837" spans="1:7" ht="12.75">
      <c r="A837" s="50"/>
      <c r="D837" s="51"/>
      <c r="F837" s="52"/>
      <c r="G837" s="52"/>
    </row>
    <row r="838" spans="1:7" ht="12.75">
      <c r="A838" s="50"/>
      <c r="D838" s="51"/>
      <c r="F838" s="52"/>
      <c r="G838" s="52"/>
    </row>
    <row r="839" spans="1:7" ht="12.75">
      <c r="A839" s="50"/>
      <c r="D839" s="51"/>
      <c r="F839" s="52"/>
      <c r="G839" s="52"/>
    </row>
    <row r="840" spans="1:7" ht="12.75">
      <c r="A840" s="50"/>
      <c r="D840" s="51"/>
      <c r="F840" s="52"/>
      <c r="G840" s="52"/>
    </row>
    <row r="841" spans="1:7" ht="12.75">
      <c r="A841" s="50"/>
      <c r="D841" s="51"/>
      <c r="F841" s="52"/>
      <c r="G841" s="52"/>
    </row>
    <row r="842" spans="1:7" ht="12.75">
      <c r="A842" s="50"/>
      <c r="D842" s="51"/>
      <c r="F842" s="52"/>
      <c r="G842" s="52"/>
    </row>
    <row r="843" spans="1:7" ht="12.75">
      <c r="A843" s="50"/>
      <c r="D843" s="51"/>
      <c r="F843" s="52"/>
      <c r="G843" s="52"/>
    </row>
    <row r="844" spans="1:7" ht="12.75">
      <c r="A844" s="50"/>
      <c r="D844" s="51"/>
      <c r="F844" s="52"/>
      <c r="G844" s="52"/>
    </row>
    <row r="845" spans="1:7" ht="12.75">
      <c r="A845" s="50"/>
      <c r="D845" s="51"/>
      <c r="F845" s="52"/>
      <c r="G845" s="52"/>
    </row>
    <row r="846" spans="1:7" ht="12.75">
      <c r="A846" s="50"/>
      <c r="D846" s="51"/>
      <c r="F846" s="52"/>
      <c r="G846" s="52"/>
    </row>
    <row r="847" spans="1:7" ht="12.75">
      <c r="A847" s="50"/>
      <c r="D847" s="51"/>
      <c r="F847" s="52"/>
      <c r="G847" s="52"/>
    </row>
    <row r="848" spans="1:7" ht="12.75">
      <c r="A848" s="50"/>
      <c r="D848" s="51"/>
      <c r="F848" s="52"/>
      <c r="G848" s="52"/>
    </row>
    <row r="849" spans="1:7" ht="12.75">
      <c r="A849" s="50"/>
      <c r="D849" s="51"/>
      <c r="F849" s="52"/>
      <c r="G849" s="52"/>
    </row>
    <row r="850" spans="1:7" ht="12.75">
      <c r="A850" s="50"/>
      <c r="D850" s="51"/>
      <c r="F850" s="52"/>
      <c r="G850" s="52"/>
    </row>
    <row r="851" spans="1:7" ht="12.75">
      <c r="A851" s="50"/>
      <c r="D851" s="51"/>
      <c r="F851" s="52"/>
      <c r="G851" s="52"/>
    </row>
    <row r="852" spans="1:7" ht="12.75">
      <c r="A852" s="50"/>
      <c r="D852" s="51"/>
      <c r="F852" s="52"/>
      <c r="G852" s="52"/>
    </row>
    <row r="853" spans="1:7" ht="12.75">
      <c r="A853" s="50"/>
      <c r="D853" s="51"/>
      <c r="F853" s="52"/>
      <c r="G853" s="52"/>
    </row>
    <row r="854" spans="1:7" ht="12.75">
      <c r="A854" s="50"/>
      <c r="D854" s="51"/>
      <c r="F854" s="52"/>
      <c r="G854" s="52"/>
    </row>
    <row r="855" spans="1:7" ht="12.75">
      <c r="A855" s="50"/>
      <c r="D855" s="51"/>
      <c r="F855" s="52"/>
      <c r="G855" s="52"/>
    </row>
    <row r="856" spans="1:7" ht="12.75">
      <c r="A856" s="50"/>
      <c r="D856" s="51"/>
      <c r="F856" s="52"/>
      <c r="G856" s="52"/>
    </row>
    <row r="857" spans="1:7" ht="12.75">
      <c r="A857" s="50"/>
      <c r="D857" s="51"/>
      <c r="F857" s="52"/>
      <c r="G857" s="52"/>
    </row>
    <row r="858" spans="1:7" ht="12.75">
      <c r="A858" s="50"/>
      <c r="D858" s="51"/>
      <c r="F858" s="52"/>
      <c r="G858" s="52"/>
    </row>
    <row r="859" spans="1:7" ht="12.75">
      <c r="A859" s="50"/>
      <c r="D859" s="51"/>
      <c r="F859" s="52"/>
      <c r="G859" s="52"/>
    </row>
    <row r="860" spans="1:7" ht="12.75">
      <c r="A860" s="50"/>
      <c r="D860" s="51"/>
      <c r="F860" s="52"/>
      <c r="G860" s="52"/>
    </row>
    <row r="861" spans="1:7" ht="12.75">
      <c r="A861" s="50"/>
      <c r="D861" s="51"/>
      <c r="F861" s="52"/>
      <c r="G861" s="52"/>
    </row>
    <row r="862" spans="1:7" ht="12.75">
      <c r="A862" s="50"/>
      <c r="D862" s="51"/>
      <c r="F862" s="52"/>
      <c r="G862" s="52"/>
    </row>
    <row r="863" spans="1:7" ht="12.75">
      <c r="A863" s="50"/>
      <c r="D863" s="51"/>
      <c r="F863" s="52"/>
      <c r="G863" s="52"/>
    </row>
    <row r="864" spans="1:7" ht="12.75">
      <c r="A864" s="50"/>
      <c r="D864" s="51"/>
      <c r="F864" s="52"/>
      <c r="G864" s="52"/>
    </row>
    <row r="865" spans="1:7" ht="12.75">
      <c r="A865" s="50"/>
      <c r="D865" s="51"/>
      <c r="F865" s="52"/>
      <c r="G865" s="52"/>
    </row>
    <row r="866" spans="1:7" ht="12.75">
      <c r="A866" s="50"/>
      <c r="D866" s="51"/>
      <c r="F866" s="52"/>
      <c r="G866" s="52"/>
    </row>
    <row r="867" spans="1:7" ht="12.75">
      <c r="A867" s="50"/>
      <c r="D867" s="51"/>
      <c r="F867" s="52"/>
      <c r="G867" s="52"/>
    </row>
    <row r="868" spans="1:7" ht="12.75">
      <c r="A868" s="50"/>
      <c r="D868" s="51"/>
      <c r="F868" s="52"/>
      <c r="G868" s="52"/>
    </row>
    <row r="869" spans="1:7" ht="12.75">
      <c r="A869" s="50"/>
      <c r="D869" s="51"/>
      <c r="F869" s="52"/>
      <c r="G869" s="52"/>
    </row>
    <row r="870" spans="1:7" ht="12.75">
      <c r="A870" s="50"/>
      <c r="D870" s="51"/>
      <c r="F870" s="52"/>
      <c r="G870" s="52"/>
    </row>
    <row r="871" spans="1:7" ht="12.75">
      <c r="A871" s="50"/>
      <c r="D871" s="51"/>
      <c r="F871" s="52"/>
      <c r="G871" s="52"/>
    </row>
    <row r="872" spans="1:7" ht="12.75">
      <c r="A872" s="50"/>
      <c r="D872" s="51"/>
      <c r="F872" s="52"/>
      <c r="G872" s="52"/>
    </row>
    <row r="873" spans="1:7" ht="12.75">
      <c r="A873" s="50"/>
      <c r="D873" s="51"/>
      <c r="F873" s="52"/>
      <c r="G873" s="52"/>
    </row>
    <row r="874" spans="1:7" ht="12.75">
      <c r="A874" s="50"/>
      <c r="D874" s="51"/>
      <c r="F874" s="52"/>
      <c r="G874" s="52"/>
    </row>
    <row r="875" spans="1:7" ht="12.75">
      <c r="A875" s="50"/>
      <c r="D875" s="51"/>
      <c r="F875" s="52"/>
      <c r="G875" s="52"/>
    </row>
    <row r="876" spans="1:7" ht="12.75">
      <c r="A876" s="50"/>
      <c r="D876" s="51"/>
      <c r="F876" s="52"/>
      <c r="G876" s="52"/>
    </row>
    <row r="877" spans="1:7" ht="12.75">
      <c r="A877" s="50"/>
      <c r="D877" s="51"/>
      <c r="F877" s="52"/>
      <c r="G877" s="52"/>
    </row>
    <row r="878" spans="1:7" ht="12.75">
      <c r="A878" s="50"/>
      <c r="D878" s="51"/>
      <c r="F878" s="52"/>
      <c r="G878" s="52"/>
    </row>
    <row r="879" spans="1:7" ht="12.75">
      <c r="A879" s="50"/>
      <c r="D879" s="51"/>
      <c r="F879" s="52"/>
      <c r="G879" s="52"/>
    </row>
    <row r="880" spans="1:7" ht="12.75">
      <c r="A880" s="50"/>
      <c r="D880" s="51"/>
      <c r="F880" s="52"/>
      <c r="G880" s="52"/>
    </row>
    <row r="881" spans="1:7" ht="12.75">
      <c r="A881" s="50"/>
      <c r="D881" s="51"/>
      <c r="F881" s="52"/>
      <c r="G881" s="52"/>
    </row>
    <row r="882" spans="1:7" ht="12.75">
      <c r="A882" s="50"/>
      <c r="D882" s="51"/>
      <c r="F882" s="52"/>
      <c r="G882" s="52"/>
    </row>
    <row r="883" spans="1:7" ht="12.75">
      <c r="A883" s="50"/>
      <c r="D883" s="51"/>
      <c r="F883" s="52"/>
      <c r="G883" s="52"/>
    </row>
    <row r="884" spans="1:7" ht="12.75">
      <c r="A884" s="50"/>
      <c r="D884" s="51"/>
      <c r="F884" s="52"/>
      <c r="G884" s="52"/>
    </row>
    <row r="885" spans="1:7" ht="12.75">
      <c r="A885" s="50"/>
      <c r="D885" s="51"/>
      <c r="F885" s="52"/>
      <c r="G885" s="52"/>
    </row>
    <row r="886" spans="1:7" ht="12.75">
      <c r="A886" s="50"/>
      <c r="D886" s="51"/>
      <c r="F886" s="52"/>
      <c r="G886" s="52"/>
    </row>
    <row r="887" spans="1:7" ht="12.75">
      <c r="A887" s="50"/>
      <c r="D887" s="51"/>
      <c r="F887" s="52"/>
      <c r="G887" s="52"/>
    </row>
    <row r="888" spans="1:7" ht="12.75">
      <c r="A888" s="50"/>
      <c r="D888" s="51"/>
      <c r="F888" s="52"/>
      <c r="G888" s="52"/>
    </row>
    <row r="889" spans="1:7" ht="12.75">
      <c r="A889" s="50"/>
      <c r="D889" s="51"/>
      <c r="F889" s="52"/>
      <c r="G889" s="52"/>
    </row>
    <row r="890" spans="1:7" ht="12.75">
      <c r="A890" s="50"/>
      <c r="D890" s="51"/>
      <c r="F890" s="52"/>
      <c r="G890" s="52"/>
    </row>
    <row r="891" spans="1:7" ht="12.75">
      <c r="A891" s="50"/>
      <c r="D891" s="51"/>
      <c r="F891" s="52"/>
      <c r="G891" s="52"/>
    </row>
    <row r="892" spans="1:7" ht="12.75">
      <c r="A892" s="50"/>
      <c r="D892" s="51"/>
      <c r="F892" s="52"/>
      <c r="G892" s="52"/>
    </row>
    <row r="893" spans="1:7" ht="12.75">
      <c r="A893" s="50"/>
      <c r="D893" s="51"/>
      <c r="F893" s="52"/>
      <c r="G893" s="52"/>
    </row>
    <row r="894" spans="1:7" ht="12.75">
      <c r="A894" s="50"/>
      <c r="D894" s="51"/>
      <c r="F894" s="52"/>
      <c r="G894" s="52"/>
    </row>
    <row r="895" spans="1:7" ht="12.75">
      <c r="A895" s="50"/>
      <c r="D895" s="51"/>
      <c r="F895" s="52"/>
      <c r="G895" s="52"/>
    </row>
    <row r="896" spans="1:7" ht="12.75">
      <c r="A896" s="50"/>
      <c r="D896" s="51"/>
      <c r="F896" s="52"/>
      <c r="G896" s="52"/>
    </row>
    <row r="897" spans="1:7" ht="12.75">
      <c r="A897" s="50"/>
      <c r="D897" s="51"/>
      <c r="F897" s="52"/>
      <c r="G897" s="52"/>
    </row>
    <row r="898" spans="1:7" ht="12.75">
      <c r="A898" s="50"/>
      <c r="D898" s="51"/>
      <c r="F898" s="52"/>
      <c r="G898" s="52"/>
    </row>
    <row r="899" spans="1:7" ht="12.75">
      <c r="A899" s="50"/>
      <c r="D899" s="51"/>
      <c r="F899" s="52"/>
      <c r="G899" s="52"/>
    </row>
    <row r="900" spans="1:7" ht="12.75">
      <c r="A900" s="50"/>
      <c r="D900" s="51"/>
      <c r="F900" s="52"/>
      <c r="G900" s="52"/>
    </row>
    <row r="901" spans="1:7" ht="12.75">
      <c r="A901" s="50"/>
      <c r="D901" s="51"/>
      <c r="F901" s="52"/>
      <c r="G901" s="52"/>
    </row>
    <row r="902" spans="1:7" ht="12.75">
      <c r="A902" s="50"/>
      <c r="D902" s="51"/>
      <c r="F902" s="52"/>
      <c r="G902" s="52"/>
    </row>
    <row r="903" spans="1:7" ht="12.75">
      <c r="A903" s="50"/>
      <c r="D903" s="51"/>
      <c r="F903" s="52"/>
      <c r="G903" s="52"/>
    </row>
    <row r="904" spans="1:7" ht="12.75">
      <c r="A904" s="50"/>
      <c r="D904" s="51"/>
      <c r="F904" s="52"/>
      <c r="G904" s="52"/>
    </row>
    <row r="905" spans="1:7" ht="12.75">
      <c r="A905" s="50"/>
      <c r="D905" s="51"/>
      <c r="F905" s="52"/>
      <c r="G905" s="52"/>
    </row>
    <row r="906" spans="1:7" ht="12.75">
      <c r="A906" s="50"/>
      <c r="D906" s="51"/>
      <c r="F906" s="52"/>
      <c r="G906" s="52"/>
    </row>
    <row r="907" spans="1:7" ht="12.75">
      <c r="A907" s="50"/>
      <c r="D907" s="51"/>
      <c r="F907" s="52"/>
      <c r="G907" s="52"/>
    </row>
    <row r="908" spans="1:7" ht="12.75">
      <c r="A908" s="50"/>
      <c r="D908" s="51"/>
      <c r="F908" s="52"/>
      <c r="G908" s="52"/>
    </row>
    <row r="909" spans="1:7" ht="12.75">
      <c r="A909" s="50"/>
      <c r="D909" s="51"/>
      <c r="F909" s="52"/>
      <c r="G909" s="52"/>
    </row>
    <row r="910" spans="1:7" ht="12.75">
      <c r="A910" s="50"/>
      <c r="D910" s="51"/>
      <c r="F910" s="52"/>
      <c r="G910" s="52"/>
    </row>
    <row r="911" spans="1:7" ht="12.75">
      <c r="A911" s="50"/>
      <c r="D911" s="51"/>
      <c r="F911" s="52"/>
      <c r="G911" s="52"/>
    </row>
    <row r="912" spans="1:7" ht="12.75">
      <c r="A912" s="50"/>
      <c r="D912" s="51"/>
      <c r="F912" s="52"/>
      <c r="G912" s="52"/>
    </row>
    <row r="913" spans="1:7" ht="12.75">
      <c r="A913" s="50"/>
      <c r="D913" s="51"/>
      <c r="F913" s="52"/>
      <c r="G913" s="52"/>
    </row>
    <row r="914" spans="1:7" ht="12.75">
      <c r="A914" s="50"/>
      <c r="D914" s="51"/>
      <c r="F914" s="52"/>
      <c r="G914" s="52"/>
    </row>
    <row r="915" spans="1:7" ht="12.75">
      <c r="A915" s="50"/>
      <c r="D915" s="51"/>
      <c r="F915" s="52"/>
      <c r="G915" s="52"/>
    </row>
    <row r="916" spans="1:7" ht="12.75">
      <c r="A916" s="50"/>
      <c r="D916" s="51"/>
      <c r="F916" s="52"/>
      <c r="G916" s="52"/>
    </row>
    <row r="917" spans="1:7" ht="12.75">
      <c r="A917" s="50"/>
      <c r="D917" s="51"/>
      <c r="F917" s="52"/>
      <c r="G917" s="52"/>
    </row>
    <row r="918" spans="1:7" ht="12.75">
      <c r="A918" s="50"/>
      <c r="D918" s="51"/>
      <c r="F918" s="52"/>
      <c r="G918" s="52"/>
    </row>
    <row r="919" spans="1:7" ht="12.75">
      <c r="A919" s="50"/>
      <c r="D919" s="51"/>
      <c r="F919" s="52"/>
      <c r="G919" s="52"/>
    </row>
    <row r="920" spans="1:7" ht="12.75">
      <c r="A920" s="50"/>
      <c r="D920" s="51"/>
      <c r="F920" s="52"/>
      <c r="G920" s="52"/>
    </row>
    <row r="921" spans="1:7" ht="12.75">
      <c r="A921" s="50"/>
      <c r="D921" s="51"/>
      <c r="F921" s="52"/>
      <c r="G921" s="52"/>
    </row>
    <row r="922" spans="1:7" ht="12.75">
      <c r="A922" s="50"/>
      <c r="D922" s="51"/>
      <c r="F922" s="52"/>
      <c r="G922" s="52"/>
    </row>
    <row r="923" spans="1:7" ht="12.75">
      <c r="A923" s="50"/>
      <c r="D923" s="51"/>
      <c r="F923" s="52"/>
      <c r="G923" s="52"/>
    </row>
    <row r="924" spans="1:7" ht="12.75">
      <c r="A924" s="50"/>
      <c r="D924" s="51"/>
      <c r="F924" s="52"/>
      <c r="G924" s="52"/>
    </row>
    <row r="925" spans="1:7" ht="12.75">
      <c r="A925" s="50"/>
      <c r="D925" s="51"/>
      <c r="F925" s="52"/>
      <c r="G925" s="52"/>
    </row>
    <row r="926" spans="1:7" ht="12.75">
      <c r="A926" s="50"/>
      <c r="D926" s="51"/>
      <c r="F926" s="52"/>
      <c r="G926" s="52"/>
    </row>
    <row r="927" spans="1:7" ht="12.75">
      <c r="A927" s="50"/>
      <c r="D927" s="51"/>
      <c r="F927" s="52"/>
      <c r="G927" s="52"/>
    </row>
    <row r="928" spans="1:7" ht="12.75">
      <c r="A928" s="50"/>
      <c r="D928" s="51"/>
      <c r="F928" s="52"/>
      <c r="G928" s="52"/>
    </row>
    <row r="929" spans="1:7" ht="12.75">
      <c r="A929" s="50"/>
      <c r="D929" s="51"/>
      <c r="F929" s="52"/>
      <c r="G929" s="52"/>
    </row>
    <row r="930" spans="1:7" ht="12.75">
      <c r="A930" s="50"/>
      <c r="D930" s="51"/>
      <c r="F930" s="52"/>
      <c r="G930" s="52"/>
    </row>
    <row r="931" spans="1:7" ht="12.75">
      <c r="A931" s="50"/>
      <c r="D931" s="51"/>
      <c r="F931" s="52"/>
      <c r="G931" s="52"/>
    </row>
    <row r="932" spans="1:7" ht="12.75">
      <c r="A932" s="50"/>
      <c r="D932" s="51"/>
      <c r="F932" s="52"/>
      <c r="G932" s="52"/>
    </row>
    <row r="933" spans="1:7" ht="12.75">
      <c r="A933" s="50"/>
      <c r="D933" s="51"/>
      <c r="F933" s="52"/>
      <c r="G933" s="52"/>
    </row>
    <row r="934" spans="1:7" ht="12.75">
      <c r="A934" s="50"/>
      <c r="D934" s="51"/>
      <c r="F934" s="52"/>
      <c r="G934" s="52"/>
    </row>
    <row r="935" spans="1:7" ht="12.75">
      <c r="A935" s="50"/>
      <c r="D935" s="51"/>
      <c r="F935" s="52"/>
      <c r="G935" s="52"/>
    </row>
    <row r="936" spans="1:7" ht="12.75">
      <c r="A936" s="50"/>
      <c r="D936" s="51"/>
      <c r="F936" s="52"/>
      <c r="G936" s="52"/>
    </row>
    <row r="937" spans="1:7" ht="12.75">
      <c r="A937" s="50"/>
      <c r="D937" s="51"/>
      <c r="F937" s="52"/>
      <c r="G937" s="52"/>
    </row>
    <row r="938" spans="1:7" ht="12.75">
      <c r="A938" s="50"/>
      <c r="D938" s="51"/>
      <c r="F938" s="52"/>
      <c r="G938" s="52"/>
    </row>
    <row r="939" spans="1:7" ht="12.75">
      <c r="A939" s="50"/>
      <c r="D939" s="51"/>
      <c r="F939" s="52"/>
      <c r="G939" s="52"/>
    </row>
    <row r="940" spans="1:7" ht="12.75">
      <c r="A940" s="50"/>
      <c r="D940" s="51"/>
      <c r="F940" s="52"/>
      <c r="G940" s="52"/>
    </row>
    <row r="941" spans="1:7" ht="12.75">
      <c r="A941" s="50"/>
      <c r="D941" s="51"/>
      <c r="F941" s="52"/>
      <c r="G941" s="52"/>
    </row>
    <row r="942" spans="1:7" ht="12.75">
      <c r="A942" s="50"/>
      <c r="D942" s="51"/>
      <c r="F942" s="52"/>
      <c r="G942" s="52"/>
    </row>
    <row r="943" spans="1:7" ht="12.75">
      <c r="A943" s="50"/>
      <c r="D943" s="51"/>
      <c r="F943" s="52"/>
      <c r="G943" s="52"/>
    </row>
    <row r="944" spans="1:7" ht="12.75">
      <c r="A944" s="50"/>
      <c r="D944" s="51"/>
      <c r="F944" s="52"/>
      <c r="G944" s="52"/>
    </row>
    <row r="945" spans="1:7" ht="12.75">
      <c r="A945" s="50"/>
      <c r="D945" s="51"/>
      <c r="F945" s="52"/>
      <c r="G945" s="52"/>
    </row>
    <row r="946" spans="1:7" ht="12.75">
      <c r="A946" s="50"/>
      <c r="D946" s="51"/>
      <c r="F946" s="52"/>
      <c r="G946" s="52"/>
    </row>
    <row r="947" spans="1:7" ht="12.75">
      <c r="A947" s="50"/>
      <c r="D947" s="51"/>
      <c r="F947" s="52"/>
      <c r="G947" s="52"/>
    </row>
    <row r="948" spans="1:7" ht="12.75">
      <c r="A948" s="50"/>
      <c r="D948" s="51"/>
      <c r="F948" s="52"/>
      <c r="G948" s="52"/>
    </row>
    <row r="949" spans="1:7" ht="12.75">
      <c r="A949" s="50"/>
      <c r="D949" s="51"/>
      <c r="F949" s="52"/>
      <c r="G949" s="52"/>
    </row>
    <row r="950" spans="1:7" ht="12.75">
      <c r="A950" s="50"/>
      <c r="D950" s="51"/>
      <c r="F950" s="52"/>
      <c r="G950" s="52"/>
    </row>
    <row r="951" spans="1:7" ht="12.75">
      <c r="A951" s="50"/>
      <c r="D951" s="51"/>
      <c r="F951" s="52"/>
      <c r="G951" s="52"/>
    </row>
    <row r="952" spans="1:7" ht="12.75">
      <c r="A952" s="50"/>
      <c r="D952" s="51"/>
      <c r="F952" s="52"/>
      <c r="G952" s="52"/>
    </row>
    <row r="953" spans="1:7" ht="12.75">
      <c r="A953" s="50"/>
      <c r="D953" s="51"/>
      <c r="F953" s="52"/>
      <c r="G953" s="52"/>
    </row>
    <row r="954" spans="1:7" ht="12.75">
      <c r="A954" s="50"/>
      <c r="D954" s="51"/>
      <c r="F954" s="52"/>
      <c r="G954" s="52"/>
    </row>
    <row r="955" spans="1:7" ht="12.75">
      <c r="A955" s="50"/>
      <c r="D955" s="51"/>
      <c r="F955" s="52"/>
      <c r="G955" s="52"/>
    </row>
    <row r="956" spans="1:7" ht="12.75">
      <c r="A956" s="50"/>
      <c r="D956" s="51"/>
      <c r="F956" s="52"/>
      <c r="G956" s="52"/>
    </row>
    <row r="957" spans="1:7" ht="12.75">
      <c r="A957" s="50"/>
      <c r="D957" s="51"/>
      <c r="F957" s="52"/>
      <c r="G957" s="52"/>
    </row>
    <row r="958" spans="1:7" ht="12.75">
      <c r="A958" s="50"/>
      <c r="D958" s="51"/>
      <c r="F958" s="52"/>
      <c r="G958" s="52"/>
    </row>
    <row r="959" spans="1:7" ht="12.75">
      <c r="A959" s="50"/>
      <c r="D959" s="51"/>
      <c r="F959" s="52"/>
      <c r="G959" s="52"/>
    </row>
    <row r="960" spans="1:7" ht="12.75">
      <c r="A960" s="50"/>
      <c r="D960" s="51"/>
      <c r="F960" s="52"/>
      <c r="G960" s="52"/>
    </row>
    <row r="961" spans="1:7" ht="12.75">
      <c r="A961" s="50"/>
      <c r="D961" s="51"/>
      <c r="F961" s="52"/>
      <c r="G961" s="52"/>
    </row>
    <row r="962" spans="1:7" ht="12.75">
      <c r="A962" s="50"/>
      <c r="D962" s="51"/>
      <c r="F962" s="52"/>
      <c r="G962" s="52"/>
    </row>
    <row r="963" spans="1:7" ht="12.75">
      <c r="A963" s="50"/>
      <c r="D963" s="51"/>
      <c r="F963" s="52"/>
      <c r="G963" s="52"/>
    </row>
    <row r="964" spans="1:7" ht="12.75">
      <c r="A964" s="50"/>
      <c r="D964" s="51"/>
      <c r="F964" s="52"/>
      <c r="G964" s="52"/>
    </row>
    <row r="965" spans="1:7" ht="12.75">
      <c r="A965" s="50"/>
      <c r="D965" s="51"/>
      <c r="F965" s="52"/>
      <c r="G965" s="52"/>
    </row>
    <row r="966" spans="1:7" ht="12.75">
      <c r="A966" s="50"/>
      <c r="D966" s="51"/>
      <c r="F966" s="52"/>
      <c r="G966" s="52"/>
    </row>
    <row r="967" spans="1:7" ht="12.75">
      <c r="A967" s="50"/>
      <c r="D967" s="51"/>
      <c r="F967" s="52"/>
      <c r="G967" s="52"/>
    </row>
    <row r="968" spans="1:7" ht="12.75">
      <c r="A968" s="50"/>
      <c r="D968" s="51"/>
      <c r="F968" s="52"/>
      <c r="G968" s="52"/>
    </row>
    <row r="969" spans="1:7" ht="12.75">
      <c r="A969" s="50"/>
      <c r="D969" s="51"/>
      <c r="F969" s="52"/>
      <c r="G969" s="52"/>
    </row>
    <row r="970" spans="1:7" ht="12.75">
      <c r="A970" s="50"/>
      <c r="D970" s="51"/>
      <c r="F970" s="52"/>
      <c r="G970" s="52"/>
    </row>
    <row r="971" spans="1:7" ht="12.75">
      <c r="A971" s="50"/>
      <c r="D971" s="51"/>
      <c r="F971" s="52"/>
      <c r="G971" s="52"/>
    </row>
    <row r="972" spans="1:7" ht="12.75">
      <c r="A972" s="50"/>
      <c r="D972" s="51"/>
      <c r="F972" s="52"/>
      <c r="G972" s="52"/>
    </row>
    <row r="973" spans="1:7" ht="12.75">
      <c r="A973" s="50"/>
      <c r="D973" s="51"/>
      <c r="F973" s="52"/>
      <c r="G973" s="52"/>
    </row>
    <row r="974" spans="1:7" ht="12.75">
      <c r="A974" s="50"/>
      <c r="D974" s="51"/>
      <c r="F974" s="52"/>
      <c r="G974" s="52"/>
    </row>
    <row r="975" spans="1:7" ht="12.75">
      <c r="A975" s="50"/>
      <c r="D975" s="51"/>
      <c r="F975" s="52"/>
      <c r="G975" s="52"/>
    </row>
    <row r="976" spans="1:7" ht="12.75">
      <c r="A976" s="50"/>
      <c r="D976" s="51"/>
      <c r="F976" s="52"/>
      <c r="G976" s="52"/>
    </row>
    <row r="977" spans="1:7" ht="12.75">
      <c r="A977" s="50"/>
      <c r="D977" s="51"/>
      <c r="F977" s="52"/>
      <c r="G977" s="52"/>
    </row>
    <row r="978" spans="1:7" ht="12.75">
      <c r="A978" s="50"/>
      <c r="D978" s="51"/>
      <c r="F978" s="52"/>
      <c r="G978" s="52"/>
    </row>
    <row r="979" spans="1:7" ht="12.75">
      <c r="A979" s="50"/>
      <c r="D979" s="51"/>
      <c r="F979" s="52"/>
      <c r="G979" s="52"/>
    </row>
    <row r="980" spans="1:7" ht="12.75">
      <c r="A980" s="50"/>
      <c r="D980" s="51"/>
      <c r="F980" s="52"/>
      <c r="G980" s="52"/>
    </row>
    <row r="981" spans="1:7" ht="12.75">
      <c r="A981" s="50"/>
      <c r="D981" s="51"/>
      <c r="F981" s="52"/>
      <c r="G981" s="52"/>
    </row>
    <row r="982" spans="1:7" ht="12.75">
      <c r="A982" s="50"/>
      <c r="D982" s="51"/>
      <c r="F982" s="52"/>
      <c r="G982" s="52"/>
    </row>
    <row r="983" spans="1:7" ht="12.75">
      <c r="A983" s="50"/>
      <c r="D983" s="51"/>
      <c r="F983" s="52"/>
      <c r="G983" s="52"/>
    </row>
    <row r="984" spans="1:7" ht="12.75">
      <c r="A984" s="50"/>
      <c r="D984" s="51"/>
      <c r="F984" s="52"/>
      <c r="G984" s="52"/>
    </row>
    <row r="985" spans="1:7" ht="12.75">
      <c r="A985" s="50"/>
      <c r="D985" s="51"/>
      <c r="F985" s="52"/>
      <c r="G985" s="52"/>
    </row>
    <row r="986" spans="1:7" ht="12.75">
      <c r="A986" s="50"/>
      <c r="D986" s="51"/>
      <c r="F986" s="52"/>
      <c r="G986" s="52"/>
    </row>
    <row r="987" spans="1:7" ht="12.75">
      <c r="A987" s="50"/>
      <c r="D987" s="51"/>
      <c r="F987" s="52"/>
      <c r="G987" s="52"/>
    </row>
    <row r="988" spans="1:7" ht="12.75">
      <c r="A988" s="50"/>
      <c r="D988" s="51"/>
      <c r="F988" s="52"/>
      <c r="G988" s="52"/>
    </row>
    <row r="989" spans="1:7" ht="12.75">
      <c r="A989" s="50"/>
      <c r="D989" s="51"/>
      <c r="F989" s="52"/>
      <c r="G989" s="52"/>
    </row>
    <row r="990" spans="1:7" ht="12.75">
      <c r="A990" s="50"/>
      <c r="D990" s="51"/>
      <c r="F990" s="52"/>
      <c r="G990" s="52"/>
    </row>
    <row r="991" spans="1:7" ht="12.75">
      <c r="A991" s="50"/>
      <c r="D991" s="51"/>
      <c r="F991" s="52"/>
      <c r="G991" s="52"/>
    </row>
    <row r="992" spans="1:7" ht="12.75">
      <c r="A992" s="50"/>
      <c r="D992" s="51"/>
      <c r="F992" s="52"/>
      <c r="G992" s="52"/>
    </row>
    <row r="993" spans="1:7" ht="12.75">
      <c r="A993" s="50"/>
      <c r="D993" s="51"/>
      <c r="F993" s="52"/>
      <c r="G993" s="52"/>
    </row>
    <row r="994" spans="1:7" ht="12.75">
      <c r="A994" s="50"/>
      <c r="D994" s="51"/>
      <c r="F994" s="52"/>
      <c r="G994" s="52"/>
    </row>
    <row r="995" spans="1:7" ht="12.75">
      <c r="A995" s="50"/>
      <c r="D995" s="51"/>
      <c r="F995" s="52"/>
      <c r="G995" s="52"/>
    </row>
    <row r="996" spans="1:7" ht="12.75">
      <c r="A996" s="50"/>
      <c r="D996" s="51"/>
      <c r="F996" s="52"/>
      <c r="G996" s="52"/>
    </row>
    <row r="997" spans="1:7" ht="12.75">
      <c r="A997" s="50"/>
      <c r="D997" s="51"/>
      <c r="F997" s="52"/>
      <c r="G997" s="52"/>
    </row>
    <row r="998" spans="1:7" ht="12.75">
      <c r="A998" s="50"/>
      <c r="D998" s="51"/>
      <c r="F998" s="52"/>
      <c r="G998" s="52"/>
    </row>
    <row r="999" spans="1:7" ht="12.75">
      <c r="A999" s="50"/>
      <c r="D999" s="51"/>
      <c r="F999" s="52"/>
      <c r="G999" s="52"/>
    </row>
    <row r="1000" spans="1:7" ht="12.75">
      <c r="A1000" s="50"/>
      <c r="D1000" s="5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REGEXMATCH(F4,Konfig!$B$23)</xm:f>
          </x14:formula1>
          <xm:sqref>F4:F103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3.285156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249</v>
      </c>
      <c r="B2" s="72"/>
      <c r="C2" s="72"/>
      <c r="D2" s="73"/>
      <c r="E2" s="72"/>
      <c r="F2" s="74"/>
      <c r="G2" s="75" t="s">
        <v>250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228</v>
      </c>
      <c r="D4" s="30" t="s">
        <v>35</v>
      </c>
      <c r="E4" s="31" t="s">
        <v>229</v>
      </c>
      <c r="F4" s="32" t="s">
        <v>251</v>
      </c>
      <c r="G4" s="33" t="str">
        <f ca="1">IFERROR(__xludf.DUMMYFUNCTION("IF(REGEXMATCH(F4,""^\d{1,2},\d\d$""),IF(VALUE(F4)&gt;=VALUE($G$2),""Q"",""""),"""")"),"Q")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231</v>
      </c>
      <c r="D5" s="30" t="s">
        <v>28</v>
      </c>
      <c r="E5" s="31" t="s">
        <v>229</v>
      </c>
      <c r="F5" s="32" t="s">
        <v>252</v>
      </c>
      <c r="G5" s="33" t="str">
        <f ca="1">IFERROR(__xludf.DUMMYFUNCTION("IF(REGEXMATCH(F5,""^\d{1,2},\d\d$""),IF(VALUE(F5)&gt;=VALUE($G$2),""Q"",""""),"""")"),"")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233</v>
      </c>
      <c r="D6" s="30" t="s">
        <v>35</v>
      </c>
      <c r="E6" s="31" t="s">
        <v>49</v>
      </c>
      <c r="F6" s="32" t="s">
        <v>253</v>
      </c>
      <c r="G6" s="33" t="str">
        <f ca="1">IFERROR(__xludf.DUMMYFUNCTION("IF(REGEXMATCH(F6,""^\d{1,2},\d\d$""),IF(VALUE(F6)&gt;=VALUE($G$2),""Q"",""""),"""")"),"")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27">
        <v>4</v>
      </c>
      <c r="B7" s="28"/>
      <c r="C7" s="29" t="s">
        <v>53</v>
      </c>
      <c r="D7" s="30" t="s">
        <v>28</v>
      </c>
      <c r="E7" s="31" t="s">
        <v>54</v>
      </c>
      <c r="F7" s="32" t="s">
        <v>254</v>
      </c>
      <c r="G7" s="33" t="str">
        <f ca="1">IFERROR(__xludf.DUMMYFUNCTION("IF(REGEXMATCH(F7,""^\d{1,2},\d\d$""),IF(VALUE(F7)&gt;=VALUE($G$2),""Q"",""""),"""")"),"")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27">
        <v>5</v>
      </c>
      <c r="B8" s="28"/>
      <c r="C8" s="29" t="s">
        <v>255</v>
      </c>
      <c r="D8" s="30" t="s">
        <v>35</v>
      </c>
      <c r="E8" s="31" t="s">
        <v>75</v>
      </c>
      <c r="F8" s="32" t="s">
        <v>256</v>
      </c>
      <c r="G8" s="33" t="str">
        <f ca="1">IFERROR(__xludf.DUMMYFUNCTION("IF(REGEXMATCH(F8,""^\d{1,2},\d\d$""),IF(VALUE(F8)&gt;=VALUE($G$2),""Q"",""""),"""")"),"")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28"/>
      <c r="C9" s="29" t="s">
        <v>242</v>
      </c>
      <c r="D9" s="30" t="s">
        <v>35</v>
      </c>
      <c r="E9" s="31" t="s">
        <v>59</v>
      </c>
      <c r="F9" s="32" t="s">
        <v>257</v>
      </c>
      <c r="G9" s="33" t="str">
        <f ca="1">IFERROR(__xludf.DUMMYFUNCTION("IF(REGEXMATCH(F9,""^\d{1,2},\d\d$""),IF(VALUE(F9)&gt;=VALUE($G$2),""Q"",""""),"""")"),"")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90"/>
      <c r="G10" s="33" t="str">
        <f ca="1">IFERROR(__xludf.DUMMYFUNCTION("IF(REGEXMATCH(F10,""^\d{1,2},\d\d$""),IF(VALUE(F10)&gt;=VALUE($G$2),""Q"",""""),"""")"),"")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90"/>
      <c r="G11" s="33" t="str">
        <f ca="1">IFERROR(__xludf.DUMMYFUNCTION("IF(REGEXMATCH(F11,""^\d{1,2},\d\d$""),IF(VALUE(F11)&gt;=VALUE($G$2),""Q"",""""),"""")"),"")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90"/>
      <c r="G12" s="33" t="str">
        <f ca="1">IFERROR(__xludf.DUMMYFUNCTION("IF(REGEXMATCH(F12,""^\d{1,2},\d\d$""),IF(VALUE(F12)&gt;=VALUE($G$2),""Q"",""""),"""")"),"")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90"/>
      <c r="G13" s="33" t="str">
        <f ca="1">IFERROR(__xludf.DUMMYFUNCTION("IF(REGEXMATCH(F13,""^\d{1,2},\d\d$""),IF(VALUE(F13)&gt;=VALUE($G$2),""Q"",""""),"""")"),"")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90"/>
      <c r="G14" s="33" t="str">
        <f ca="1">IFERROR(__xludf.DUMMYFUNCTION("IF(REGEXMATCH(F14,""^\d{1,2},\d\d$""),IF(VALUE(F14)&gt;=VALUE($G$2),""Q"",""""),"""")"),"")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90"/>
      <c r="G15" s="33" t="str">
        <f ca="1">IFERROR(__xludf.DUMMYFUNCTION("IF(REGEXMATCH(F15,""^\d{1,2},\d\d$""),IF(VALUE(F15)&gt;=VALUE($G$2),""Q"",""""),"""")"),"")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78"/>
      <c r="E16" s="28"/>
      <c r="F16" s="47"/>
      <c r="G16" s="33" t="str">
        <f ca="1">IFERROR(__xludf.DUMMYFUNCTION("IF(REGEXMATCH(F16,""^\d{1,2},\d\d$""),IF(VALUE(F16)&gt;=VALUE($G$2),""Q"",""""),"""")"),"")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78"/>
      <c r="E17" s="28"/>
      <c r="F17" s="47"/>
      <c r="G17" s="33" t="str">
        <f ca="1">IFERROR(__xludf.DUMMYFUNCTION("IF(REGEXMATCH(F17,""^\d{1,2},\d\d$""),IF(VALUE(F17)&gt;=VALUE($G$2),""Q"",""""),"""")"),"")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78"/>
      <c r="E18" s="28"/>
      <c r="F18" s="47"/>
      <c r="G18" s="33" t="str">
        <f ca="1">IFERROR(__xludf.DUMMYFUNCTION("IF(REGEXMATCH(F18,""^\d{1,2},\d\d$""),IF(VALUE(F18)&gt;=VALUE($G$2),""Q"",""""),"""")"),"")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78"/>
      <c r="E19" s="28"/>
      <c r="F19" s="47"/>
      <c r="G19" s="33" t="str">
        <f ca="1">IFERROR(__xludf.DUMMYFUNCTION("IF(REGEXMATCH(F19,""^\d{1,2},\d\d$""),IF(VALUE(F19)&gt;=VALUE($G$2),""Q"",""""),"""")"),"")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78"/>
      <c r="E20" s="28"/>
      <c r="F20" s="47"/>
      <c r="G20" s="33" t="str">
        <f ca="1">IFERROR(__xludf.DUMMYFUNCTION("IF(REGEXMATCH(F20,""^\d{1,2},\d\d$""),IF(VALUE(F20)&gt;=VALUE($G$2),""Q"",""""),"""")"),"")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78"/>
      <c r="E21" s="28"/>
      <c r="F21" s="47"/>
      <c r="G21" s="33" t="str">
        <f ca="1">IFERROR(__xludf.DUMMYFUNCTION("IF(REGEXMATCH(F21,""^\d{1,2},\d\d$""),IF(VALUE(F21)&gt;=VALUE($G$2),""Q"",""""),"""")"),"")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78"/>
      <c r="E22" s="28"/>
      <c r="F22" s="47"/>
      <c r="G22" s="33" t="str">
        <f ca="1">IFERROR(__xludf.DUMMYFUNCTION("IF(REGEXMATCH(F22,""^\d{1,2},\d\d$""),IF(VALUE(F22)&gt;=VALUE($G$2),""Q"",""""),"""")"),"")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78"/>
      <c r="E23" s="28"/>
      <c r="F23" s="47"/>
      <c r="G23" s="33" t="str">
        <f ca="1">IFERROR(__xludf.DUMMYFUNCTION("IF(REGEXMATCH(F23,""^\d{1,2},\d\d$""),IF(VALUE(F23)&gt;=VALUE($G$2),""Q"",""""),"""")"),"")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78"/>
      <c r="E24" s="28"/>
      <c r="F24" s="47"/>
      <c r="G24" s="33" t="str">
        <f ca="1">IFERROR(__xludf.DUMMYFUNCTION("IF(REGEXMATCH(F24,""^\d{1,2},\d\d$""),IF(VALUE(F24)&gt;=VALUE($G$2),""Q"",""""),"""")"),"")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78"/>
      <c r="E25" s="28"/>
      <c r="F25" s="47"/>
      <c r="G25" s="33" t="str">
        <f ca="1">IFERROR(__xludf.DUMMYFUNCTION("IF(REGEXMATCH(F25,""^\d{1,2},\d\d$""),IF(VALUE(F25)&gt;=VALUE($G$2),""Q"",""""),"""")"),"")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78"/>
      <c r="E26" s="28"/>
      <c r="F26" s="47"/>
      <c r="G26" s="33" t="str">
        <f ca="1">IFERROR(__xludf.DUMMYFUNCTION("IF(REGEXMATCH(F26,""^\d{1,2},\d\d$""),IF(VALUE(F26)&gt;=VALUE($G$2),""Q"",""""),"""")"),"")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78"/>
      <c r="E27" s="28"/>
      <c r="F27" s="47"/>
      <c r="G27" s="33" t="str">
        <f ca="1">IFERROR(__xludf.DUMMYFUNCTION("IF(REGEXMATCH(F27,""^\d{1,2},\d\d$""),IF(VALUE(F27)&gt;=VALUE($G$2),""Q"",""""),"""")"),"")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78"/>
      <c r="E28" s="28"/>
      <c r="F28" s="47"/>
      <c r="G28" s="33" t="str">
        <f ca="1">IFERROR(__xludf.DUMMYFUNCTION("IF(REGEXMATCH(F28,""^\d{1,2},\d\d$""),IF(VALUE(F28)&gt;=VALUE($G$2),""Q"",""""),"""")"),"")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78"/>
      <c r="E29" s="28"/>
      <c r="F29" s="47"/>
      <c r="G29" s="33" t="str">
        <f ca="1">IFERROR(__xludf.DUMMYFUNCTION("IF(REGEXMATCH(F29,""^\d{1,2},\d\d$""),IF(VALUE(F29)&gt;=VALUE($G$2),""Q"",""""),"""")"),"")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78"/>
      <c r="E30" s="28"/>
      <c r="F30" s="47"/>
      <c r="G30" s="33" t="str">
        <f ca="1">IFERROR(__xludf.DUMMYFUNCTION("IF(REGEXMATCH(F30,""^\d{1,2},\d\d$""),IF(VALUE(F30)&gt;=VALUE($G$2),""Q"",""""),"""")"),"")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78"/>
      <c r="E31" s="28"/>
      <c r="F31" s="47"/>
      <c r="G31" s="33" t="str">
        <f ca="1">IFERROR(__xludf.DUMMYFUNCTION("IF(REGEXMATCH(F31,""^\d{1,2},\d\d$""),IF(VALUE(F31)&gt;=VALUE($G$2),""Q"",""""),"""")"),"")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78"/>
      <c r="E32" s="28"/>
      <c r="F32" s="47"/>
      <c r="G32" s="33" t="str">
        <f ca="1">IFERROR(__xludf.DUMMYFUNCTION("IF(REGEXMATCH(F32,""^\d{1,2},\d\d$""),IF(VALUE(F32)&gt;=VALUE($G$2),""Q"",""""),"""")"),"")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78"/>
      <c r="E33" s="28"/>
      <c r="F33" s="47"/>
      <c r="G33" s="33" t="str">
        <f ca="1">IFERROR(__xludf.DUMMYFUNCTION("IF(REGEXMATCH(F33,""^\d{1,2},\d\d$""),IF(VALUE(F33)&gt;=VALUE($G$2),""Q"",""""),"""")"),"")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78"/>
      <c r="E34" s="28"/>
      <c r="F34" s="47"/>
      <c r="G34" s="33" t="str">
        <f ca="1">IFERROR(__xludf.DUMMYFUNCTION("IF(REGEXMATCH(F34,""^\d{1,2},\d\d$""),IF(VALUE(F34)&gt;=VALUE($G$2),""Q"",""""),"""")"),"")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78"/>
      <c r="E35" s="28"/>
      <c r="F35" s="47"/>
      <c r="G35" s="33" t="str">
        <f ca="1">IFERROR(__xludf.DUMMYFUNCTION("IF(REGEXMATCH(F35,""^\d{1,2},\d\d$""),IF(VALUE(F35)&gt;=VALUE($G$2),""Q"",""""),"""")"),"")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78"/>
      <c r="E36" s="28"/>
      <c r="F36" s="47"/>
      <c r="G36" s="33" t="str">
        <f ca="1">IFERROR(__xludf.DUMMYFUNCTION("IF(REGEXMATCH(F36,""^\d{1,2},\d\d$""),IF(VALUE(F36)&gt;=VALUE($G$2),""Q"",""""),"""")"),"")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78"/>
      <c r="E37" s="28"/>
      <c r="F37" s="47"/>
      <c r="G37" s="33" t="str">
        <f ca="1">IFERROR(__xludf.DUMMYFUNCTION("IF(REGEXMATCH(F37,""^\d{1,2},\d\d$""),IF(VALUE(F37)&gt;=VALUE($G$2),""Q"",""""),"""")"),"")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78"/>
      <c r="E38" s="28"/>
      <c r="F38" s="47"/>
      <c r="G38" s="33" t="str">
        <f ca="1">IFERROR(__xludf.DUMMYFUNCTION("IF(REGEXMATCH(F38,""^\d{1,2},\d\d$""),IF(VALUE(F38)&gt;=VALUE($G$2),""Q"",""""),"""")"),"")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78"/>
      <c r="E39" s="28"/>
      <c r="F39" s="47"/>
      <c r="G39" s="33" t="str">
        <f ca="1">IFERROR(__xludf.DUMMYFUNCTION("IF(REGEXMATCH(F39,""^\d{1,2},\d\d$""),IF(VALUE(F39)&gt;=VALUE($G$2),""Q"",""""),"""")"),"")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78"/>
      <c r="E40" s="28"/>
      <c r="F40" s="47"/>
      <c r="G40" s="33" t="str">
        <f ca="1">IFERROR(__xludf.DUMMYFUNCTION("IF(REGEXMATCH(F40,""^\d{1,2},\d\d$""),IF(VALUE(F40)&gt;=VALUE($G$2),""Q"",""""),"""")"),"")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78"/>
      <c r="E41" s="28"/>
      <c r="F41" s="47"/>
      <c r="G41" s="33" t="str">
        <f ca="1">IFERROR(__xludf.DUMMYFUNCTION("IF(REGEXMATCH(F41,""^\d{1,2},\d\d$""),IF(VALUE(F41)&gt;=VALUE($G$2),""Q"",""""),"""")"),"")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78"/>
      <c r="E42" s="28"/>
      <c r="F42" s="47"/>
      <c r="G42" s="33" t="str">
        <f ca="1">IFERROR(__xludf.DUMMYFUNCTION("IF(REGEXMATCH(F42,""^\d{1,2},\d\d$""),IF(VALUE(F42)&gt;=VALUE($G$2),""Q"",""""),"""")"),"")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78"/>
      <c r="E43" s="28"/>
      <c r="F43" s="47"/>
      <c r="G43" s="33" t="str">
        <f ca="1">IFERROR(__xludf.DUMMYFUNCTION("IF(REGEXMATCH(F43,""^\d{1,2},\d\d$""),IF(VALUE(F43)&gt;=VALUE($G$2),""Q"",""""),"""")"),"")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78"/>
      <c r="E44" s="28"/>
      <c r="F44" s="47"/>
      <c r="G44" s="33" t="str">
        <f ca="1">IFERROR(__xludf.DUMMYFUNCTION("IF(REGEXMATCH(F44,""^\d{1,2},\d\d$""),IF(VALUE(F44)&gt;=VALUE($G$2),""Q"",""""),"""")"),"")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78"/>
      <c r="E45" s="28"/>
      <c r="F45" s="47"/>
      <c r="G45" s="33" t="str">
        <f ca="1">IFERROR(__xludf.DUMMYFUNCTION("IF(REGEXMATCH(F45,""^\d{1,2},\d\d$""),IF(VALUE(F45)&gt;=VALUE($G$2),""Q"",""""),"""")"),"")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78"/>
      <c r="E46" s="28"/>
      <c r="F46" s="47"/>
      <c r="G46" s="33" t="str">
        <f ca="1">IFERROR(__xludf.DUMMYFUNCTION("IF(REGEXMATCH(F46,""^\d{1,2},\d\d$""),IF(VALUE(F46)&gt;=VALUE($G$2),""Q"",""""),"""")"),"")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78"/>
      <c r="E47" s="28"/>
      <c r="F47" s="47"/>
      <c r="G47" s="33" t="str">
        <f ca="1">IFERROR(__xludf.DUMMYFUNCTION("IF(REGEXMATCH(F47,""^\d{1,2},\d\d$""),IF(VALUE(F47)&gt;=VALUE($G$2),""Q"",""""),"""")"),"")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78"/>
      <c r="E48" s="28"/>
      <c r="F48" s="47"/>
      <c r="G48" s="33" t="str">
        <f ca="1">IFERROR(__xludf.DUMMYFUNCTION("IF(REGEXMATCH(F48,""^\d{1,2},\d\d$""),IF(VALUE(F48)&gt;=VALUE($G$2),""Q"",""""),"""")"),"")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78"/>
      <c r="E49" s="28"/>
      <c r="F49" s="47"/>
      <c r="G49" s="33" t="str">
        <f ca="1">IFERROR(__xludf.DUMMYFUNCTION("IF(REGEXMATCH(F49,""^\d{1,2},\d\d$""),IF(VALUE(F49)&gt;=VALUE($G$2),""Q"",""""),"""")"),"")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78"/>
      <c r="E50" s="28"/>
      <c r="F50" s="47"/>
      <c r="G50" s="33" t="str">
        <f ca="1">IFERROR(__xludf.DUMMYFUNCTION("IF(REGEXMATCH(F50,""^\d{1,2},\d\d$""),IF(VALUE(F50)&gt;=VALUE($G$2),""Q"",""""),"""")"),"")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78"/>
      <c r="E51" s="28"/>
      <c r="F51" s="47"/>
      <c r="G51" s="33" t="str">
        <f ca="1">IFERROR(__xludf.DUMMYFUNCTION("IF(REGEXMATCH(F51,""^\d{1,2},\d\d$""),IF(VALUE(F51)&gt;=VALUE($G$2),""Q"",""""),"""")"),"")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78"/>
      <c r="E52" s="28"/>
      <c r="F52" s="47"/>
      <c r="G52" s="33" t="str">
        <f ca="1">IFERROR(__xludf.DUMMYFUNCTION("IF(REGEXMATCH(F52,""^\d{1,2},\d\d$""),IF(VALUE(F52)&gt;=VALUE($G$2),""Q"",""""),"""")"),"")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78"/>
      <c r="E53" s="28"/>
      <c r="F53" s="47"/>
      <c r="G53" s="33" t="str">
        <f ca="1">IFERROR(__xludf.DUMMYFUNCTION("IF(REGEXMATCH(F53,""^\d{1,2},\d\d$""),IF(VALUE(F53)&gt;=VALUE($G$2),""Q"",""""),"""")"),"")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78"/>
      <c r="E54" s="28"/>
      <c r="F54" s="47"/>
      <c r="G54" s="33" t="str">
        <f ca="1">IFERROR(__xludf.DUMMYFUNCTION("IF(REGEXMATCH(F54,""^\d{1,2},\d\d$""),IF(VALUE(F54)&gt;=VALUE($G$2),""Q"",""""),"""")"),"")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78"/>
      <c r="E55" s="28"/>
      <c r="F55" s="47"/>
      <c r="G55" s="33" t="str">
        <f ca="1">IFERROR(__xludf.DUMMYFUNCTION("IF(REGEXMATCH(F55,""^\d{1,2},\d\d$""),IF(VALUE(F55)&gt;=VALUE($G$2),""Q"",""""),"""")"),"")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78"/>
      <c r="E56" s="28"/>
      <c r="F56" s="47"/>
      <c r="G56" s="33" t="str">
        <f ca="1">IFERROR(__xludf.DUMMYFUNCTION("IF(REGEXMATCH(F56,""^\d{1,2},\d\d$""),IF(VALUE(F56)&gt;=VALUE($G$2),""Q"",""""),"""")"),"")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78"/>
      <c r="E57" s="28"/>
      <c r="F57" s="47"/>
      <c r="G57" s="33" t="str">
        <f ca="1">IFERROR(__xludf.DUMMYFUNCTION("IF(REGEXMATCH(F57,""^\d{1,2},\d\d$""),IF(VALUE(F57)&gt;=VALUE($G$2),""Q"",""""),"""")"),"")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78"/>
      <c r="E58" s="28"/>
      <c r="F58" s="47"/>
      <c r="G58" s="33" t="str">
        <f ca="1">IFERROR(__xludf.DUMMYFUNCTION("IF(REGEXMATCH(F58,""^\d{1,2},\d\d$""),IF(VALUE(F58)&gt;=VALUE($G$2),""Q"",""""),"""")"),"")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78"/>
      <c r="E59" s="28"/>
      <c r="F59" s="47"/>
      <c r="G59" s="33" t="str">
        <f ca="1">IFERROR(__xludf.DUMMYFUNCTION("IF(REGEXMATCH(F59,""^\d{1,2},\d\d$""),IF(VALUE(F59)&gt;=VALUE($G$2),""Q"",""""),"""")"),"")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78"/>
      <c r="E60" s="28"/>
      <c r="F60" s="47"/>
      <c r="G60" s="33" t="str">
        <f ca="1">IFERROR(__xludf.DUMMYFUNCTION("IF(REGEXMATCH(F60,""^\d{1,2},\d\d$""),IF(VALUE(F60)&gt;=VALUE($G$2),""Q"",""""),"""")"),"")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78"/>
      <c r="E61" s="28"/>
      <c r="F61" s="47"/>
      <c r="G61" s="33" t="str">
        <f ca="1">IFERROR(__xludf.DUMMYFUNCTION("IF(REGEXMATCH(F61,""^\d{1,2},\d\d$""),IF(VALUE(F61)&gt;=VALUE($G$2),""Q"",""""),"""")"),"")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78"/>
      <c r="E62" s="28"/>
      <c r="F62" s="47"/>
      <c r="G62" s="33" t="str">
        <f ca="1">IFERROR(__xludf.DUMMYFUNCTION("IF(REGEXMATCH(F62,""^\d{1,2},\d\d$""),IF(VALUE(F62)&gt;=VALUE($G$2),""Q"",""""),"""")"),"")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78"/>
      <c r="E63" s="28"/>
      <c r="F63" s="47"/>
      <c r="G63" s="33" t="str">
        <f ca="1">IFERROR(__xludf.DUMMYFUNCTION("IF(REGEXMATCH(F63,""^\d{1,2},\d\d$""),IF(VALUE(F63)&gt;=VALUE($G$2),""Q"",""""),"""")"),"")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78"/>
      <c r="E64" s="28"/>
      <c r="F64" s="47"/>
      <c r="G64" s="33" t="str">
        <f ca="1">IFERROR(__xludf.DUMMYFUNCTION("IF(REGEXMATCH(F64,""^\d{1,2},\d\d$""),IF(VALUE(F64)&gt;=VALUE($G$2),""Q"",""""),"""")"),"")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78"/>
      <c r="E65" s="28"/>
      <c r="F65" s="47"/>
      <c r="G65" s="33" t="str">
        <f ca="1">IFERROR(__xludf.DUMMYFUNCTION("IF(REGEXMATCH(F65,""^\d{1,2},\d\d$""),IF(VALUE(F65)&gt;=VALUE($G$2),""Q"",""""),"""")"),"")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78"/>
      <c r="E66" s="28"/>
      <c r="F66" s="47"/>
      <c r="G66" s="33" t="str">
        <f ca="1">IFERROR(__xludf.DUMMYFUNCTION("IF(REGEXMATCH(F66,""^\d{1,2},\d\d$""),IF(VALUE(F66)&gt;=VALUE($G$2),""Q"",""""),"""")"),"")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78"/>
      <c r="E67" s="28"/>
      <c r="F67" s="47"/>
      <c r="G67" s="33" t="str">
        <f ca="1">IFERROR(__xludf.DUMMYFUNCTION("IF(REGEXMATCH(F67,""^\d{1,2},\d\d$""),IF(VALUE(F67)&gt;=VALUE($G$2),""Q"",""""),"""")"),"")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78"/>
      <c r="E68" s="28"/>
      <c r="F68" s="47"/>
      <c r="G68" s="33" t="str">
        <f ca="1">IFERROR(__xludf.DUMMYFUNCTION("IF(REGEXMATCH(F68,""^\d{1,2},\d\d$""),IF(VALUE(F68)&gt;=VALUE($G$2),""Q"",""""),"""")"),"")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78"/>
      <c r="E69" s="28"/>
      <c r="F69" s="47"/>
      <c r="G69" s="33" t="str">
        <f ca="1">IFERROR(__xludf.DUMMYFUNCTION("IF(REGEXMATCH(F69,""^\d{1,2},\d\d$""),IF(VALUE(F69)&gt;=VALUE($G$2),""Q"",""""),"""")"),"")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78"/>
      <c r="E70" s="28"/>
      <c r="F70" s="47"/>
      <c r="G70" s="33" t="str">
        <f ca="1">IFERROR(__xludf.DUMMYFUNCTION("IF(REGEXMATCH(F70,""^\d{1,2},\d\d$""),IF(VALUE(F70)&gt;=VALUE($G$2),""Q"",""""),"""")"),"")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78"/>
      <c r="E71" s="28"/>
      <c r="F71" s="47"/>
      <c r="G71" s="33" t="str">
        <f ca="1">IFERROR(__xludf.DUMMYFUNCTION("IF(REGEXMATCH(F71,""^\d{1,2},\d\d$""),IF(VALUE(F71)&gt;=VALUE($G$2),""Q"",""""),"""")"),"")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78"/>
      <c r="E72" s="28"/>
      <c r="F72" s="47"/>
      <c r="G72" s="33" t="str">
        <f ca="1">IFERROR(__xludf.DUMMYFUNCTION("IF(REGEXMATCH(F72,""^\d{1,2},\d\d$""),IF(VALUE(F72)&gt;=VALUE($G$2),""Q"",""""),"""")"),"")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78"/>
      <c r="E73" s="28"/>
      <c r="F73" s="47"/>
      <c r="G73" s="33" t="str">
        <f ca="1">IFERROR(__xludf.DUMMYFUNCTION("IF(REGEXMATCH(F73,""^\d{1,2},\d\d$""),IF(VALUE(F73)&gt;=VALUE($G$2),""Q"",""""),"""")"),"")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78"/>
      <c r="E74" s="28"/>
      <c r="F74" s="47"/>
      <c r="G74" s="33" t="str">
        <f ca="1">IFERROR(__xludf.DUMMYFUNCTION("IF(REGEXMATCH(F74,""^\d{1,2},\d\d$""),IF(VALUE(F74)&gt;=VALUE($G$2),""Q"",""""),"""")"),"")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78"/>
      <c r="E75" s="28"/>
      <c r="F75" s="47"/>
      <c r="G75" s="33" t="str">
        <f ca="1">IFERROR(__xludf.DUMMYFUNCTION("IF(REGEXMATCH(F75,""^\d{1,2},\d\d$""),IF(VALUE(F75)&gt;=VALUE($G$2),""Q"",""""),"""")"),"")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78"/>
      <c r="E76" s="28"/>
      <c r="F76" s="47"/>
      <c r="G76" s="33" t="str">
        <f ca="1">IFERROR(__xludf.DUMMYFUNCTION("IF(REGEXMATCH(F76,""^\d{1,2},\d\d$""),IF(VALUE(F76)&gt;=VALUE($G$2),""Q"",""""),"""")"),"")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78"/>
      <c r="E77" s="28"/>
      <c r="F77" s="47"/>
      <c r="G77" s="33" t="str">
        <f ca="1">IFERROR(__xludf.DUMMYFUNCTION("IF(REGEXMATCH(F77,""^\d{1,2},\d\d$""),IF(VALUE(F77)&gt;=VALUE($G$2),""Q"",""""),"""")"),"")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78"/>
      <c r="E78" s="28"/>
      <c r="F78" s="47"/>
      <c r="G78" s="33" t="str">
        <f ca="1">IFERROR(__xludf.DUMMYFUNCTION("IF(REGEXMATCH(F78,""^\d{1,2},\d\d$""),IF(VALUE(F78)&gt;=VALUE($G$2),""Q"",""""),"""")"),"")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78"/>
      <c r="E79" s="28"/>
      <c r="F79" s="47"/>
      <c r="G79" s="33" t="str">
        <f ca="1">IFERROR(__xludf.DUMMYFUNCTION("IF(REGEXMATCH(F79,""^\d{1,2},\d\d$""),IF(VALUE(F79)&gt;=VALUE($G$2),""Q"",""""),"""")"),"")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78"/>
      <c r="E80" s="28"/>
      <c r="F80" s="47"/>
      <c r="G80" s="33" t="str">
        <f ca="1">IFERROR(__xludf.DUMMYFUNCTION("IF(REGEXMATCH(F80,""^\d{1,2},\d\d$""),IF(VALUE(F80)&gt;=VALUE($G$2),""Q"",""""),"""")"),"")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78"/>
      <c r="E81" s="28"/>
      <c r="F81" s="47"/>
      <c r="G81" s="33" t="str">
        <f ca="1">IFERROR(__xludf.DUMMYFUNCTION("IF(REGEXMATCH(F81,""^\d{1,2},\d\d$""),IF(VALUE(F81)&gt;=VALUE($G$2),""Q"",""""),"""")"),"")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78"/>
      <c r="E82" s="28"/>
      <c r="F82" s="47"/>
      <c r="G82" s="33" t="str">
        <f ca="1">IFERROR(__xludf.DUMMYFUNCTION("IF(REGEXMATCH(F82,""^\d{1,2},\d\d$""),IF(VALUE(F82)&gt;=VALUE($G$2),""Q"",""""),"""")"),"")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78"/>
      <c r="E83" s="28"/>
      <c r="F83" s="47"/>
      <c r="G83" s="33" t="str">
        <f ca="1">IFERROR(__xludf.DUMMYFUNCTION("IF(REGEXMATCH(F83,""^\d{1,2},\d\d$""),IF(VALUE(F83)&gt;=VALUE($G$2),""Q"",""""),"""")"),"")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78"/>
      <c r="E84" s="28"/>
      <c r="F84" s="47"/>
      <c r="G84" s="33" t="str">
        <f ca="1">IFERROR(__xludf.DUMMYFUNCTION("IF(REGEXMATCH(F84,""^\d{1,2},\d\d$""),IF(VALUE(F84)&gt;=VALUE($G$2),""Q"",""""),"""")"),"")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78"/>
      <c r="E85" s="28"/>
      <c r="F85" s="47"/>
      <c r="G85" s="33" t="str">
        <f ca="1">IFERROR(__xludf.DUMMYFUNCTION("IF(REGEXMATCH(F85,""^\d{1,2},\d\d$""),IF(VALUE(F85)&gt;=VALUE($G$2),""Q"",""""),"""")"),"")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78"/>
      <c r="E86" s="28"/>
      <c r="F86" s="47"/>
      <c r="G86" s="33" t="str">
        <f ca="1">IFERROR(__xludf.DUMMYFUNCTION("IF(REGEXMATCH(F86,""^\d{1,2},\d\d$""),IF(VALUE(F86)&gt;=VALUE($G$2),""Q"",""""),"""")"),"")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78"/>
      <c r="E87" s="28"/>
      <c r="F87" s="47"/>
      <c r="G87" s="33" t="str">
        <f ca="1">IFERROR(__xludf.DUMMYFUNCTION("IF(REGEXMATCH(F87,""^\d{1,2},\d\d$""),IF(VALUE(F87)&gt;=VALUE($G$2),""Q"",""""),"""")"),"")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78"/>
      <c r="E88" s="28"/>
      <c r="F88" s="47"/>
      <c r="G88" s="33" t="str">
        <f ca="1">IFERROR(__xludf.DUMMYFUNCTION("IF(REGEXMATCH(F88,""^\d{1,2},\d\d$""),IF(VALUE(F88)&gt;=VALUE($G$2),""Q"",""""),"""")"),"")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78"/>
      <c r="E89" s="28"/>
      <c r="F89" s="47"/>
      <c r="G89" s="33" t="str">
        <f ca="1">IFERROR(__xludf.DUMMYFUNCTION("IF(REGEXMATCH(F89,""^\d{1,2},\d\d$""),IF(VALUE(F89)&gt;=VALUE($G$2),""Q"",""""),"""")"),"")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78"/>
      <c r="E90" s="28"/>
      <c r="F90" s="47"/>
      <c r="G90" s="33" t="str">
        <f ca="1">IFERROR(__xludf.DUMMYFUNCTION("IF(REGEXMATCH(F90,""^\d{1,2},\d\d$""),IF(VALUE(F90)&gt;=VALUE($G$2),""Q"",""""),"""")"),"")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78"/>
      <c r="E91" s="28"/>
      <c r="F91" s="47"/>
      <c r="G91" s="33" t="str">
        <f ca="1">IFERROR(__xludf.DUMMYFUNCTION("IF(REGEXMATCH(F91,""^\d{1,2},\d\d$""),IF(VALUE(F91)&gt;=VALUE($G$2),""Q"",""""),"""")"),"")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78"/>
      <c r="E92" s="28"/>
      <c r="F92" s="47"/>
      <c r="G92" s="33" t="str">
        <f ca="1">IFERROR(__xludf.DUMMYFUNCTION("IF(REGEXMATCH(F92,""^\d{1,2},\d\d$""),IF(VALUE(F92)&gt;=VALUE($G$2),""Q"",""""),"""")"),"")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78"/>
      <c r="E93" s="28"/>
      <c r="F93" s="47"/>
      <c r="G93" s="33" t="str">
        <f ca="1">IFERROR(__xludf.DUMMYFUNCTION("IF(REGEXMATCH(F93,""^\d{1,2},\d\d$""),IF(VALUE(F93)&gt;=VALUE($G$2),""Q"",""""),"""")"),"")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78"/>
      <c r="E94" s="28"/>
      <c r="F94" s="47"/>
      <c r="G94" s="33" t="str">
        <f ca="1">IFERROR(__xludf.DUMMYFUNCTION("IF(REGEXMATCH(F94,""^\d{1,2},\d\d$""),IF(VALUE(F94)&gt;=VALUE($G$2),""Q"",""""),"""")"),"")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78"/>
      <c r="E95" s="28"/>
      <c r="F95" s="47"/>
      <c r="G95" s="33" t="str">
        <f ca="1">IFERROR(__xludf.DUMMYFUNCTION("IF(REGEXMATCH(F95,""^\d{1,2},\d\d$""),IF(VALUE(F95)&gt;=VALUE($G$2),""Q"",""""),"""")"),"")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78"/>
      <c r="E96" s="28"/>
      <c r="F96" s="47"/>
      <c r="G96" s="33" t="str">
        <f ca="1">IFERROR(__xludf.DUMMYFUNCTION("IF(REGEXMATCH(F96,""^\d{1,2},\d\d$""),IF(VALUE(F96)&gt;=VALUE($G$2),""Q"",""""),"""")"),"")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78"/>
      <c r="E97" s="28"/>
      <c r="F97" s="47"/>
      <c r="G97" s="33" t="str">
        <f ca="1">IFERROR(__xludf.DUMMYFUNCTION("IF(REGEXMATCH(F97,""^\d{1,2},\d\d$""),IF(VALUE(F97)&gt;=VALUE($G$2),""Q"",""""),"""")"),"")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78"/>
      <c r="E98" s="28"/>
      <c r="F98" s="47"/>
      <c r="G98" s="33" t="str">
        <f ca="1">IFERROR(__xludf.DUMMYFUNCTION("IF(REGEXMATCH(F98,""^\d{1,2},\d\d$""),IF(VALUE(F98)&gt;=VALUE($G$2),""Q"",""""),"""")"),"")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78"/>
      <c r="E99" s="28"/>
      <c r="F99" s="47"/>
      <c r="G99" s="33" t="str">
        <f ca="1">IFERROR(__xludf.DUMMYFUNCTION("IF(REGEXMATCH(F99,""^\d{1,2},\d\d$""),IF(VALUE(F99)&gt;=VALUE($G$2),""Q"",""""),"""")"),"")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78"/>
      <c r="E100" s="28"/>
      <c r="F100" s="47"/>
      <c r="G100" s="33" t="str">
        <f ca="1">IFERROR(__xludf.DUMMYFUNCTION("IF(REGEXMATCH(F100,""^\d{1,2},\d\d$""),IF(VALUE(F100)&gt;=VALUE($G$2),""Q"",""""),"""")"),"")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78"/>
      <c r="E101" s="28"/>
      <c r="F101" s="47"/>
      <c r="G101" s="33" t="str">
        <f ca="1">IFERROR(__xludf.DUMMYFUNCTION("IF(REGEXMATCH(F101,""^\d{1,2},\d\d$""),IF(VALUE(F101)&gt;=VALUE($G$2),""Q"",""""),"""")"),"")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78"/>
      <c r="E102" s="28"/>
      <c r="F102" s="47"/>
      <c r="G102" s="33" t="str">
        <f ca="1">IFERROR(__xludf.DUMMYFUNCTION("IF(REGEXMATCH(F102,""^\d{1,2},\d\d$""),IF(VALUE(F102)&gt;=VALUE($G$2),""Q"",""""),"""")"),"")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78"/>
      <c r="E103" s="28"/>
      <c r="F103" s="47"/>
      <c r="G103" s="33" t="str">
        <f ca="1">IFERROR(__xludf.DUMMYFUNCTION("IF(REGEXMATCH(F103,""^\d{1,2},\d\d$""),IF(VALUE(F103)&gt;=VALUE($G$2),""Q"",""""),"""")"),"")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52"/>
    </row>
    <row r="105" spans="1:26" ht="12.75">
      <c r="A105" s="50"/>
      <c r="D105" s="51"/>
      <c r="F105" s="52"/>
      <c r="G105" s="52"/>
    </row>
    <row r="106" spans="1:26" ht="12.75">
      <c r="A106" s="50"/>
      <c r="D106" s="51"/>
      <c r="F106" s="52"/>
      <c r="G106" s="52"/>
    </row>
    <row r="107" spans="1:26" ht="12.75">
      <c r="A107" s="50"/>
      <c r="D107" s="51"/>
      <c r="F107" s="52"/>
      <c r="G107" s="52"/>
    </row>
    <row r="108" spans="1:26" ht="12.75">
      <c r="A108" s="50"/>
      <c r="D108" s="51"/>
      <c r="F108" s="52"/>
      <c r="G108" s="52"/>
    </row>
    <row r="109" spans="1:26" ht="12.75">
      <c r="A109" s="50"/>
      <c r="D109" s="51"/>
      <c r="F109" s="52"/>
      <c r="G109" s="52"/>
    </row>
    <row r="110" spans="1:26" ht="12.75">
      <c r="A110" s="50"/>
      <c r="D110" s="51"/>
      <c r="F110" s="52"/>
      <c r="G110" s="52"/>
    </row>
    <row r="111" spans="1:26" ht="12.75">
      <c r="A111" s="50"/>
      <c r="D111" s="51"/>
      <c r="F111" s="52"/>
      <c r="G111" s="52"/>
    </row>
    <row r="112" spans="1:26" ht="12.75">
      <c r="A112" s="50"/>
      <c r="D112" s="51"/>
      <c r="F112" s="52"/>
      <c r="G112" s="52"/>
    </row>
    <row r="113" spans="1:7" ht="12.75">
      <c r="A113" s="50"/>
      <c r="D113" s="51"/>
      <c r="F113" s="52"/>
      <c r="G113" s="52"/>
    </row>
    <row r="114" spans="1:7" ht="12.75">
      <c r="A114" s="50"/>
      <c r="D114" s="51"/>
      <c r="F114" s="52"/>
      <c r="G114" s="52"/>
    </row>
    <row r="115" spans="1:7" ht="12.75">
      <c r="A115" s="50"/>
      <c r="D115" s="51"/>
      <c r="F115" s="52"/>
      <c r="G115" s="52"/>
    </row>
    <row r="116" spans="1:7" ht="12.75">
      <c r="A116" s="50"/>
      <c r="D116" s="51"/>
      <c r="F116" s="52"/>
      <c r="G116" s="52"/>
    </row>
    <row r="117" spans="1:7" ht="12.75">
      <c r="A117" s="50"/>
      <c r="D117" s="51"/>
      <c r="F117" s="52"/>
      <c r="G117" s="52"/>
    </row>
    <row r="118" spans="1:7" ht="12.75">
      <c r="A118" s="50"/>
      <c r="D118" s="51"/>
      <c r="F118" s="52"/>
      <c r="G118" s="52"/>
    </row>
    <row r="119" spans="1:7" ht="12.75">
      <c r="A119" s="50"/>
      <c r="D119" s="51"/>
      <c r="F119" s="52"/>
      <c r="G119" s="52"/>
    </row>
    <row r="120" spans="1:7" ht="12.75">
      <c r="A120" s="50"/>
      <c r="D120" s="51"/>
      <c r="F120" s="52"/>
      <c r="G120" s="52"/>
    </row>
    <row r="121" spans="1:7" ht="12.75">
      <c r="A121" s="50"/>
      <c r="D121" s="51"/>
      <c r="F121" s="52"/>
      <c r="G121" s="52"/>
    </row>
    <row r="122" spans="1:7" ht="12.75">
      <c r="A122" s="50"/>
      <c r="D122" s="51"/>
      <c r="F122" s="52"/>
      <c r="G122" s="52"/>
    </row>
    <row r="123" spans="1:7" ht="12.75">
      <c r="A123" s="50"/>
      <c r="D123" s="51"/>
      <c r="F123" s="52"/>
      <c r="G123" s="52"/>
    </row>
    <row r="124" spans="1:7" ht="12.75">
      <c r="A124" s="50"/>
      <c r="D124" s="51"/>
      <c r="F124" s="52"/>
      <c r="G124" s="52"/>
    </row>
    <row r="125" spans="1:7" ht="12.75">
      <c r="A125" s="50"/>
      <c r="D125" s="51"/>
      <c r="F125" s="52"/>
      <c r="G125" s="52"/>
    </row>
    <row r="126" spans="1:7" ht="12.75">
      <c r="A126" s="50"/>
      <c r="D126" s="51"/>
      <c r="F126" s="52"/>
      <c r="G126" s="52"/>
    </row>
    <row r="127" spans="1:7" ht="12.75">
      <c r="A127" s="50"/>
      <c r="D127" s="51"/>
      <c r="F127" s="52"/>
      <c r="G127" s="52"/>
    </row>
    <row r="128" spans="1:7" ht="12.75">
      <c r="A128" s="50"/>
      <c r="D128" s="51"/>
      <c r="F128" s="52"/>
      <c r="G128" s="52"/>
    </row>
    <row r="129" spans="1:7" ht="12.75">
      <c r="A129" s="50"/>
      <c r="D129" s="51"/>
      <c r="F129" s="52"/>
      <c r="G129" s="52"/>
    </row>
    <row r="130" spans="1:7" ht="12.75">
      <c r="A130" s="50"/>
      <c r="D130" s="51"/>
      <c r="F130" s="52"/>
      <c r="G130" s="52"/>
    </row>
    <row r="131" spans="1:7" ht="12.75">
      <c r="A131" s="50"/>
      <c r="D131" s="51"/>
      <c r="F131" s="52"/>
      <c r="G131" s="52"/>
    </row>
    <row r="132" spans="1:7" ht="12.75">
      <c r="A132" s="50"/>
      <c r="D132" s="51"/>
      <c r="F132" s="52"/>
      <c r="G132" s="52"/>
    </row>
    <row r="133" spans="1:7" ht="12.75">
      <c r="A133" s="50"/>
      <c r="D133" s="51"/>
      <c r="F133" s="52"/>
      <c r="G133" s="52"/>
    </row>
    <row r="134" spans="1:7" ht="12.75">
      <c r="A134" s="50"/>
      <c r="D134" s="51"/>
      <c r="F134" s="52"/>
      <c r="G134" s="52"/>
    </row>
    <row r="135" spans="1:7" ht="12.75">
      <c r="A135" s="50"/>
      <c r="D135" s="51"/>
      <c r="F135" s="52"/>
      <c r="G135" s="52"/>
    </row>
    <row r="136" spans="1:7" ht="12.75">
      <c r="A136" s="50"/>
      <c r="D136" s="51"/>
      <c r="F136" s="52"/>
      <c r="G136" s="52"/>
    </row>
    <row r="137" spans="1:7" ht="12.75">
      <c r="A137" s="50"/>
      <c r="D137" s="51"/>
      <c r="F137" s="52"/>
      <c r="G137" s="52"/>
    </row>
    <row r="138" spans="1:7" ht="12.75">
      <c r="A138" s="50"/>
      <c r="D138" s="51"/>
      <c r="F138" s="52"/>
      <c r="G138" s="52"/>
    </row>
    <row r="139" spans="1:7" ht="12.75">
      <c r="A139" s="50"/>
      <c r="D139" s="51"/>
      <c r="F139" s="52"/>
      <c r="G139" s="52"/>
    </row>
    <row r="140" spans="1:7" ht="12.75">
      <c r="A140" s="50"/>
      <c r="D140" s="51"/>
      <c r="F140" s="52"/>
      <c r="G140" s="52"/>
    </row>
    <row r="141" spans="1:7" ht="12.75">
      <c r="A141" s="50"/>
      <c r="D141" s="51"/>
      <c r="F141" s="52"/>
      <c r="G141" s="52"/>
    </row>
    <row r="142" spans="1:7" ht="12.75">
      <c r="A142" s="50"/>
      <c r="D142" s="51"/>
      <c r="F142" s="52"/>
      <c r="G142" s="52"/>
    </row>
    <row r="143" spans="1:7" ht="12.75">
      <c r="A143" s="50"/>
      <c r="D143" s="51"/>
      <c r="F143" s="52"/>
      <c r="G143" s="52"/>
    </row>
    <row r="144" spans="1:7" ht="12.75">
      <c r="A144" s="50"/>
      <c r="D144" s="51"/>
      <c r="F144" s="52"/>
      <c r="G144" s="52"/>
    </row>
    <row r="145" spans="1:7" ht="12.75">
      <c r="A145" s="50"/>
      <c r="D145" s="51"/>
      <c r="F145" s="52"/>
      <c r="G145" s="52"/>
    </row>
    <row r="146" spans="1:7" ht="12.75">
      <c r="A146" s="50"/>
      <c r="D146" s="51"/>
      <c r="F146" s="52"/>
      <c r="G146" s="52"/>
    </row>
    <row r="147" spans="1:7" ht="12.75">
      <c r="A147" s="50"/>
      <c r="D147" s="51"/>
      <c r="F147" s="52"/>
      <c r="G147" s="52"/>
    </row>
    <row r="148" spans="1:7" ht="12.75">
      <c r="A148" s="50"/>
      <c r="D148" s="51"/>
      <c r="F148" s="52"/>
      <c r="G148" s="52"/>
    </row>
    <row r="149" spans="1:7" ht="12.75">
      <c r="A149" s="50"/>
      <c r="D149" s="51"/>
      <c r="F149" s="52"/>
      <c r="G149" s="52"/>
    </row>
    <row r="150" spans="1:7" ht="12.75">
      <c r="A150" s="50"/>
      <c r="D150" s="51"/>
      <c r="F150" s="52"/>
      <c r="G150" s="52"/>
    </row>
    <row r="151" spans="1:7" ht="12.75">
      <c r="A151" s="50"/>
      <c r="D151" s="51"/>
      <c r="F151" s="52"/>
      <c r="G151" s="52"/>
    </row>
    <row r="152" spans="1:7" ht="12.75">
      <c r="A152" s="50"/>
      <c r="D152" s="51"/>
      <c r="F152" s="52"/>
      <c r="G152" s="52"/>
    </row>
    <row r="153" spans="1:7" ht="12.75">
      <c r="A153" s="50"/>
      <c r="D153" s="51"/>
      <c r="F153" s="52"/>
      <c r="G153" s="52"/>
    </row>
    <row r="154" spans="1:7" ht="12.75">
      <c r="A154" s="50"/>
      <c r="D154" s="51"/>
      <c r="F154" s="52"/>
      <c r="G154" s="52"/>
    </row>
    <row r="155" spans="1:7" ht="12.75">
      <c r="A155" s="50"/>
      <c r="D155" s="51"/>
      <c r="F155" s="52"/>
      <c r="G155" s="52"/>
    </row>
    <row r="156" spans="1:7" ht="12.75">
      <c r="A156" s="50"/>
      <c r="D156" s="51"/>
      <c r="F156" s="52"/>
      <c r="G156" s="52"/>
    </row>
    <row r="157" spans="1:7" ht="12.75">
      <c r="A157" s="50"/>
      <c r="D157" s="51"/>
      <c r="F157" s="52"/>
      <c r="G157" s="52"/>
    </row>
    <row r="158" spans="1:7" ht="12.75">
      <c r="A158" s="50"/>
      <c r="D158" s="51"/>
      <c r="F158" s="52"/>
      <c r="G158" s="52"/>
    </row>
    <row r="159" spans="1:7" ht="12.75">
      <c r="A159" s="50"/>
      <c r="D159" s="51"/>
      <c r="F159" s="52"/>
      <c r="G159" s="52"/>
    </row>
    <row r="160" spans="1:7" ht="12.75">
      <c r="A160" s="50"/>
      <c r="D160" s="51"/>
      <c r="F160" s="52"/>
      <c r="G160" s="52"/>
    </row>
    <row r="161" spans="1:7" ht="12.75">
      <c r="A161" s="50"/>
      <c r="D161" s="51"/>
      <c r="F161" s="52"/>
      <c r="G161" s="52"/>
    </row>
    <row r="162" spans="1:7" ht="12.75">
      <c r="A162" s="50"/>
      <c r="D162" s="51"/>
      <c r="F162" s="52"/>
      <c r="G162" s="52"/>
    </row>
    <row r="163" spans="1:7" ht="12.75">
      <c r="A163" s="50"/>
      <c r="D163" s="51"/>
      <c r="F163" s="52"/>
      <c r="G163" s="52"/>
    </row>
    <row r="164" spans="1:7" ht="12.75">
      <c r="A164" s="50"/>
      <c r="D164" s="51"/>
      <c r="F164" s="52"/>
      <c r="G164" s="52"/>
    </row>
    <row r="165" spans="1:7" ht="12.75">
      <c r="A165" s="50"/>
      <c r="D165" s="51"/>
      <c r="F165" s="52"/>
      <c r="G165" s="52"/>
    </row>
    <row r="166" spans="1:7" ht="12.75">
      <c r="A166" s="50"/>
      <c r="D166" s="51"/>
      <c r="F166" s="52"/>
      <c r="G166" s="52"/>
    </row>
    <row r="167" spans="1:7" ht="12.75">
      <c r="A167" s="50"/>
      <c r="D167" s="51"/>
      <c r="F167" s="52"/>
      <c r="G167" s="52"/>
    </row>
    <row r="168" spans="1:7" ht="12.75">
      <c r="A168" s="50"/>
      <c r="D168" s="51"/>
      <c r="F168" s="52"/>
      <c r="G168" s="52"/>
    </row>
    <row r="169" spans="1:7" ht="12.75">
      <c r="A169" s="50"/>
      <c r="D169" s="51"/>
      <c r="F169" s="52"/>
      <c r="G169" s="52"/>
    </row>
    <row r="170" spans="1:7" ht="12.75">
      <c r="A170" s="50"/>
      <c r="D170" s="51"/>
      <c r="F170" s="52"/>
      <c r="G170" s="52"/>
    </row>
    <row r="171" spans="1:7" ht="12.75">
      <c r="A171" s="50"/>
      <c r="D171" s="51"/>
      <c r="F171" s="52"/>
      <c r="G171" s="52"/>
    </row>
    <row r="172" spans="1:7" ht="12.75">
      <c r="A172" s="50"/>
      <c r="D172" s="51"/>
      <c r="F172" s="52"/>
      <c r="G172" s="52"/>
    </row>
    <row r="173" spans="1:7" ht="12.75">
      <c r="A173" s="50"/>
      <c r="D173" s="51"/>
      <c r="F173" s="52"/>
      <c r="G173" s="52"/>
    </row>
    <row r="174" spans="1:7" ht="12.75">
      <c r="A174" s="50"/>
      <c r="D174" s="51"/>
      <c r="F174" s="52"/>
      <c r="G174" s="52"/>
    </row>
    <row r="175" spans="1:7" ht="12.75">
      <c r="A175" s="50"/>
      <c r="D175" s="51"/>
      <c r="F175" s="52"/>
      <c r="G175" s="52"/>
    </row>
    <row r="176" spans="1:7" ht="12.75">
      <c r="A176" s="50"/>
      <c r="D176" s="51"/>
      <c r="F176" s="52"/>
      <c r="G176" s="52"/>
    </row>
    <row r="177" spans="1:7" ht="12.75">
      <c r="A177" s="50"/>
      <c r="D177" s="51"/>
      <c r="F177" s="52"/>
      <c r="G177" s="52"/>
    </row>
    <row r="178" spans="1:7" ht="12.75">
      <c r="A178" s="50"/>
      <c r="D178" s="51"/>
      <c r="F178" s="52"/>
      <c r="G178" s="52"/>
    </row>
    <row r="179" spans="1:7" ht="12.75">
      <c r="A179" s="50"/>
      <c r="D179" s="51"/>
      <c r="F179" s="52"/>
      <c r="G179" s="52"/>
    </row>
    <row r="180" spans="1:7" ht="12.75">
      <c r="A180" s="50"/>
      <c r="D180" s="51"/>
      <c r="F180" s="52"/>
      <c r="G180" s="52"/>
    </row>
    <row r="181" spans="1:7" ht="12.75">
      <c r="A181" s="50"/>
      <c r="D181" s="51"/>
      <c r="F181" s="52"/>
      <c r="G181" s="52"/>
    </row>
    <row r="182" spans="1:7" ht="12.75">
      <c r="A182" s="50"/>
      <c r="D182" s="51"/>
      <c r="F182" s="52"/>
      <c r="G182" s="52"/>
    </row>
    <row r="183" spans="1:7" ht="12.75">
      <c r="A183" s="50"/>
      <c r="D183" s="51"/>
      <c r="F183" s="52"/>
      <c r="G183" s="52"/>
    </row>
    <row r="184" spans="1:7" ht="12.75">
      <c r="A184" s="50"/>
      <c r="D184" s="51"/>
      <c r="F184" s="52"/>
      <c r="G184" s="52"/>
    </row>
    <row r="185" spans="1:7" ht="12.75">
      <c r="A185" s="50"/>
      <c r="D185" s="51"/>
      <c r="F185" s="52"/>
      <c r="G185" s="52"/>
    </row>
    <row r="186" spans="1:7" ht="12.75">
      <c r="A186" s="50"/>
      <c r="D186" s="51"/>
      <c r="F186" s="52"/>
      <c r="G186" s="52"/>
    </row>
    <row r="187" spans="1:7" ht="12.75">
      <c r="A187" s="50"/>
      <c r="D187" s="51"/>
      <c r="F187" s="52"/>
      <c r="G187" s="52"/>
    </row>
    <row r="188" spans="1:7" ht="12.75">
      <c r="A188" s="50"/>
      <c r="D188" s="51"/>
      <c r="F188" s="52"/>
      <c r="G188" s="52"/>
    </row>
    <row r="189" spans="1:7" ht="12.75">
      <c r="A189" s="50"/>
      <c r="D189" s="51"/>
      <c r="F189" s="52"/>
      <c r="G189" s="52"/>
    </row>
    <row r="190" spans="1:7" ht="12.75">
      <c r="A190" s="50"/>
      <c r="D190" s="51"/>
      <c r="F190" s="52"/>
      <c r="G190" s="52"/>
    </row>
    <row r="191" spans="1:7" ht="12.75">
      <c r="A191" s="50"/>
      <c r="D191" s="51"/>
      <c r="F191" s="52"/>
      <c r="G191" s="52"/>
    </row>
    <row r="192" spans="1:7" ht="12.75">
      <c r="A192" s="50"/>
      <c r="D192" s="51"/>
      <c r="F192" s="52"/>
      <c r="G192" s="52"/>
    </row>
    <row r="193" spans="1:7" ht="12.75">
      <c r="A193" s="50"/>
      <c r="D193" s="51"/>
      <c r="F193" s="52"/>
      <c r="G193" s="52"/>
    </row>
    <row r="194" spans="1:7" ht="12.75">
      <c r="A194" s="50"/>
      <c r="D194" s="51"/>
      <c r="F194" s="52"/>
      <c r="G194" s="52"/>
    </row>
    <row r="195" spans="1:7" ht="12.75">
      <c r="A195" s="50"/>
      <c r="D195" s="51"/>
      <c r="F195" s="52"/>
      <c r="G195" s="52"/>
    </row>
    <row r="196" spans="1:7" ht="12.75">
      <c r="A196" s="50"/>
      <c r="D196" s="51"/>
      <c r="F196" s="52"/>
      <c r="G196" s="52"/>
    </row>
    <row r="197" spans="1:7" ht="12.75">
      <c r="A197" s="50"/>
      <c r="D197" s="51"/>
      <c r="F197" s="52"/>
      <c r="G197" s="52"/>
    </row>
    <row r="198" spans="1:7" ht="12.75">
      <c r="A198" s="50"/>
      <c r="D198" s="51"/>
      <c r="F198" s="52"/>
      <c r="G198" s="52"/>
    </row>
    <row r="199" spans="1:7" ht="12.75">
      <c r="A199" s="50"/>
      <c r="D199" s="51"/>
      <c r="F199" s="52"/>
      <c r="G199" s="52"/>
    </row>
    <row r="200" spans="1:7" ht="12.75">
      <c r="A200" s="50"/>
      <c r="D200" s="51"/>
      <c r="F200" s="52"/>
      <c r="G200" s="52"/>
    </row>
    <row r="201" spans="1:7" ht="12.75">
      <c r="A201" s="50"/>
      <c r="D201" s="51"/>
      <c r="F201" s="52"/>
      <c r="G201" s="52"/>
    </row>
    <row r="202" spans="1:7" ht="12.75">
      <c r="A202" s="50"/>
      <c r="D202" s="51"/>
      <c r="F202" s="52"/>
      <c r="G202" s="52"/>
    </row>
    <row r="203" spans="1:7" ht="12.75">
      <c r="A203" s="50"/>
      <c r="D203" s="51"/>
      <c r="F203" s="52"/>
      <c r="G203" s="52"/>
    </row>
    <row r="204" spans="1:7" ht="12.75">
      <c r="A204" s="50"/>
      <c r="D204" s="51"/>
      <c r="F204" s="52"/>
      <c r="G204" s="52"/>
    </row>
    <row r="205" spans="1:7" ht="12.75">
      <c r="A205" s="50"/>
      <c r="D205" s="51"/>
      <c r="F205" s="52"/>
      <c r="G205" s="52"/>
    </row>
    <row r="206" spans="1:7" ht="12.75">
      <c r="A206" s="50"/>
      <c r="D206" s="51"/>
      <c r="F206" s="52"/>
      <c r="G206" s="52"/>
    </row>
    <row r="207" spans="1:7" ht="12.75">
      <c r="A207" s="50"/>
      <c r="D207" s="51"/>
      <c r="F207" s="52"/>
      <c r="G207" s="52"/>
    </row>
    <row r="208" spans="1:7" ht="12.75">
      <c r="A208" s="50"/>
      <c r="D208" s="51"/>
      <c r="F208" s="52"/>
      <c r="G208" s="52"/>
    </row>
    <row r="209" spans="1:7" ht="12.75">
      <c r="A209" s="50"/>
      <c r="D209" s="51"/>
      <c r="F209" s="52"/>
      <c r="G209" s="52"/>
    </row>
    <row r="210" spans="1:7" ht="12.75">
      <c r="A210" s="50"/>
      <c r="D210" s="51"/>
      <c r="F210" s="52"/>
      <c r="G210" s="52"/>
    </row>
    <row r="211" spans="1:7" ht="12.75">
      <c r="A211" s="50"/>
      <c r="D211" s="51"/>
      <c r="F211" s="52"/>
      <c r="G211" s="52"/>
    </row>
    <row r="212" spans="1:7" ht="12.75">
      <c r="A212" s="50"/>
      <c r="D212" s="51"/>
      <c r="F212" s="52"/>
      <c r="G212" s="52"/>
    </row>
    <row r="213" spans="1:7" ht="12.75">
      <c r="A213" s="50"/>
      <c r="D213" s="51"/>
      <c r="F213" s="52"/>
      <c r="G213" s="52"/>
    </row>
    <row r="214" spans="1:7" ht="12.75">
      <c r="A214" s="50"/>
      <c r="D214" s="51"/>
      <c r="F214" s="52"/>
      <c r="G214" s="52"/>
    </row>
    <row r="215" spans="1:7" ht="12.75">
      <c r="A215" s="50"/>
      <c r="D215" s="51"/>
      <c r="F215" s="52"/>
      <c r="G215" s="52"/>
    </row>
    <row r="216" spans="1:7" ht="12.75">
      <c r="A216" s="50"/>
      <c r="D216" s="51"/>
      <c r="F216" s="52"/>
      <c r="G216" s="52"/>
    </row>
    <row r="217" spans="1:7" ht="12.75">
      <c r="A217" s="50"/>
      <c r="D217" s="51"/>
      <c r="F217" s="52"/>
      <c r="G217" s="52"/>
    </row>
    <row r="218" spans="1:7" ht="12.75">
      <c r="A218" s="50"/>
      <c r="D218" s="51"/>
      <c r="F218" s="52"/>
      <c r="G218" s="52"/>
    </row>
    <row r="219" spans="1:7" ht="12.75">
      <c r="A219" s="50"/>
      <c r="D219" s="51"/>
      <c r="F219" s="52"/>
      <c r="G219" s="52"/>
    </row>
    <row r="220" spans="1:7" ht="12.75">
      <c r="A220" s="50"/>
      <c r="D220" s="51"/>
      <c r="F220" s="52"/>
      <c r="G220" s="52"/>
    </row>
    <row r="221" spans="1:7" ht="12.75">
      <c r="A221" s="50"/>
      <c r="D221" s="51"/>
      <c r="F221" s="52"/>
      <c r="G221" s="52"/>
    </row>
    <row r="222" spans="1:7" ht="12.75">
      <c r="A222" s="50"/>
      <c r="D222" s="51"/>
      <c r="F222" s="52"/>
      <c r="G222" s="52"/>
    </row>
    <row r="223" spans="1:7" ht="12.75">
      <c r="A223" s="50"/>
      <c r="D223" s="51"/>
      <c r="F223" s="52"/>
      <c r="G223" s="52"/>
    </row>
    <row r="224" spans="1:7" ht="12.75">
      <c r="A224" s="50"/>
      <c r="D224" s="51"/>
      <c r="F224" s="52"/>
      <c r="G224" s="52"/>
    </row>
    <row r="225" spans="1:7" ht="12.75">
      <c r="A225" s="50"/>
      <c r="D225" s="51"/>
      <c r="F225" s="52"/>
      <c r="G225" s="52"/>
    </row>
    <row r="226" spans="1:7" ht="12.75">
      <c r="A226" s="50"/>
      <c r="D226" s="51"/>
      <c r="F226" s="52"/>
      <c r="G226" s="52"/>
    </row>
    <row r="227" spans="1:7" ht="12.75">
      <c r="A227" s="50"/>
      <c r="D227" s="51"/>
      <c r="F227" s="52"/>
      <c r="G227" s="52"/>
    </row>
    <row r="228" spans="1:7" ht="12.75">
      <c r="A228" s="50"/>
      <c r="D228" s="51"/>
      <c r="F228" s="52"/>
      <c r="G228" s="52"/>
    </row>
    <row r="229" spans="1:7" ht="12.75">
      <c r="A229" s="50"/>
      <c r="D229" s="51"/>
      <c r="F229" s="52"/>
      <c r="G229" s="52"/>
    </row>
    <row r="230" spans="1:7" ht="12.75">
      <c r="A230" s="50"/>
      <c r="D230" s="51"/>
      <c r="F230" s="52"/>
      <c r="G230" s="52"/>
    </row>
    <row r="231" spans="1:7" ht="12.75">
      <c r="A231" s="50"/>
      <c r="D231" s="51"/>
      <c r="F231" s="52"/>
      <c r="G231" s="52"/>
    </row>
    <row r="232" spans="1:7" ht="12.75">
      <c r="A232" s="50"/>
      <c r="D232" s="51"/>
      <c r="F232" s="52"/>
      <c r="G232" s="52"/>
    </row>
    <row r="233" spans="1:7" ht="12.75">
      <c r="A233" s="50"/>
      <c r="D233" s="51"/>
      <c r="F233" s="52"/>
      <c r="G233" s="52"/>
    </row>
    <row r="234" spans="1:7" ht="12.75">
      <c r="A234" s="50"/>
      <c r="D234" s="51"/>
      <c r="F234" s="52"/>
      <c r="G234" s="52"/>
    </row>
    <row r="235" spans="1:7" ht="12.75">
      <c r="A235" s="50"/>
      <c r="D235" s="51"/>
      <c r="F235" s="52"/>
      <c r="G235" s="52"/>
    </row>
    <row r="236" spans="1:7" ht="12.75">
      <c r="A236" s="50"/>
      <c r="D236" s="51"/>
      <c r="F236" s="52"/>
      <c r="G236" s="52"/>
    </row>
    <row r="237" spans="1:7" ht="12.75">
      <c r="A237" s="50"/>
      <c r="D237" s="51"/>
      <c r="F237" s="52"/>
      <c r="G237" s="52"/>
    </row>
    <row r="238" spans="1:7" ht="12.75">
      <c r="A238" s="50"/>
      <c r="D238" s="51"/>
      <c r="F238" s="52"/>
      <c r="G238" s="52"/>
    </row>
    <row r="239" spans="1:7" ht="12.75">
      <c r="A239" s="50"/>
      <c r="D239" s="51"/>
      <c r="F239" s="52"/>
      <c r="G239" s="52"/>
    </row>
    <row r="240" spans="1:7" ht="12.75">
      <c r="A240" s="50"/>
      <c r="D240" s="51"/>
      <c r="F240" s="52"/>
      <c r="G240" s="52"/>
    </row>
    <row r="241" spans="1:7" ht="12.75">
      <c r="A241" s="50"/>
      <c r="D241" s="51"/>
      <c r="F241" s="52"/>
      <c r="G241" s="52"/>
    </row>
    <row r="242" spans="1:7" ht="12.75">
      <c r="A242" s="50"/>
      <c r="D242" s="51"/>
      <c r="F242" s="52"/>
      <c r="G242" s="52"/>
    </row>
    <row r="243" spans="1:7" ht="12.75">
      <c r="A243" s="50"/>
      <c r="D243" s="51"/>
      <c r="F243" s="52"/>
      <c r="G243" s="52"/>
    </row>
    <row r="244" spans="1:7" ht="12.75">
      <c r="A244" s="50"/>
      <c r="D244" s="51"/>
      <c r="F244" s="52"/>
      <c r="G244" s="52"/>
    </row>
    <row r="245" spans="1:7" ht="12.75">
      <c r="A245" s="50"/>
      <c r="D245" s="51"/>
      <c r="F245" s="52"/>
      <c r="G245" s="52"/>
    </row>
    <row r="246" spans="1:7" ht="12.75">
      <c r="A246" s="50"/>
      <c r="D246" s="51"/>
      <c r="F246" s="52"/>
      <c r="G246" s="52"/>
    </row>
    <row r="247" spans="1:7" ht="12.75">
      <c r="A247" s="50"/>
      <c r="D247" s="51"/>
      <c r="F247" s="52"/>
      <c r="G247" s="52"/>
    </row>
    <row r="248" spans="1:7" ht="12.75">
      <c r="A248" s="50"/>
      <c r="D248" s="51"/>
      <c r="F248" s="52"/>
      <c r="G248" s="52"/>
    </row>
    <row r="249" spans="1:7" ht="12.75">
      <c r="A249" s="50"/>
      <c r="D249" s="51"/>
      <c r="F249" s="52"/>
      <c r="G249" s="52"/>
    </row>
    <row r="250" spans="1:7" ht="12.75">
      <c r="A250" s="50"/>
      <c r="D250" s="51"/>
      <c r="F250" s="52"/>
      <c r="G250" s="52"/>
    </row>
    <row r="251" spans="1:7" ht="12.75">
      <c r="A251" s="50"/>
      <c r="D251" s="51"/>
      <c r="F251" s="52"/>
      <c r="G251" s="52"/>
    </row>
    <row r="252" spans="1:7" ht="12.75">
      <c r="A252" s="50"/>
      <c r="D252" s="51"/>
      <c r="F252" s="52"/>
      <c r="G252" s="52"/>
    </row>
    <row r="253" spans="1:7" ht="12.75">
      <c r="A253" s="50"/>
      <c r="D253" s="51"/>
      <c r="F253" s="52"/>
      <c r="G253" s="52"/>
    </row>
    <row r="254" spans="1:7" ht="12.75">
      <c r="A254" s="50"/>
      <c r="D254" s="51"/>
      <c r="F254" s="52"/>
      <c r="G254" s="52"/>
    </row>
    <row r="255" spans="1:7" ht="12.75">
      <c r="A255" s="50"/>
      <c r="D255" s="51"/>
      <c r="F255" s="52"/>
      <c r="G255" s="52"/>
    </row>
    <row r="256" spans="1:7" ht="12.75">
      <c r="A256" s="50"/>
      <c r="D256" s="51"/>
      <c r="F256" s="52"/>
      <c r="G256" s="52"/>
    </row>
    <row r="257" spans="1:7" ht="12.75">
      <c r="A257" s="50"/>
      <c r="D257" s="51"/>
      <c r="F257" s="52"/>
      <c r="G257" s="52"/>
    </row>
    <row r="258" spans="1:7" ht="12.75">
      <c r="A258" s="50"/>
      <c r="D258" s="51"/>
      <c r="F258" s="52"/>
      <c r="G258" s="52"/>
    </row>
    <row r="259" spans="1:7" ht="12.75">
      <c r="A259" s="50"/>
      <c r="D259" s="51"/>
      <c r="F259" s="52"/>
      <c r="G259" s="52"/>
    </row>
    <row r="260" spans="1:7" ht="12.75">
      <c r="A260" s="50"/>
      <c r="D260" s="51"/>
      <c r="F260" s="52"/>
      <c r="G260" s="52"/>
    </row>
    <row r="261" spans="1:7" ht="12.75">
      <c r="A261" s="50"/>
      <c r="D261" s="51"/>
      <c r="F261" s="52"/>
      <c r="G261" s="52"/>
    </row>
    <row r="262" spans="1:7" ht="12.75">
      <c r="A262" s="50"/>
      <c r="D262" s="51"/>
      <c r="F262" s="52"/>
      <c r="G262" s="52"/>
    </row>
    <row r="263" spans="1:7" ht="12.75">
      <c r="A263" s="50"/>
      <c r="D263" s="51"/>
      <c r="F263" s="52"/>
      <c r="G263" s="52"/>
    </row>
    <row r="264" spans="1:7" ht="12.75">
      <c r="A264" s="50"/>
      <c r="D264" s="51"/>
      <c r="F264" s="52"/>
      <c r="G264" s="52"/>
    </row>
    <row r="265" spans="1:7" ht="12.75">
      <c r="A265" s="50"/>
      <c r="D265" s="51"/>
      <c r="F265" s="52"/>
      <c r="G265" s="52"/>
    </row>
    <row r="266" spans="1:7" ht="12.75">
      <c r="A266" s="50"/>
      <c r="D266" s="51"/>
      <c r="F266" s="52"/>
      <c r="G266" s="52"/>
    </row>
    <row r="267" spans="1:7" ht="12.75">
      <c r="A267" s="50"/>
      <c r="D267" s="51"/>
      <c r="F267" s="52"/>
      <c r="G267" s="52"/>
    </row>
    <row r="268" spans="1:7" ht="12.75">
      <c r="A268" s="50"/>
      <c r="D268" s="51"/>
      <c r="F268" s="52"/>
      <c r="G268" s="52"/>
    </row>
    <row r="269" spans="1:7" ht="12.75">
      <c r="A269" s="50"/>
      <c r="D269" s="51"/>
      <c r="F269" s="52"/>
      <c r="G269" s="52"/>
    </row>
    <row r="270" spans="1:7" ht="12.75">
      <c r="A270" s="50"/>
      <c r="D270" s="51"/>
      <c r="F270" s="52"/>
      <c r="G270" s="52"/>
    </row>
    <row r="271" spans="1:7" ht="12.75">
      <c r="A271" s="50"/>
      <c r="D271" s="51"/>
      <c r="F271" s="52"/>
      <c r="G271" s="52"/>
    </row>
    <row r="272" spans="1:7" ht="12.75">
      <c r="A272" s="50"/>
      <c r="D272" s="51"/>
      <c r="F272" s="52"/>
      <c r="G272" s="52"/>
    </row>
    <row r="273" spans="1:7" ht="12.75">
      <c r="A273" s="50"/>
      <c r="D273" s="51"/>
      <c r="F273" s="52"/>
      <c r="G273" s="52"/>
    </row>
    <row r="274" spans="1:7" ht="12.75">
      <c r="A274" s="50"/>
      <c r="D274" s="51"/>
      <c r="F274" s="52"/>
      <c r="G274" s="52"/>
    </row>
    <row r="275" spans="1:7" ht="12.75">
      <c r="A275" s="50"/>
      <c r="D275" s="51"/>
      <c r="F275" s="52"/>
      <c r="G275" s="52"/>
    </row>
    <row r="276" spans="1:7" ht="12.75">
      <c r="A276" s="50"/>
      <c r="D276" s="51"/>
      <c r="F276" s="52"/>
      <c r="G276" s="52"/>
    </row>
    <row r="277" spans="1:7" ht="12.75">
      <c r="A277" s="50"/>
      <c r="D277" s="51"/>
      <c r="F277" s="52"/>
      <c r="G277" s="52"/>
    </row>
    <row r="278" spans="1:7" ht="12.75">
      <c r="A278" s="50"/>
      <c r="D278" s="51"/>
      <c r="F278" s="52"/>
      <c r="G278" s="52"/>
    </row>
    <row r="279" spans="1:7" ht="12.75">
      <c r="A279" s="50"/>
      <c r="D279" s="51"/>
      <c r="F279" s="52"/>
      <c r="G279" s="52"/>
    </row>
    <row r="280" spans="1:7" ht="12.75">
      <c r="A280" s="50"/>
      <c r="D280" s="51"/>
      <c r="F280" s="52"/>
      <c r="G280" s="52"/>
    </row>
    <row r="281" spans="1:7" ht="12.75">
      <c r="A281" s="50"/>
      <c r="D281" s="51"/>
      <c r="F281" s="52"/>
      <c r="G281" s="52"/>
    </row>
    <row r="282" spans="1:7" ht="12.75">
      <c r="A282" s="50"/>
      <c r="D282" s="51"/>
      <c r="F282" s="52"/>
      <c r="G282" s="52"/>
    </row>
    <row r="283" spans="1:7" ht="12.75">
      <c r="A283" s="50"/>
      <c r="D283" s="51"/>
      <c r="F283" s="52"/>
      <c r="G283" s="52"/>
    </row>
    <row r="284" spans="1:7" ht="12.75">
      <c r="A284" s="50"/>
      <c r="D284" s="51"/>
      <c r="F284" s="52"/>
      <c r="G284" s="52"/>
    </row>
    <row r="285" spans="1:7" ht="12.75">
      <c r="A285" s="50"/>
      <c r="D285" s="51"/>
      <c r="F285" s="52"/>
      <c r="G285" s="52"/>
    </row>
    <row r="286" spans="1:7" ht="12.75">
      <c r="A286" s="50"/>
      <c r="D286" s="51"/>
      <c r="F286" s="52"/>
      <c r="G286" s="52"/>
    </row>
    <row r="287" spans="1:7" ht="12.75">
      <c r="A287" s="50"/>
      <c r="D287" s="51"/>
      <c r="F287" s="52"/>
      <c r="G287" s="52"/>
    </row>
    <row r="288" spans="1:7" ht="12.75">
      <c r="A288" s="50"/>
      <c r="D288" s="51"/>
      <c r="F288" s="52"/>
      <c r="G288" s="52"/>
    </row>
    <row r="289" spans="1:7" ht="12.75">
      <c r="A289" s="50"/>
      <c r="D289" s="51"/>
      <c r="F289" s="52"/>
      <c r="G289" s="52"/>
    </row>
    <row r="290" spans="1:7" ht="12.75">
      <c r="A290" s="50"/>
      <c r="D290" s="51"/>
      <c r="F290" s="52"/>
      <c r="G290" s="52"/>
    </row>
    <row r="291" spans="1:7" ht="12.75">
      <c r="A291" s="50"/>
      <c r="D291" s="51"/>
      <c r="F291" s="52"/>
      <c r="G291" s="52"/>
    </row>
    <row r="292" spans="1:7" ht="12.75">
      <c r="A292" s="50"/>
      <c r="D292" s="51"/>
      <c r="F292" s="52"/>
      <c r="G292" s="52"/>
    </row>
    <row r="293" spans="1:7" ht="12.75">
      <c r="A293" s="50"/>
      <c r="D293" s="51"/>
      <c r="F293" s="52"/>
      <c r="G293" s="52"/>
    </row>
    <row r="294" spans="1:7" ht="12.75">
      <c r="A294" s="50"/>
      <c r="D294" s="51"/>
      <c r="F294" s="52"/>
      <c r="G294" s="52"/>
    </row>
    <row r="295" spans="1:7" ht="12.75">
      <c r="A295" s="50"/>
      <c r="D295" s="51"/>
      <c r="F295" s="52"/>
      <c r="G295" s="52"/>
    </row>
    <row r="296" spans="1:7" ht="12.75">
      <c r="A296" s="50"/>
      <c r="D296" s="51"/>
      <c r="F296" s="52"/>
      <c r="G296" s="52"/>
    </row>
    <row r="297" spans="1:7" ht="12.75">
      <c r="A297" s="50"/>
      <c r="D297" s="51"/>
      <c r="F297" s="52"/>
      <c r="G297" s="52"/>
    </row>
    <row r="298" spans="1:7" ht="12.75">
      <c r="A298" s="50"/>
      <c r="D298" s="51"/>
      <c r="F298" s="52"/>
      <c r="G298" s="52"/>
    </row>
    <row r="299" spans="1:7" ht="12.75">
      <c r="A299" s="50"/>
      <c r="D299" s="51"/>
      <c r="F299" s="52"/>
      <c r="G299" s="52"/>
    </row>
    <row r="300" spans="1:7" ht="12.75">
      <c r="A300" s="50"/>
      <c r="D300" s="51"/>
      <c r="F300" s="52"/>
      <c r="G300" s="52"/>
    </row>
    <row r="301" spans="1:7" ht="12.75">
      <c r="A301" s="50"/>
      <c r="D301" s="51"/>
      <c r="F301" s="52"/>
      <c r="G301" s="52"/>
    </row>
    <row r="302" spans="1:7" ht="12.75">
      <c r="A302" s="50"/>
      <c r="D302" s="51"/>
      <c r="F302" s="52"/>
      <c r="G302" s="52"/>
    </row>
    <row r="303" spans="1:7" ht="12.75">
      <c r="A303" s="50"/>
      <c r="D303" s="51"/>
      <c r="F303" s="52"/>
      <c r="G303" s="52"/>
    </row>
    <row r="304" spans="1:7" ht="12.75">
      <c r="A304" s="50"/>
      <c r="D304" s="51"/>
      <c r="F304" s="52"/>
      <c r="G304" s="52"/>
    </row>
    <row r="305" spans="1:7" ht="12.75">
      <c r="A305" s="50"/>
      <c r="D305" s="51"/>
      <c r="F305" s="52"/>
      <c r="G305" s="52"/>
    </row>
    <row r="306" spans="1:7" ht="12.75">
      <c r="A306" s="50"/>
      <c r="D306" s="51"/>
      <c r="F306" s="52"/>
      <c r="G306" s="52"/>
    </row>
    <row r="307" spans="1:7" ht="12.75">
      <c r="A307" s="50"/>
      <c r="D307" s="51"/>
      <c r="F307" s="52"/>
      <c r="G307" s="52"/>
    </row>
    <row r="308" spans="1:7" ht="12.75">
      <c r="A308" s="50"/>
      <c r="D308" s="51"/>
      <c r="F308" s="52"/>
      <c r="G308" s="52"/>
    </row>
    <row r="309" spans="1:7" ht="12.75">
      <c r="A309" s="50"/>
      <c r="D309" s="51"/>
      <c r="F309" s="52"/>
      <c r="G309" s="52"/>
    </row>
    <row r="310" spans="1:7" ht="12.75">
      <c r="A310" s="50"/>
      <c r="D310" s="51"/>
      <c r="F310" s="52"/>
      <c r="G310" s="52"/>
    </row>
    <row r="311" spans="1:7" ht="12.75">
      <c r="A311" s="50"/>
      <c r="D311" s="51"/>
      <c r="F311" s="52"/>
      <c r="G311" s="52"/>
    </row>
    <row r="312" spans="1:7" ht="12.75">
      <c r="A312" s="50"/>
      <c r="D312" s="51"/>
      <c r="F312" s="52"/>
      <c r="G312" s="52"/>
    </row>
    <row r="313" spans="1:7" ht="12.75">
      <c r="A313" s="50"/>
      <c r="D313" s="51"/>
      <c r="F313" s="52"/>
      <c r="G313" s="52"/>
    </row>
    <row r="314" spans="1:7" ht="12.75">
      <c r="A314" s="50"/>
      <c r="D314" s="51"/>
      <c r="F314" s="52"/>
      <c r="G314" s="52"/>
    </row>
    <row r="315" spans="1:7" ht="12.75">
      <c r="A315" s="50"/>
      <c r="D315" s="51"/>
      <c r="F315" s="52"/>
      <c r="G315" s="52"/>
    </row>
    <row r="316" spans="1:7" ht="12.75">
      <c r="A316" s="50"/>
      <c r="D316" s="51"/>
      <c r="F316" s="52"/>
      <c r="G316" s="52"/>
    </row>
    <row r="317" spans="1:7" ht="12.75">
      <c r="A317" s="50"/>
      <c r="D317" s="51"/>
      <c r="F317" s="52"/>
      <c r="G317" s="52"/>
    </row>
    <row r="318" spans="1:7" ht="12.75">
      <c r="A318" s="50"/>
      <c r="D318" s="51"/>
      <c r="F318" s="52"/>
      <c r="G318" s="52"/>
    </row>
    <row r="319" spans="1:7" ht="12.75">
      <c r="A319" s="50"/>
      <c r="D319" s="51"/>
      <c r="F319" s="52"/>
      <c r="G319" s="52"/>
    </row>
    <row r="320" spans="1:7" ht="12.75">
      <c r="A320" s="50"/>
      <c r="D320" s="51"/>
      <c r="F320" s="52"/>
      <c r="G320" s="52"/>
    </row>
    <row r="321" spans="1:7" ht="12.75">
      <c r="A321" s="50"/>
      <c r="D321" s="51"/>
      <c r="F321" s="52"/>
      <c r="G321" s="52"/>
    </row>
    <row r="322" spans="1:7" ht="12.75">
      <c r="A322" s="50"/>
      <c r="D322" s="51"/>
      <c r="F322" s="52"/>
      <c r="G322" s="52"/>
    </row>
    <row r="323" spans="1:7" ht="12.75">
      <c r="A323" s="50"/>
      <c r="D323" s="51"/>
      <c r="F323" s="52"/>
      <c r="G323" s="52"/>
    </row>
    <row r="324" spans="1:7" ht="12.75">
      <c r="A324" s="50"/>
      <c r="D324" s="51"/>
      <c r="F324" s="52"/>
      <c r="G324" s="52"/>
    </row>
    <row r="325" spans="1:7" ht="12.75">
      <c r="A325" s="50"/>
      <c r="D325" s="51"/>
      <c r="F325" s="52"/>
      <c r="G325" s="52"/>
    </row>
    <row r="326" spans="1:7" ht="12.75">
      <c r="A326" s="50"/>
      <c r="D326" s="51"/>
      <c r="F326" s="52"/>
      <c r="G326" s="52"/>
    </row>
    <row r="327" spans="1:7" ht="12.75">
      <c r="A327" s="50"/>
      <c r="D327" s="51"/>
      <c r="F327" s="52"/>
      <c r="G327" s="52"/>
    </row>
    <row r="328" spans="1:7" ht="12.75">
      <c r="A328" s="50"/>
      <c r="D328" s="51"/>
      <c r="F328" s="52"/>
      <c r="G328" s="52"/>
    </row>
    <row r="329" spans="1:7" ht="12.75">
      <c r="A329" s="50"/>
      <c r="D329" s="51"/>
      <c r="F329" s="52"/>
      <c r="G329" s="52"/>
    </row>
    <row r="330" spans="1:7" ht="12.75">
      <c r="A330" s="50"/>
      <c r="D330" s="51"/>
      <c r="F330" s="52"/>
      <c r="G330" s="52"/>
    </row>
    <row r="331" spans="1:7" ht="12.75">
      <c r="A331" s="50"/>
      <c r="D331" s="51"/>
      <c r="F331" s="52"/>
      <c r="G331" s="52"/>
    </row>
    <row r="332" spans="1:7" ht="12.75">
      <c r="A332" s="50"/>
      <c r="D332" s="51"/>
      <c r="F332" s="52"/>
      <c r="G332" s="52"/>
    </row>
    <row r="333" spans="1:7" ht="12.75">
      <c r="A333" s="50"/>
      <c r="D333" s="51"/>
      <c r="F333" s="52"/>
      <c r="G333" s="52"/>
    </row>
    <row r="334" spans="1:7" ht="12.75">
      <c r="A334" s="50"/>
      <c r="D334" s="51"/>
      <c r="F334" s="52"/>
      <c r="G334" s="52"/>
    </row>
    <row r="335" spans="1:7" ht="12.75">
      <c r="A335" s="50"/>
      <c r="D335" s="51"/>
      <c r="F335" s="52"/>
      <c r="G335" s="52"/>
    </row>
    <row r="336" spans="1:7" ht="12.75">
      <c r="A336" s="50"/>
      <c r="D336" s="51"/>
      <c r="F336" s="52"/>
      <c r="G336" s="52"/>
    </row>
    <row r="337" spans="1:7" ht="12.75">
      <c r="A337" s="50"/>
      <c r="D337" s="51"/>
      <c r="F337" s="52"/>
      <c r="G337" s="52"/>
    </row>
    <row r="338" spans="1:7" ht="12.75">
      <c r="A338" s="50"/>
      <c r="D338" s="51"/>
      <c r="F338" s="52"/>
      <c r="G338" s="52"/>
    </row>
    <row r="339" spans="1:7" ht="12.75">
      <c r="A339" s="50"/>
      <c r="D339" s="51"/>
      <c r="F339" s="52"/>
      <c r="G339" s="52"/>
    </row>
    <row r="340" spans="1:7" ht="12.75">
      <c r="A340" s="50"/>
      <c r="D340" s="51"/>
      <c r="F340" s="52"/>
      <c r="G340" s="52"/>
    </row>
    <row r="341" spans="1:7" ht="12.75">
      <c r="A341" s="50"/>
      <c r="D341" s="51"/>
      <c r="F341" s="52"/>
      <c r="G341" s="52"/>
    </row>
    <row r="342" spans="1:7" ht="12.75">
      <c r="A342" s="50"/>
      <c r="D342" s="51"/>
      <c r="F342" s="52"/>
      <c r="G342" s="52"/>
    </row>
    <row r="343" spans="1:7" ht="12.75">
      <c r="A343" s="50"/>
      <c r="D343" s="51"/>
      <c r="F343" s="52"/>
      <c r="G343" s="52"/>
    </row>
    <row r="344" spans="1:7" ht="12.75">
      <c r="A344" s="50"/>
      <c r="D344" s="51"/>
      <c r="F344" s="52"/>
      <c r="G344" s="52"/>
    </row>
    <row r="345" spans="1:7" ht="12.75">
      <c r="A345" s="50"/>
      <c r="D345" s="51"/>
      <c r="F345" s="52"/>
      <c r="G345" s="52"/>
    </row>
    <row r="346" spans="1:7" ht="12.75">
      <c r="A346" s="50"/>
      <c r="D346" s="51"/>
      <c r="F346" s="52"/>
      <c r="G346" s="52"/>
    </row>
    <row r="347" spans="1:7" ht="12.75">
      <c r="A347" s="50"/>
      <c r="D347" s="51"/>
      <c r="F347" s="52"/>
      <c r="G347" s="52"/>
    </row>
    <row r="348" spans="1:7" ht="12.75">
      <c r="A348" s="50"/>
      <c r="D348" s="51"/>
      <c r="F348" s="52"/>
      <c r="G348" s="52"/>
    </row>
    <row r="349" spans="1:7" ht="12.75">
      <c r="A349" s="50"/>
      <c r="D349" s="51"/>
      <c r="F349" s="52"/>
      <c r="G349" s="52"/>
    </row>
    <row r="350" spans="1:7" ht="12.75">
      <c r="A350" s="50"/>
      <c r="D350" s="51"/>
      <c r="F350" s="52"/>
      <c r="G350" s="52"/>
    </row>
    <row r="351" spans="1:7" ht="12.75">
      <c r="A351" s="50"/>
      <c r="D351" s="51"/>
      <c r="F351" s="52"/>
      <c r="G351" s="52"/>
    </row>
    <row r="352" spans="1:7" ht="12.75">
      <c r="A352" s="50"/>
      <c r="D352" s="51"/>
      <c r="F352" s="52"/>
      <c r="G352" s="52"/>
    </row>
    <row r="353" spans="1:7" ht="12.75">
      <c r="A353" s="50"/>
      <c r="D353" s="51"/>
      <c r="F353" s="52"/>
      <c r="G353" s="52"/>
    </row>
    <row r="354" spans="1:7" ht="12.75">
      <c r="A354" s="50"/>
      <c r="D354" s="51"/>
      <c r="F354" s="52"/>
      <c r="G354" s="52"/>
    </row>
    <row r="355" spans="1:7" ht="12.75">
      <c r="A355" s="50"/>
      <c r="D355" s="51"/>
      <c r="F355" s="52"/>
      <c r="G355" s="52"/>
    </row>
    <row r="356" spans="1:7" ht="12.75">
      <c r="A356" s="50"/>
      <c r="D356" s="51"/>
      <c r="F356" s="52"/>
      <c r="G356" s="52"/>
    </row>
    <row r="357" spans="1:7" ht="12.75">
      <c r="A357" s="50"/>
      <c r="D357" s="51"/>
      <c r="F357" s="52"/>
      <c r="G357" s="52"/>
    </row>
    <row r="358" spans="1:7" ht="12.75">
      <c r="A358" s="50"/>
      <c r="D358" s="51"/>
      <c r="F358" s="52"/>
      <c r="G358" s="52"/>
    </row>
    <row r="359" spans="1:7" ht="12.75">
      <c r="A359" s="50"/>
      <c r="D359" s="51"/>
      <c r="F359" s="52"/>
      <c r="G359" s="52"/>
    </row>
    <row r="360" spans="1:7" ht="12.75">
      <c r="A360" s="50"/>
      <c r="D360" s="51"/>
      <c r="F360" s="52"/>
      <c r="G360" s="52"/>
    </row>
    <row r="361" spans="1:7" ht="12.75">
      <c r="A361" s="50"/>
      <c r="D361" s="51"/>
      <c r="F361" s="52"/>
      <c r="G361" s="52"/>
    </row>
    <row r="362" spans="1:7" ht="12.75">
      <c r="A362" s="50"/>
      <c r="D362" s="51"/>
      <c r="F362" s="52"/>
      <c r="G362" s="52"/>
    </row>
    <row r="363" spans="1:7" ht="12.75">
      <c r="A363" s="50"/>
      <c r="D363" s="51"/>
      <c r="F363" s="52"/>
      <c r="G363" s="52"/>
    </row>
    <row r="364" spans="1:7" ht="12.75">
      <c r="A364" s="50"/>
      <c r="D364" s="51"/>
      <c r="F364" s="52"/>
      <c r="G364" s="52"/>
    </row>
    <row r="365" spans="1:7" ht="12.75">
      <c r="A365" s="50"/>
      <c r="D365" s="51"/>
      <c r="F365" s="52"/>
      <c r="G365" s="52"/>
    </row>
    <row r="366" spans="1:7" ht="12.75">
      <c r="A366" s="50"/>
      <c r="D366" s="51"/>
      <c r="F366" s="52"/>
      <c r="G366" s="52"/>
    </row>
    <row r="367" spans="1:7" ht="12.75">
      <c r="A367" s="50"/>
      <c r="D367" s="51"/>
      <c r="F367" s="52"/>
      <c r="G367" s="52"/>
    </row>
    <row r="368" spans="1:7" ht="12.75">
      <c r="A368" s="50"/>
      <c r="D368" s="51"/>
      <c r="F368" s="52"/>
      <c r="G368" s="52"/>
    </row>
    <row r="369" spans="1:7" ht="12.75">
      <c r="A369" s="50"/>
      <c r="D369" s="51"/>
      <c r="F369" s="52"/>
      <c r="G369" s="52"/>
    </row>
    <row r="370" spans="1:7" ht="12.75">
      <c r="A370" s="50"/>
      <c r="D370" s="51"/>
      <c r="F370" s="52"/>
      <c r="G370" s="52"/>
    </row>
    <row r="371" spans="1:7" ht="12.75">
      <c r="A371" s="50"/>
      <c r="D371" s="51"/>
      <c r="F371" s="52"/>
      <c r="G371" s="52"/>
    </row>
    <row r="372" spans="1:7" ht="12.75">
      <c r="A372" s="50"/>
      <c r="D372" s="51"/>
      <c r="F372" s="52"/>
      <c r="G372" s="52"/>
    </row>
    <row r="373" spans="1:7" ht="12.75">
      <c r="A373" s="50"/>
      <c r="D373" s="51"/>
      <c r="F373" s="52"/>
      <c r="G373" s="52"/>
    </row>
    <row r="374" spans="1:7" ht="12.75">
      <c r="A374" s="50"/>
      <c r="D374" s="51"/>
      <c r="F374" s="52"/>
      <c r="G374" s="52"/>
    </row>
    <row r="375" spans="1:7" ht="12.75">
      <c r="A375" s="50"/>
      <c r="D375" s="51"/>
      <c r="F375" s="52"/>
      <c r="G375" s="52"/>
    </row>
    <row r="376" spans="1:7" ht="12.75">
      <c r="A376" s="50"/>
      <c r="D376" s="51"/>
      <c r="F376" s="52"/>
      <c r="G376" s="52"/>
    </row>
    <row r="377" spans="1:7" ht="12.75">
      <c r="A377" s="50"/>
      <c r="D377" s="51"/>
      <c r="F377" s="52"/>
      <c r="G377" s="52"/>
    </row>
    <row r="378" spans="1:7" ht="12.75">
      <c r="A378" s="50"/>
      <c r="D378" s="51"/>
      <c r="F378" s="52"/>
      <c r="G378" s="52"/>
    </row>
    <row r="379" spans="1:7" ht="12.75">
      <c r="A379" s="50"/>
      <c r="D379" s="51"/>
      <c r="F379" s="52"/>
      <c r="G379" s="52"/>
    </row>
    <row r="380" spans="1:7" ht="12.75">
      <c r="A380" s="50"/>
      <c r="D380" s="51"/>
      <c r="F380" s="52"/>
      <c r="G380" s="52"/>
    </row>
    <row r="381" spans="1:7" ht="12.75">
      <c r="A381" s="50"/>
      <c r="D381" s="51"/>
      <c r="F381" s="52"/>
      <c r="G381" s="52"/>
    </row>
    <row r="382" spans="1:7" ht="12.75">
      <c r="A382" s="50"/>
      <c r="D382" s="51"/>
      <c r="F382" s="52"/>
      <c r="G382" s="52"/>
    </row>
    <row r="383" spans="1:7" ht="12.75">
      <c r="A383" s="50"/>
      <c r="D383" s="51"/>
      <c r="F383" s="52"/>
      <c r="G383" s="52"/>
    </row>
    <row r="384" spans="1:7" ht="12.75">
      <c r="A384" s="50"/>
      <c r="D384" s="51"/>
      <c r="F384" s="52"/>
      <c r="G384" s="52"/>
    </row>
    <row r="385" spans="1:7" ht="12.75">
      <c r="A385" s="50"/>
      <c r="D385" s="51"/>
      <c r="F385" s="52"/>
      <c r="G385" s="52"/>
    </row>
    <row r="386" spans="1:7" ht="12.75">
      <c r="A386" s="50"/>
      <c r="D386" s="51"/>
      <c r="F386" s="52"/>
      <c r="G386" s="52"/>
    </row>
    <row r="387" spans="1:7" ht="12.75">
      <c r="A387" s="50"/>
      <c r="D387" s="51"/>
      <c r="F387" s="52"/>
      <c r="G387" s="52"/>
    </row>
    <row r="388" spans="1:7" ht="12.75">
      <c r="A388" s="50"/>
      <c r="D388" s="51"/>
      <c r="F388" s="52"/>
      <c r="G388" s="52"/>
    </row>
    <row r="389" spans="1:7" ht="12.75">
      <c r="A389" s="50"/>
      <c r="D389" s="51"/>
      <c r="F389" s="52"/>
      <c r="G389" s="52"/>
    </row>
    <row r="390" spans="1:7" ht="12.75">
      <c r="A390" s="50"/>
      <c r="D390" s="51"/>
      <c r="F390" s="52"/>
      <c r="G390" s="52"/>
    </row>
    <row r="391" spans="1:7" ht="12.75">
      <c r="A391" s="50"/>
      <c r="D391" s="51"/>
      <c r="F391" s="52"/>
      <c r="G391" s="52"/>
    </row>
    <row r="392" spans="1:7" ht="12.75">
      <c r="A392" s="50"/>
      <c r="D392" s="51"/>
      <c r="F392" s="52"/>
      <c r="G392" s="52"/>
    </row>
    <row r="393" spans="1:7" ht="12.75">
      <c r="A393" s="50"/>
      <c r="D393" s="51"/>
      <c r="F393" s="52"/>
      <c r="G393" s="52"/>
    </row>
    <row r="394" spans="1:7" ht="12.75">
      <c r="A394" s="50"/>
      <c r="D394" s="51"/>
      <c r="F394" s="52"/>
      <c r="G394" s="52"/>
    </row>
    <row r="395" spans="1:7" ht="12.75">
      <c r="A395" s="50"/>
      <c r="D395" s="51"/>
      <c r="F395" s="52"/>
      <c r="G395" s="52"/>
    </row>
    <row r="396" spans="1:7" ht="12.75">
      <c r="A396" s="50"/>
      <c r="D396" s="51"/>
      <c r="F396" s="52"/>
      <c r="G396" s="52"/>
    </row>
    <row r="397" spans="1:7" ht="12.75">
      <c r="A397" s="50"/>
      <c r="D397" s="51"/>
      <c r="F397" s="52"/>
      <c r="G397" s="52"/>
    </row>
    <row r="398" spans="1:7" ht="12.75">
      <c r="A398" s="50"/>
      <c r="D398" s="51"/>
      <c r="F398" s="52"/>
      <c r="G398" s="52"/>
    </row>
    <row r="399" spans="1:7" ht="12.75">
      <c r="A399" s="50"/>
      <c r="D399" s="51"/>
      <c r="F399" s="52"/>
      <c r="G399" s="52"/>
    </row>
    <row r="400" spans="1:7" ht="12.75">
      <c r="A400" s="50"/>
      <c r="D400" s="51"/>
      <c r="F400" s="52"/>
      <c r="G400" s="52"/>
    </row>
    <row r="401" spans="1:7" ht="12.75">
      <c r="A401" s="50"/>
      <c r="D401" s="51"/>
      <c r="F401" s="52"/>
      <c r="G401" s="52"/>
    </row>
    <row r="402" spans="1:7" ht="12.75">
      <c r="A402" s="50"/>
      <c r="D402" s="51"/>
      <c r="F402" s="52"/>
      <c r="G402" s="52"/>
    </row>
    <row r="403" spans="1:7" ht="12.75">
      <c r="A403" s="50"/>
      <c r="D403" s="51"/>
      <c r="F403" s="52"/>
      <c r="G403" s="52"/>
    </row>
    <row r="404" spans="1:7" ht="12.75">
      <c r="A404" s="50"/>
      <c r="D404" s="51"/>
      <c r="F404" s="52"/>
      <c r="G404" s="52"/>
    </row>
    <row r="405" spans="1:7" ht="12.75">
      <c r="A405" s="50"/>
      <c r="D405" s="51"/>
      <c r="F405" s="52"/>
      <c r="G405" s="52"/>
    </row>
    <row r="406" spans="1:7" ht="12.75">
      <c r="A406" s="50"/>
      <c r="D406" s="51"/>
      <c r="F406" s="52"/>
      <c r="G406" s="52"/>
    </row>
    <row r="407" spans="1:7" ht="12.75">
      <c r="A407" s="50"/>
      <c r="D407" s="51"/>
      <c r="F407" s="52"/>
      <c r="G407" s="52"/>
    </row>
    <row r="408" spans="1:7" ht="12.75">
      <c r="A408" s="50"/>
      <c r="D408" s="51"/>
      <c r="F408" s="52"/>
      <c r="G408" s="52"/>
    </row>
    <row r="409" spans="1:7" ht="12.75">
      <c r="A409" s="50"/>
      <c r="D409" s="51"/>
      <c r="F409" s="52"/>
      <c r="G409" s="52"/>
    </row>
    <row r="410" spans="1:7" ht="12.75">
      <c r="A410" s="50"/>
      <c r="D410" s="51"/>
      <c r="F410" s="52"/>
      <c r="G410" s="52"/>
    </row>
    <row r="411" spans="1:7" ht="12.75">
      <c r="A411" s="50"/>
      <c r="D411" s="51"/>
      <c r="F411" s="52"/>
      <c r="G411" s="52"/>
    </row>
    <row r="412" spans="1:7" ht="12.75">
      <c r="A412" s="50"/>
      <c r="D412" s="51"/>
      <c r="F412" s="52"/>
      <c r="G412" s="52"/>
    </row>
    <row r="413" spans="1:7" ht="12.75">
      <c r="A413" s="50"/>
      <c r="D413" s="51"/>
      <c r="F413" s="52"/>
      <c r="G413" s="52"/>
    </row>
    <row r="414" spans="1:7" ht="12.75">
      <c r="A414" s="50"/>
      <c r="D414" s="51"/>
      <c r="F414" s="52"/>
      <c r="G414" s="52"/>
    </row>
    <row r="415" spans="1:7" ht="12.75">
      <c r="A415" s="50"/>
      <c r="D415" s="51"/>
      <c r="F415" s="52"/>
      <c r="G415" s="52"/>
    </row>
    <row r="416" spans="1:7" ht="12.75">
      <c r="A416" s="50"/>
      <c r="D416" s="51"/>
      <c r="F416" s="52"/>
      <c r="G416" s="52"/>
    </row>
    <row r="417" spans="1:7" ht="12.75">
      <c r="A417" s="50"/>
      <c r="D417" s="51"/>
      <c r="F417" s="52"/>
      <c r="G417" s="52"/>
    </row>
    <row r="418" spans="1:7" ht="12.75">
      <c r="A418" s="50"/>
      <c r="D418" s="51"/>
      <c r="F418" s="52"/>
      <c r="G418" s="52"/>
    </row>
    <row r="419" spans="1:7" ht="12.75">
      <c r="A419" s="50"/>
      <c r="D419" s="51"/>
      <c r="F419" s="52"/>
      <c r="G419" s="52"/>
    </row>
    <row r="420" spans="1:7" ht="12.75">
      <c r="A420" s="50"/>
      <c r="D420" s="51"/>
      <c r="F420" s="52"/>
      <c r="G420" s="52"/>
    </row>
    <row r="421" spans="1:7" ht="12.75">
      <c r="A421" s="50"/>
      <c r="D421" s="51"/>
      <c r="F421" s="52"/>
      <c r="G421" s="52"/>
    </row>
    <row r="422" spans="1:7" ht="12.75">
      <c r="A422" s="50"/>
      <c r="D422" s="51"/>
      <c r="F422" s="52"/>
      <c r="G422" s="52"/>
    </row>
    <row r="423" spans="1:7" ht="12.75">
      <c r="A423" s="50"/>
      <c r="D423" s="51"/>
      <c r="F423" s="52"/>
      <c r="G423" s="52"/>
    </row>
    <row r="424" spans="1:7" ht="12.75">
      <c r="A424" s="50"/>
      <c r="D424" s="51"/>
      <c r="F424" s="52"/>
      <c r="G424" s="52"/>
    </row>
    <row r="425" spans="1:7" ht="12.75">
      <c r="A425" s="50"/>
      <c r="D425" s="51"/>
      <c r="F425" s="52"/>
      <c r="G425" s="52"/>
    </row>
    <row r="426" spans="1:7" ht="12.75">
      <c r="A426" s="50"/>
      <c r="D426" s="51"/>
      <c r="F426" s="52"/>
      <c r="G426" s="52"/>
    </row>
    <row r="427" spans="1:7" ht="12.75">
      <c r="A427" s="50"/>
      <c r="D427" s="51"/>
      <c r="F427" s="52"/>
      <c r="G427" s="52"/>
    </row>
    <row r="428" spans="1:7" ht="12.75">
      <c r="A428" s="50"/>
      <c r="D428" s="51"/>
      <c r="F428" s="52"/>
      <c r="G428" s="52"/>
    </row>
    <row r="429" spans="1:7" ht="12.75">
      <c r="A429" s="50"/>
      <c r="D429" s="51"/>
      <c r="F429" s="52"/>
      <c r="G429" s="52"/>
    </row>
    <row r="430" spans="1:7" ht="12.75">
      <c r="A430" s="50"/>
      <c r="D430" s="51"/>
      <c r="F430" s="52"/>
      <c r="G430" s="52"/>
    </row>
    <row r="431" spans="1:7" ht="12.75">
      <c r="A431" s="50"/>
      <c r="D431" s="51"/>
      <c r="F431" s="52"/>
      <c r="G431" s="52"/>
    </row>
    <row r="432" spans="1:7" ht="12.75">
      <c r="A432" s="50"/>
      <c r="D432" s="51"/>
      <c r="F432" s="52"/>
      <c r="G432" s="52"/>
    </row>
    <row r="433" spans="1:7" ht="12.75">
      <c r="A433" s="50"/>
      <c r="D433" s="51"/>
      <c r="F433" s="52"/>
      <c r="G433" s="52"/>
    </row>
    <row r="434" spans="1:7" ht="12.75">
      <c r="A434" s="50"/>
      <c r="D434" s="51"/>
      <c r="F434" s="52"/>
      <c r="G434" s="52"/>
    </row>
    <row r="435" spans="1:7" ht="12.75">
      <c r="A435" s="50"/>
      <c r="D435" s="51"/>
      <c r="F435" s="52"/>
      <c r="G435" s="52"/>
    </row>
    <row r="436" spans="1:7" ht="12.75">
      <c r="A436" s="50"/>
      <c r="D436" s="51"/>
      <c r="F436" s="52"/>
      <c r="G436" s="52"/>
    </row>
    <row r="437" spans="1:7" ht="12.75">
      <c r="A437" s="50"/>
      <c r="D437" s="51"/>
      <c r="F437" s="52"/>
      <c r="G437" s="52"/>
    </row>
    <row r="438" spans="1:7" ht="12.75">
      <c r="A438" s="50"/>
      <c r="D438" s="51"/>
      <c r="F438" s="52"/>
      <c r="G438" s="52"/>
    </row>
    <row r="439" spans="1:7" ht="12.75">
      <c r="A439" s="50"/>
      <c r="D439" s="51"/>
      <c r="F439" s="52"/>
      <c r="G439" s="52"/>
    </row>
    <row r="440" spans="1:7" ht="12.75">
      <c r="A440" s="50"/>
      <c r="D440" s="51"/>
      <c r="F440" s="52"/>
      <c r="G440" s="52"/>
    </row>
    <row r="441" spans="1:7" ht="12.75">
      <c r="A441" s="50"/>
      <c r="D441" s="51"/>
      <c r="F441" s="52"/>
      <c r="G441" s="52"/>
    </row>
    <row r="442" spans="1:7" ht="12.75">
      <c r="A442" s="50"/>
      <c r="D442" s="51"/>
      <c r="F442" s="52"/>
      <c r="G442" s="52"/>
    </row>
    <row r="443" spans="1:7" ht="12.75">
      <c r="A443" s="50"/>
      <c r="D443" s="51"/>
      <c r="F443" s="52"/>
      <c r="G443" s="52"/>
    </row>
    <row r="444" spans="1:7" ht="12.75">
      <c r="A444" s="50"/>
      <c r="D444" s="51"/>
      <c r="F444" s="52"/>
      <c r="G444" s="52"/>
    </row>
    <row r="445" spans="1:7" ht="12.75">
      <c r="A445" s="50"/>
      <c r="D445" s="51"/>
      <c r="F445" s="52"/>
      <c r="G445" s="52"/>
    </row>
    <row r="446" spans="1:7" ht="12.75">
      <c r="A446" s="50"/>
      <c r="D446" s="51"/>
      <c r="F446" s="52"/>
      <c r="G446" s="52"/>
    </row>
    <row r="447" spans="1:7" ht="12.75">
      <c r="A447" s="50"/>
      <c r="D447" s="51"/>
      <c r="F447" s="52"/>
      <c r="G447" s="52"/>
    </row>
    <row r="448" spans="1:7" ht="12.75">
      <c r="A448" s="50"/>
      <c r="D448" s="51"/>
      <c r="F448" s="52"/>
      <c r="G448" s="52"/>
    </row>
    <row r="449" spans="1:7" ht="12.75">
      <c r="A449" s="50"/>
      <c r="D449" s="51"/>
      <c r="F449" s="52"/>
      <c r="G449" s="52"/>
    </row>
    <row r="450" spans="1:7" ht="12.75">
      <c r="A450" s="50"/>
      <c r="D450" s="51"/>
      <c r="F450" s="52"/>
      <c r="G450" s="52"/>
    </row>
    <row r="451" spans="1:7" ht="12.75">
      <c r="A451" s="50"/>
      <c r="D451" s="51"/>
      <c r="F451" s="52"/>
      <c r="G451" s="52"/>
    </row>
    <row r="452" spans="1:7" ht="12.75">
      <c r="A452" s="50"/>
      <c r="D452" s="51"/>
      <c r="F452" s="52"/>
      <c r="G452" s="52"/>
    </row>
    <row r="453" spans="1:7" ht="12.75">
      <c r="A453" s="50"/>
      <c r="D453" s="51"/>
      <c r="F453" s="52"/>
      <c r="G453" s="52"/>
    </row>
    <row r="454" spans="1:7" ht="12.75">
      <c r="A454" s="50"/>
      <c r="D454" s="51"/>
      <c r="F454" s="52"/>
      <c r="G454" s="52"/>
    </row>
    <row r="455" spans="1:7" ht="12.75">
      <c r="A455" s="50"/>
      <c r="D455" s="51"/>
      <c r="F455" s="52"/>
      <c r="G455" s="52"/>
    </row>
    <row r="456" spans="1:7" ht="12.75">
      <c r="A456" s="50"/>
      <c r="D456" s="51"/>
      <c r="F456" s="52"/>
      <c r="G456" s="52"/>
    </row>
    <row r="457" spans="1:7" ht="12.75">
      <c r="A457" s="50"/>
      <c r="D457" s="51"/>
      <c r="F457" s="52"/>
      <c r="G457" s="52"/>
    </row>
    <row r="458" spans="1:7" ht="12.75">
      <c r="A458" s="50"/>
      <c r="D458" s="51"/>
      <c r="F458" s="52"/>
      <c r="G458" s="52"/>
    </row>
    <row r="459" spans="1:7" ht="12.75">
      <c r="A459" s="50"/>
      <c r="D459" s="51"/>
      <c r="F459" s="52"/>
      <c r="G459" s="52"/>
    </row>
    <row r="460" spans="1:7" ht="12.75">
      <c r="A460" s="50"/>
      <c r="D460" s="51"/>
      <c r="F460" s="52"/>
      <c r="G460" s="52"/>
    </row>
    <row r="461" spans="1:7" ht="12.75">
      <c r="A461" s="50"/>
      <c r="D461" s="51"/>
      <c r="F461" s="52"/>
      <c r="G461" s="52"/>
    </row>
    <row r="462" spans="1:7" ht="12.75">
      <c r="A462" s="50"/>
      <c r="D462" s="51"/>
      <c r="F462" s="52"/>
      <c r="G462" s="52"/>
    </row>
    <row r="463" spans="1:7" ht="12.75">
      <c r="A463" s="50"/>
      <c r="D463" s="51"/>
      <c r="F463" s="52"/>
      <c r="G463" s="52"/>
    </row>
    <row r="464" spans="1:7" ht="12.75">
      <c r="A464" s="50"/>
      <c r="D464" s="51"/>
      <c r="F464" s="52"/>
      <c r="G464" s="52"/>
    </row>
    <row r="465" spans="1:7" ht="12.75">
      <c r="A465" s="50"/>
      <c r="D465" s="51"/>
      <c r="F465" s="52"/>
      <c r="G465" s="52"/>
    </row>
    <row r="466" spans="1:7" ht="12.75">
      <c r="A466" s="50"/>
      <c r="D466" s="51"/>
      <c r="F466" s="52"/>
      <c r="G466" s="52"/>
    </row>
    <row r="467" spans="1:7" ht="12.75">
      <c r="A467" s="50"/>
      <c r="D467" s="51"/>
      <c r="F467" s="52"/>
      <c r="G467" s="52"/>
    </row>
    <row r="468" spans="1:7" ht="12.75">
      <c r="A468" s="50"/>
      <c r="D468" s="51"/>
      <c r="F468" s="52"/>
      <c r="G468" s="52"/>
    </row>
    <row r="469" spans="1:7" ht="12.75">
      <c r="A469" s="50"/>
      <c r="D469" s="51"/>
      <c r="F469" s="52"/>
      <c r="G469" s="52"/>
    </row>
    <row r="470" spans="1:7" ht="12.75">
      <c r="A470" s="50"/>
      <c r="D470" s="51"/>
      <c r="F470" s="52"/>
      <c r="G470" s="52"/>
    </row>
    <row r="471" spans="1:7" ht="12.75">
      <c r="A471" s="50"/>
      <c r="D471" s="51"/>
      <c r="F471" s="52"/>
      <c r="G471" s="52"/>
    </row>
    <row r="472" spans="1:7" ht="12.75">
      <c r="A472" s="50"/>
      <c r="D472" s="51"/>
      <c r="F472" s="52"/>
      <c r="G472" s="52"/>
    </row>
    <row r="473" spans="1:7" ht="12.75">
      <c r="A473" s="50"/>
      <c r="D473" s="51"/>
      <c r="F473" s="52"/>
      <c r="G473" s="52"/>
    </row>
    <row r="474" spans="1:7" ht="12.75">
      <c r="A474" s="50"/>
      <c r="D474" s="51"/>
      <c r="F474" s="52"/>
      <c r="G474" s="52"/>
    </row>
    <row r="475" spans="1:7" ht="12.75">
      <c r="A475" s="50"/>
      <c r="D475" s="51"/>
      <c r="F475" s="52"/>
      <c r="G475" s="52"/>
    </row>
    <row r="476" spans="1:7" ht="12.75">
      <c r="A476" s="50"/>
      <c r="D476" s="51"/>
      <c r="F476" s="52"/>
      <c r="G476" s="52"/>
    </row>
    <row r="477" spans="1:7" ht="12.75">
      <c r="A477" s="50"/>
      <c r="D477" s="51"/>
      <c r="F477" s="52"/>
      <c r="G477" s="52"/>
    </row>
    <row r="478" spans="1:7" ht="12.75">
      <c r="A478" s="50"/>
      <c r="D478" s="51"/>
      <c r="F478" s="52"/>
      <c r="G478" s="52"/>
    </row>
    <row r="479" spans="1:7" ht="12.75">
      <c r="A479" s="50"/>
      <c r="D479" s="51"/>
      <c r="F479" s="52"/>
      <c r="G479" s="52"/>
    </row>
    <row r="480" spans="1:7" ht="12.75">
      <c r="A480" s="50"/>
      <c r="D480" s="51"/>
      <c r="F480" s="52"/>
      <c r="G480" s="52"/>
    </row>
    <row r="481" spans="1:7" ht="12.75">
      <c r="A481" s="50"/>
      <c r="D481" s="51"/>
      <c r="F481" s="52"/>
      <c r="G481" s="52"/>
    </row>
    <row r="482" spans="1:7" ht="12.75">
      <c r="A482" s="50"/>
      <c r="D482" s="51"/>
      <c r="F482" s="52"/>
      <c r="G482" s="52"/>
    </row>
    <row r="483" spans="1:7" ht="12.75">
      <c r="A483" s="50"/>
      <c r="D483" s="51"/>
      <c r="F483" s="52"/>
      <c r="G483" s="52"/>
    </row>
    <row r="484" spans="1:7" ht="12.75">
      <c r="A484" s="50"/>
      <c r="D484" s="51"/>
      <c r="F484" s="52"/>
      <c r="G484" s="52"/>
    </row>
    <row r="485" spans="1:7" ht="12.75">
      <c r="A485" s="50"/>
      <c r="D485" s="51"/>
      <c r="F485" s="52"/>
      <c r="G485" s="52"/>
    </row>
    <row r="486" spans="1:7" ht="12.75">
      <c r="A486" s="50"/>
      <c r="D486" s="51"/>
      <c r="F486" s="52"/>
      <c r="G486" s="52"/>
    </row>
    <row r="487" spans="1:7" ht="12.75">
      <c r="A487" s="50"/>
      <c r="D487" s="51"/>
      <c r="F487" s="52"/>
      <c r="G487" s="52"/>
    </row>
    <row r="488" spans="1:7" ht="12.75">
      <c r="A488" s="50"/>
      <c r="D488" s="51"/>
      <c r="F488" s="52"/>
      <c r="G488" s="52"/>
    </row>
    <row r="489" spans="1:7" ht="12.75">
      <c r="A489" s="50"/>
      <c r="D489" s="51"/>
      <c r="F489" s="52"/>
      <c r="G489" s="52"/>
    </row>
    <row r="490" spans="1:7" ht="12.75">
      <c r="A490" s="50"/>
      <c r="D490" s="51"/>
      <c r="F490" s="52"/>
      <c r="G490" s="52"/>
    </row>
    <row r="491" spans="1:7" ht="12.75">
      <c r="A491" s="50"/>
      <c r="D491" s="51"/>
      <c r="F491" s="52"/>
      <c r="G491" s="52"/>
    </row>
    <row r="492" spans="1:7" ht="12.75">
      <c r="A492" s="50"/>
      <c r="D492" s="51"/>
      <c r="F492" s="52"/>
      <c r="G492" s="52"/>
    </row>
    <row r="493" spans="1:7" ht="12.75">
      <c r="A493" s="50"/>
      <c r="D493" s="51"/>
      <c r="F493" s="52"/>
      <c r="G493" s="52"/>
    </row>
    <row r="494" spans="1:7" ht="12.75">
      <c r="A494" s="50"/>
      <c r="D494" s="51"/>
      <c r="F494" s="52"/>
      <c r="G494" s="52"/>
    </row>
    <row r="495" spans="1:7" ht="12.75">
      <c r="A495" s="50"/>
      <c r="D495" s="51"/>
      <c r="F495" s="52"/>
      <c r="G495" s="52"/>
    </row>
    <row r="496" spans="1:7" ht="12.75">
      <c r="A496" s="50"/>
      <c r="D496" s="51"/>
      <c r="F496" s="52"/>
      <c r="G496" s="52"/>
    </row>
    <row r="497" spans="1:7" ht="12.75">
      <c r="A497" s="50"/>
      <c r="D497" s="51"/>
      <c r="F497" s="52"/>
      <c r="G497" s="52"/>
    </row>
    <row r="498" spans="1:7" ht="12.75">
      <c r="A498" s="50"/>
      <c r="D498" s="51"/>
      <c r="F498" s="52"/>
      <c r="G498" s="52"/>
    </row>
    <row r="499" spans="1:7" ht="12.75">
      <c r="A499" s="50"/>
      <c r="D499" s="51"/>
      <c r="F499" s="52"/>
      <c r="G499" s="52"/>
    </row>
    <row r="500" spans="1:7" ht="12.75">
      <c r="A500" s="50"/>
      <c r="D500" s="51"/>
      <c r="F500" s="52"/>
      <c r="G500" s="52"/>
    </row>
    <row r="501" spans="1:7" ht="12.75">
      <c r="A501" s="50"/>
      <c r="D501" s="51"/>
      <c r="F501" s="52"/>
      <c r="G501" s="52"/>
    </row>
    <row r="502" spans="1:7" ht="12.75">
      <c r="A502" s="50"/>
      <c r="D502" s="51"/>
      <c r="F502" s="52"/>
      <c r="G502" s="52"/>
    </row>
    <row r="503" spans="1:7" ht="12.75">
      <c r="A503" s="50"/>
      <c r="D503" s="51"/>
      <c r="F503" s="52"/>
      <c r="G503" s="52"/>
    </row>
    <row r="504" spans="1:7" ht="12.75">
      <c r="A504" s="50"/>
      <c r="D504" s="51"/>
      <c r="F504" s="52"/>
      <c r="G504" s="52"/>
    </row>
    <row r="505" spans="1:7" ht="12.75">
      <c r="A505" s="50"/>
      <c r="D505" s="51"/>
      <c r="F505" s="52"/>
      <c r="G505" s="52"/>
    </row>
    <row r="506" spans="1:7" ht="12.75">
      <c r="A506" s="50"/>
      <c r="D506" s="51"/>
      <c r="F506" s="52"/>
      <c r="G506" s="52"/>
    </row>
    <row r="507" spans="1:7" ht="12.75">
      <c r="A507" s="50"/>
      <c r="D507" s="51"/>
      <c r="F507" s="52"/>
      <c r="G507" s="52"/>
    </row>
    <row r="508" spans="1:7" ht="12.75">
      <c r="A508" s="50"/>
      <c r="D508" s="51"/>
      <c r="F508" s="52"/>
      <c r="G508" s="52"/>
    </row>
    <row r="509" spans="1:7" ht="12.75">
      <c r="A509" s="50"/>
      <c r="D509" s="51"/>
      <c r="F509" s="52"/>
      <c r="G509" s="52"/>
    </row>
    <row r="510" spans="1:7" ht="12.75">
      <c r="A510" s="50"/>
      <c r="D510" s="51"/>
      <c r="F510" s="52"/>
      <c r="G510" s="52"/>
    </row>
    <row r="511" spans="1:7" ht="12.75">
      <c r="A511" s="50"/>
      <c r="D511" s="51"/>
      <c r="F511" s="52"/>
      <c r="G511" s="52"/>
    </row>
    <row r="512" spans="1:7" ht="12.75">
      <c r="A512" s="50"/>
      <c r="D512" s="51"/>
      <c r="F512" s="52"/>
      <c r="G512" s="52"/>
    </row>
    <row r="513" spans="1:7" ht="12.75">
      <c r="A513" s="50"/>
      <c r="D513" s="51"/>
      <c r="F513" s="52"/>
      <c r="G513" s="52"/>
    </row>
    <row r="514" spans="1:7" ht="12.75">
      <c r="A514" s="50"/>
      <c r="D514" s="51"/>
      <c r="F514" s="52"/>
      <c r="G514" s="52"/>
    </row>
    <row r="515" spans="1:7" ht="12.75">
      <c r="A515" s="50"/>
      <c r="D515" s="51"/>
      <c r="F515" s="52"/>
      <c r="G515" s="52"/>
    </row>
    <row r="516" spans="1:7" ht="12.75">
      <c r="A516" s="50"/>
      <c r="D516" s="51"/>
      <c r="F516" s="52"/>
      <c r="G516" s="52"/>
    </row>
    <row r="517" spans="1:7" ht="12.75">
      <c r="A517" s="50"/>
      <c r="D517" s="51"/>
      <c r="F517" s="52"/>
      <c r="G517" s="52"/>
    </row>
    <row r="518" spans="1:7" ht="12.75">
      <c r="A518" s="50"/>
      <c r="D518" s="51"/>
      <c r="F518" s="52"/>
      <c r="G518" s="52"/>
    </row>
    <row r="519" spans="1:7" ht="12.75">
      <c r="A519" s="50"/>
      <c r="D519" s="51"/>
      <c r="F519" s="52"/>
      <c r="G519" s="52"/>
    </row>
    <row r="520" spans="1:7" ht="12.75">
      <c r="A520" s="50"/>
      <c r="D520" s="51"/>
      <c r="F520" s="52"/>
      <c r="G520" s="52"/>
    </row>
    <row r="521" spans="1:7" ht="12.75">
      <c r="A521" s="50"/>
      <c r="D521" s="51"/>
      <c r="F521" s="52"/>
      <c r="G521" s="52"/>
    </row>
    <row r="522" spans="1:7" ht="12.75">
      <c r="A522" s="50"/>
      <c r="D522" s="51"/>
      <c r="F522" s="52"/>
      <c r="G522" s="52"/>
    </row>
    <row r="523" spans="1:7" ht="12.75">
      <c r="A523" s="50"/>
      <c r="D523" s="51"/>
      <c r="F523" s="52"/>
      <c r="G523" s="52"/>
    </row>
    <row r="524" spans="1:7" ht="12.75">
      <c r="A524" s="50"/>
      <c r="D524" s="51"/>
      <c r="F524" s="52"/>
      <c r="G524" s="52"/>
    </row>
    <row r="525" spans="1:7" ht="12.75">
      <c r="A525" s="50"/>
      <c r="D525" s="51"/>
      <c r="F525" s="52"/>
      <c r="G525" s="52"/>
    </row>
    <row r="526" spans="1:7" ht="12.75">
      <c r="A526" s="50"/>
      <c r="D526" s="51"/>
      <c r="F526" s="52"/>
      <c r="G526" s="52"/>
    </row>
    <row r="527" spans="1:7" ht="12.75">
      <c r="A527" s="50"/>
      <c r="D527" s="51"/>
      <c r="F527" s="52"/>
      <c r="G527" s="52"/>
    </row>
    <row r="528" spans="1:7" ht="12.75">
      <c r="A528" s="50"/>
      <c r="D528" s="51"/>
      <c r="F528" s="52"/>
      <c r="G528" s="52"/>
    </row>
    <row r="529" spans="1:7" ht="12.75">
      <c r="A529" s="50"/>
      <c r="D529" s="51"/>
      <c r="F529" s="52"/>
      <c r="G529" s="52"/>
    </row>
    <row r="530" spans="1:7" ht="12.75">
      <c r="A530" s="50"/>
      <c r="D530" s="51"/>
      <c r="F530" s="52"/>
      <c r="G530" s="52"/>
    </row>
    <row r="531" spans="1:7" ht="12.75">
      <c r="A531" s="50"/>
      <c r="D531" s="51"/>
      <c r="F531" s="52"/>
      <c r="G531" s="52"/>
    </row>
    <row r="532" spans="1:7" ht="12.75">
      <c r="A532" s="50"/>
      <c r="D532" s="51"/>
      <c r="F532" s="52"/>
      <c r="G532" s="52"/>
    </row>
    <row r="533" spans="1:7" ht="12.75">
      <c r="A533" s="50"/>
      <c r="D533" s="51"/>
      <c r="F533" s="52"/>
      <c r="G533" s="52"/>
    </row>
    <row r="534" spans="1:7" ht="12.75">
      <c r="A534" s="50"/>
      <c r="D534" s="51"/>
      <c r="F534" s="52"/>
      <c r="G534" s="52"/>
    </row>
    <row r="535" spans="1:7" ht="12.75">
      <c r="A535" s="50"/>
      <c r="D535" s="51"/>
      <c r="F535" s="52"/>
      <c r="G535" s="52"/>
    </row>
    <row r="536" spans="1:7" ht="12.75">
      <c r="A536" s="50"/>
      <c r="D536" s="51"/>
      <c r="F536" s="52"/>
      <c r="G536" s="52"/>
    </row>
    <row r="537" spans="1:7" ht="12.75">
      <c r="A537" s="50"/>
      <c r="D537" s="51"/>
      <c r="F537" s="52"/>
      <c r="G537" s="52"/>
    </row>
    <row r="538" spans="1:7" ht="12.75">
      <c r="A538" s="50"/>
      <c r="D538" s="51"/>
      <c r="F538" s="52"/>
      <c r="G538" s="52"/>
    </row>
    <row r="539" spans="1:7" ht="12.75">
      <c r="A539" s="50"/>
      <c r="D539" s="51"/>
      <c r="F539" s="52"/>
      <c r="G539" s="52"/>
    </row>
    <row r="540" spans="1:7" ht="12.75">
      <c r="A540" s="50"/>
      <c r="D540" s="51"/>
      <c r="F540" s="52"/>
      <c r="G540" s="52"/>
    </row>
    <row r="541" spans="1:7" ht="12.75">
      <c r="A541" s="50"/>
      <c r="D541" s="51"/>
      <c r="F541" s="52"/>
      <c r="G541" s="52"/>
    </row>
    <row r="542" spans="1:7" ht="12.75">
      <c r="A542" s="50"/>
      <c r="D542" s="51"/>
      <c r="F542" s="52"/>
      <c r="G542" s="52"/>
    </row>
    <row r="543" spans="1:7" ht="12.75">
      <c r="A543" s="50"/>
      <c r="D543" s="51"/>
      <c r="F543" s="52"/>
      <c r="G543" s="52"/>
    </row>
    <row r="544" spans="1:7" ht="12.75">
      <c r="A544" s="50"/>
      <c r="D544" s="51"/>
      <c r="F544" s="52"/>
      <c r="G544" s="52"/>
    </row>
    <row r="545" spans="1:7" ht="12.75">
      <c r="A545" s="50"/>
      <c r="D545" s="51"/>
      <c r="F545" s="52"/>
      <c r="G545" s="52"/>
    </row>
    <row r="546" spans="1:7" ht="12.75">
      <c r="A546" s="50"/>
      <c r="D546" s="51"/>
      <c r="F546" s="52"/>
      <c r="G546" s="52"/>
    </row>
    <row r="547" spans="1:7" ht="12.75">
      <c r="A547" s="50"/>
      <c r="D547" s="51"/>
      <c r="F547" s="52"/>
      <c r="G547" s="52"/>
    </row>
    <row r="548" spans="1:7" ht="12.75">
      <c r="A548" s="50"/>
      <c r="D548" s="51"/>
      <c r="F548" s="52"/>
      <c r="G548" s="52"/>
    </row>
    <row r="549" spans="1:7" ht="12.75">
      <c r="A549" s="50"/>
      <c r="D549" s="51"/>
      <c r="F549" s="52"/>
      <c r="G549" s="52"/>
    </row>
    <row r="550" spans="1:7" ht="12.75">
      <c r="A550" s="50"/>
      <c r="D550" s="51"/>
      <c r="F550" s="52"/>
      <c r="G550" s="52"/>
    </row>
    <row r="551" spans="1:7" ht="12.75">
      <c r="A551" s="50"/>
      <c r="D551" s="51"/>
      <c r="F551" s="52"/>
      <c r="G551" s="52"/>
    </row>
    <row r="552" spans="1:7" ht="12.75">
      <c r="A552" s="50"/>
      <c r="D552" s="51"/>
      <c r="F552" s="52"/>
      <c r="G552" s="52"/>
    </row>
    <row r="553" spans="1:7" ht="12.75">
      <c r="A553" s="50"/>
      <c r="D553" s="51"/>
      <c r="F553" s="52"/>
      <c r="G553" s="52"/>
    </row>
    <row r="554" spans="1:7" ht="12.75">
      <c r="A554" s="50"/>
      <c r="D554" s="51"/>
      <c r="F554" s="52"/>
      <c r="G554" s="52"/>
    </row>
    <row r="555" spans="1:7" ht="12.75">
      <c r="A555" s="50"/>
      <c r="D555" s="51"/>
      <c r="F555" s="52"/>
      <c r="G555" s="52"/>
    </row>
    <row r="556" spans="1:7" ht="12.75">
      <c r="A556" s="50"/>
      <c r="D556" s="51"/>
      <c r="F556" s="52"/>
      <c r="G556" s="52"/>
    </row>
    <row r="557" spans="1:7" ht="12.75">
      <c r="A557" s="50"/>
      <c r="D557" s="51"/>
      <c r="F557" s="52"/>
      <c r="G557" s="52"/>
    </row>
    <row r="558" spans="1:7" ht="12.75">
      <c r="A558" s="50"/>
      <c r="D558" s="51"/>
      <c r="F558" s="52"/>
      <c r="G558" s="52"/>
    </row>
    <row r="559" spans="1:7" ht="12.75">
      <c r="A559" s="50"/>
      <c r="D559" s="51"/>
      <c r="F559" s="52"/>
      <c r="G559" s="52"/>
    </row>
    <row r="560" spans="1:7" ht="12.75">
      <c r="A560" s="50"/>
      <c r="D560" s="51"/>
      <c r="F560" s="52"/>
      <c r="G560" s="52"/>
    </row>
    <row r="561" spans="1:7" ht="12.75">
      <c r="A561" s="50"/>
      <c r="D561" s="51"/>
      <c r="F561" s="52"/>
      <c r="G561" s="52"/>
    </row>
    <row r="562" spans="1:7" ht="12.75">
      <c r="A562" s="50"/>
      <c r="D562" s="51"/>
      <c r="F562" s="52"/>
      <c r="G562" s="52"/>
    </row>
    <row r="563" spans="1:7" ht="12.75">
      <c r="A563" s="50"/>
      <c r="D563" s="51"/>
      <c r="F563" s="52"/>
      <c r="G563" s="52"/>
    </row>
    <row r="564" spans="1:7" ht="12.75">
      <c r="A564" s="50"/>
      <c r="D564" s="51"/>
      <c r="F564" s="52"/>
      <c r="G564" s="52"/>
    </row>
    <row r="565" spans="1:7" ht="12.75">
      <c r="A565" s="50"/>
      <c r="D565" s="51"/>
      <c r="F565" s="52"/>
      <c r="G565" s="52"/>
    </row>
    <row r="566" spans="1:7" ht="12.75">
      <c r="A566" s="50"/>
      <c r="D566" s="51"/>
      <c r="F566" s="52"/>
      <c r="G566" s="52"/>
    </row>
    <row r="567" spans="1:7" ht="12.75">
      <c r="A567" s="50"/>
      <c r="D567" s="51"/>
      <c r="F567" s="52"/>
      <c r="G567" s="52"/>
    </row>
    <row r="568" spans="1:7" ht="12.75">
      <c r="A568" s="50"/>
      <c r="D568" s="51"/>
      <c r="F568" s="52"/>
      <c r="G568" s="52"/>
    </row>
    <row r="569" spans="1:7" ht="12.75">
      <c r="A569" s="50"/>
      <c r="D569" s="51"/>
      <c r="F569" s="52"/>
      <c r="G569" s="52"/>
    </row>
    <row r="570" spans="1:7" ht="12.75">
      <c r="A570" s="50"/>
      <c r="D570" s="51"/>
      <c r="F570" s="52"/>
      <c r="G570" s="52"/>
    </row>
    <row r="571" spans="1:7" ht="12.75">
      <c r="A571" s="50"/>
      <c r="D571" s="51"/>
      <c r="F571" s="52"/>
      <c r="G571" s="52"/>
    </row>
    <row r="572" spans="1:7" ht="12.75">
      <c r="A572" s="50"/>
      <c r="D572" s="51"/>
      <c r="F572" s="52"/>
      <c r="G572" s="52"/>
    </row>
    <row r="573" spans="1:7" ht="12.75">
      <c r="A573" s="50"/>
      <c r="D573" s="51"/>
      <c r="F573" s="52"/>
      <c r="G573" s="52"/>
    </row>
    <row r="574" spans="1:7" ht="12.75">
      <c r="A574" s="50"/>
      <c r="D574" s="51"/>
      <c r="F574" s="52"/>
      <c r="G574" s="52"/>
    </row>
    <row r="575" spans="1:7" ht="12.75">
      <c r="A575" s="50"/>
      <c r="D575" s="51"/>
      <c r="F575" s="52"/>
      <c r="G575" s="52"/>
    </row>
    <row r="576" spans="1:7" ht="12.75">
      <c r="A576" s="50"/>
      <c r="D576" s="51"/>
      <c r="F576" s="52"/>
      <c r="G576" s="52"/>
    </row>
    <row r="577" spans="1:7" ht="12.75">
      <c r="A577" s="50"/>
      <c r="D577" s="51"/>
      <c r="F577" s="52"/>
      <c r="G577" s="52"/>
    </row>
    <row r="578" spans="1:7" ht="12.75">
      <c r="A578" s="50"/>
      <c r="D578" s="51"/>
      <c r="F578" s="52"/>
      <c r="G578" s="52"/>
    </row>
    <row r="579" spans="1:7" ht="12.75">
      <c r="A579" s="50"/>
      <c r="D579" s="51"/>
      <c r="F579" s="52"/>
      <c r="G579" s="52"/>
    </row>
    <row r="580" spans="1:7" ht="12.75">
      <c r="A580" s="50"/>
      <c r="D580" s="51"/>
      <c r="F580" s="52"/>
      <c r="G580" s="52"/>
    </row>
    <row r="581" spans="1:7" ht="12.75">
      <c r="A581" s="50"/>
      <c r="D581" s="51"/>
      <c r="F581" s="52"/>
      <c r="G581" s="52"/>
    </row>
    <row r="582" spans="1:7" ht="12.75">
      <c r="A582" s="50"/>
      <c r="D582" s="51"/>
      <c r="F582" s="52"/>
      <c r="G582" s="52"/>
    </row>
    <row r="583" spans="1:7" ht="12.75">
      <c r="A583" s="50"/>
      <c r="D583" s="51"/>
      <c r="F583" s="52"/>
      <c r="G583" s="52"/>
    </row>
    <row r="584" spans="1:7" ht="12.75">
      <c r="A584" s="50"/>
      <c r="D584" s="51"/>
      <c r="F584" s="52"/>
      <c r="G584" s="52"/>
    </row>
    <row r="585" spans="1:7" ht="12.75">
      <c r="A585" s="50"/>
      <c r="D585" s="51"/>
      <c r="F585" s="52"/>
      <c r="G585" s="52"/>
    </row>
    <row r="586" spans="1:7" ht="12.75">
      <c r="A586" s="50"/>
      <c r="D586" s="51"/>
      <c r="F586" s="52"/>
      <c r="G586" s="52"/>
    </row>
    <row r="587" spans="1:7" ht="12.75">
      <c r="A587" s="50"/>
      <c r="D587" s="51"/>
      <c r="F587" s="52"/>
      <c r="G587" s="52"/>
    </row>
    <row r="588" spans="1:7" ht="12.75">
      <c r="A588" s="50"/>
      <c r="D588" s="51"/>
      <c r="F588" s="52"/>
      <c r="G588" s="52"/>
    </row>
    <row r="589" spans="1:7" ht="12.75">
      <c r="A589" s="50"/>
      <c r="D589" s="51"/>
      <c r="F589" s="52"/>
      <c r="G589" s="52"/>
    </row>
    <row r="590" spans="1:7" ht="12.75">
      <c r="A590" s="50"/>
      <c r="D590" s="51"/>
      <c r="F590" s="52"/>
      <c r="G590" s="52"/>
    </row>
    <row r="591" spans="1:7" ht="12.75">
      <c r="A591" s="50"/>
      <c r="D591" s="51"/>
      <c r="F591" s="52"/>
      <c r="G591" s="52"/>
    </row>
    <row r="592" spans="1:7" ht="12.75">
      <c r="A592" s="50"/>
      <c r="D592" s="51"/>
      <c r="F592" s="52"/>
      <c r="G592" s="52"/>
    </row>
    <row r="593" spans="1:7" ht="12.75">
      <c r="A593" s="50"/>
      <c r="D593" s="51"/>
      <c r="F593" s="52"/>
      <c r="G593" s="52"/>
    </row>
    <row r="594" spans="1:7" ht="12.75">
      <c r="A594" s="50"/>
      <c r="D594" s="51"/>
      <c r="F594" s="52"/>
      <c r="G594" s="52"/>
    </row>
    <row r="595" spans="1:7" ht="12.75">
      <c r="A595" s="50"/>
      <c r="D595" s="51"/>
      <c r="F595" s="52"/>
      <c r="G595" s="52"/>
    </row>
    <row r="596" spans="1:7" ht="12.75">
      <c r="A596" s="50"/>
      <c r="D596" s="51"/>
      <c r="F596" s="52"/>
      <c r="G596" s="52"/>
    </row>
    <row r="597" spans="1:7" ht="12.75">
      <c r="A597" s="50"/>
      <c r="D597" s="51"/>
      <c r="F597" s="52"/>
      <c r="G597" s="52"/>
    </row>
    <row r="598" spans="1:7" ht="12.75">
      <c r="A598" s="50"/>
      <c r="D598" s="51"/>
      <c r="F598" s="52"/>
      <c r="G598" s="52"/>
    </row>
    <row r="599" spans="1:7" ht="12.75">
      <c r="A599" s="50"/>
      <c r="D599" s="51"/>
      <c r="F599" s="52"/>
      <c r="G599" s="52"/>
    </row>
    <row r="600" spans="1:7" ht="12.75">
      <c r="A600" s="50"/>
      <c r="D600" s="51"/>
      <c r="F600" s="52"/>
      <c r="G600" s="52"/>
    </row>
    <row r="601" spans="1:7" ht="12.75">
      <c r="A601" s="50"/>
      <c r="D601" s="51"/>
      <c r="F601" s="52"/>
      <c r="G601" s="52"/>
    </row>
    <row r="602" spans="1:7" ht="12.75">
      <c r="A602" s="50"/>
      <c r="D602" s="51"/>
      <c r="F602" s="52"/>
      <c r="G602" s="52"/>
    </row>
    <row r="603" spans="1:7" ht="12.75">
      <c r="A603" s="50"/>
      <c r="D603" s="51"/>
      <c r="F603" s="52"/>
      <c r="G603" s="52"/>
    </row>
    <row r="604" spans="1:7" ht="12.75">
      <c r="A604" s="50"/>
      <c r="D604" s="51"/>
      <c r="F604" s="52"/>
      <c r="G604" s="52"/>
    </row>
    <row r="605" spans="1:7" ht="12.75">
      <c r="A605" s="50"/>
      <c r="D605" s="51"/>
      <c r="F605" s="52"/>
      <c r="G605" s="52"/>
    </row>
    <row r="606" spans="1:7" ht="12.75">
      <c r="A606" s="50"/>
      <c r="D606" s="51"/>
      <c r="F606" s="52"/>
      <c r="G606" s="52"/>
    </row>
    <row r="607" spans="1:7" ht="12.75">
      <c r="A607" s="50"/>
      <c r="D607" s="51"/>
      <c r="F607" s="52"/>
      <c r="G607" s="52"/>
    </row>
    <row r="608" spans="1:7" ht="12.75">
      <c r="A608" s="50"/>
      <c r="D608" s="51"/>
      <c r="F608" s="52"/>
      <c r="G608" s="52"/>
    </row>
    <row r="609" spans="1:7" ht="12.75">
      <c r="A609" s="50"/>
      <c r="D609" s="51"/>
      <c r="F609" s="52"/>
      <c r="G609" s="52"/>
    </row>
    <row r="610" spans="1:7" ht="12.75">
      <c r="A610" s="50"/>
      <c r="D610" s="51"/>
      <c r="F610" s="52"/>
      <c r="G610" s="52"/>
    </row>
    <row r="611" spans="1:7" ht="12.75">
      <c r="A611" s="50"/>
      <c r="D611" s="51"/>
      <c r="F611" s="52"/>
      <c r="G611" s="52"/>
    </row>
    <row r="612" spans="1:7" ht="12.75">
      <c r="A612" s="50"/>
      <c r="D612" s="51"/>
      <c r="F612" s="52"/>
      <c r="G612" s="52"/>
    </row>
    <row r="613" spans="1:7" ht="12.75">
      <c r="A613" s="50"/>
      <c r="D613" s="51"/>
      <c r="F613" s="52"/>
      <c r="G613" s="52"/>
    </row>
    <row r="614" spans="1:7" ht="12.75">
      <c r="A614" s="50"/>
      <c r="D614" s="51"/>
      <c r="F614" s="52"/>
      <c r="G614" s="52"/>
    </row>
    <row r="615" spans="1:7" ht="12.75">
      <c r="A615" s="50"/>
      <c r="D615" s="51"/>
      <c r="F615" s="52"/>
      <c r="G615" s="52"/>
    </row>
    <row r="616" spans="1:7" ht="12.75">
      <c r="A616" s="50"/>
      <c r="D616" s="51"/>
      <c r="F616" s="52"/>
      <c r="G616" s="52"/>
    </row>
    <row r="617" spans="1:7" ht="12.75">
      <c r="A617" s="50"/>
      <c r="D617" s="51"/>
      <c r="F617" s="52"/>
      <c r="G617" s="52"/>
    </row>
    <row r="618" spans="1:7" ht="12.75">
      <c r="A618" s="50"/>
      <c r="D618" s="51"/>
      <c r="F618" s="52"/>
      <c r="G618" s="52"/>
    </row>
    <row r="619" spans="1:7" ht="12.75">
      <c r="A619" s="50"/>
      <c r="D619" s="51"/>
      <c r="F619" s="52"/>
      <c r="G619" s="52"/>
    </row>
    <row r="620" spans="1:7" ht="12.75">
      <c r="A620" s="50"/>
      <c r="D620" s="51"/>
      <c r="F620" s="52"/>
      <c r="G620" s="52"/>
    </row>
    <row r="621" spans="1:7" ht="12.75">
      <c r="A621" s="50"/>
      <c r="D621" s="51"/>
      <c r="F621" s="52"/>
      <c r="G621" s="52"/>
    </row>
    <row r="622" spans="1:7" ht="12.75">
      <c r="A622" s="50"/>
      <c r="D622" s="51"/>
      <c r="F622" s="52"/>
      <c r="G622" s="52"/>
    </row>
    <row r="623" spans="1:7" ht="12.75">
      <c r="A623" s="50"/>
      <c r="D623" s="51"/>
      <c r="F623" s="52"/>
      <c r="G623" s="52"/>
    </row>
    <row r="624" spans="1:7" ht="12.75">
      <c r="A624" s="50"/>
      <c r="D624" s="51"/>
      <c r="F624" s="52"/>
      <c r="G624" s="52"/>
    </row>
    <row r="625" spans="1:7" ht="12.75">
      <c r="A625" s="50"/>
      <c r="D625" s="51"/>
      <c r="F625" s="52"/>
      <c r="G625" s="52"/>
    </row>
    <row r="626" spans="1:7" ht="12.75">
      <c r="A626" s="50"/>
      <c r="D626" s="51"/>
      <c r="F626" s="52"/>
      <c r="G626" s="52"/>
    </row>
    <row r="627" spans="1:7" ht="12.75">
      <c r="A627" s="50"/>
      <c r="D627" s="51"/>
      <c r="F627" s="52"/>
      <c r="G627" s="52"/>
    </row>
    <row r="628" spans="1:7" ht="12.75">
      <c r="A628" s="50"/>
      <c r="D628" s="51"/>
      <c r="F628" s="52"/>
      <c r="G628" s="52"/>
    </row>
    <row r="629" spans="1:7" ht="12.75">
      <c r="A629" s="50"/>
      <c r="D629" s="51"/>
      <c r="F629" s="52"/>
      <c r="G629" s="52"/>
    </row>
    <row r="630" spans="1:7" ht="12.75">
      <c r="A630" s="50"/>
      <c r="D630" s="51"/>
      <c r="F630" s="52"/>
      <c r="G630" s="52"/>
    </row>
    <row r="631" spans="1:7" ht="12.75">
      <c r="A631" s="50"/>
      <c r="D631" s="51"/>
      <c r="F631" s="52"/>
      <c r="G631" s="52"/>
    </row>
    <row r="632" spans="1:7" ht="12.75">
      <c r="A632" s="50"/>
      <c r="D632" s="51"/>
      <c r="F632" s="52"/>
      <c r="G632" s="52"/>
    </row>
    <row r="633" spans="1:7" ht="12.75">
      <c r="A633" s="50"/>
      <c r="D633" s="51"/>
      <c r="F633" s="52"/>
      <c r="G633" s="52"/>
    </row>
    <row r="634" spans="1:7" ht="12.75">
      <c r="A634" s="50"/>
      <c r="D634" s="51"/>
      <c r="F634" s="52"/>
      <c r="G634" s="52"/>
    </row>
    <row r="635" spans="1:7" ht="12.75">
      <c r="A635" s="50"/>
      <c r="D635" s="51"/>
      <c r="F635" s="52"/>
      <c r="G635" s="52"/>
    </row>
    <row r="636" spans="1:7" ht="12.75">
      <c r="A636" s="50"/>
      <c r="D636" s="51"/>
      <c r="F636" s="52"/>
      <c r="G636" s="52"/>
    </row>
    <row r="637" spans="1:7" ht="12.75">
      <c r="A637" s="50"/>
      <c r="D637" s="51"/>
      <c r="F637" s="52"/>
      <c r="G637" s="52"/>
    </row>
    <row r="638" spans="1:7" ht="12.75">
      <c r="A638" s="50"/>
      <c r="D638" s="51"/>
      <c r="F638" s="52"/>
      <c r="G638" s="52"/>
    </row>
    <row r="639" spans="1:7" ht="12.75">
      <c r="A639" s="50"/>
      <c r="D639" s="51"/>
      <c r="F639" s="52"/>
      <c r="G639" s="52"/>
    </row>
    <row r="640" spans="1:7" ht="12.75">
      <c r="A640" s="50"/>
      <c r="D640" s="51"/>
      <c r="F640" s="52"/>
      <c r="G640" s="52"/>
    </row>
    <row r="641" spans="1:7" ht="12.75">
      <c r="A641" s="50"/>
      <c r="D641" s="51"/>
      <c r="F641" s="52"/>
      <c r="G641" s="52"/>
    </row>
    <row r="642" spans="1:7" ht="12.75">
      <c r="A642" s="50"/>
      <c r="D642" s="51"/>
      <c r="F642" s="52"/>
      <c r="G642" s="52"/>
    </row>
    <row r="643" spans="1:7" ht="12.75">
      <c r="A643" s="50"/>
      <c r="D643" s="51"/>
      <c r="F643" s="52"/>
      <c r="G643" s="52"/>
    </row>
    <row r="644" spans="1:7" ht="12.75">
      <c r="A644" s="50"/>
      <c r="D644" s="51"/>
      <c r="F644" s="52"/>
      <c r="G644" s="52"/>
    </row>
    <row r="645" spans="1:7" ht="12.75">
      <c r="A645" s="50"/>
      <c r="D645" s="51"/>
      <c r="F645" s="52"/>
      <c r="G645" s="52"/>
    </row>
    <row r="646" spans="1:7" ht="12.75">
      <c r="A646" s="50"/>
      <c r="D646" s="51"/>
      <c r="F646" s="52"/>
      <c r="G646" s="52"/>
    </row>
    <row r="647" spans="1:7" ht="12.75">
      <c r="A647" s="50"/>
      <c r="D647" s="51"/>
      <c r="F647" s="52"/>
      <c r="G647" s="52"/>
    </row>
    <row r="648" spans="1:7" ht="12.75">
      <c r="A648" s="50"/>
      <c r="D648" s="51"/>
      <c r="F648" s="52"/>
      <c r="G648" s="52"/>
    </row>
    <row r="649" spans="1:7" ht="12.75">
      <c r="A649" s="50"/>
      <c r="D649" s="51"/>
      <c r="F649" s="52"/>
      <c r="G649" s="52"/>
    </row>
    <row r="650" spans="1:7" ht="12.75">
      <c r="A650" s="50"/>
      <c r="D650" s="51"/>
      <c r="F650" s="52"/>
      <c r="G650" s="52"/>
    </row>
    <row r="651" spans="1:7" ht="12.75">
      <c r="A651" s="50"/>
      <c r="D651" s="51"/>
      <c r="F651" s="52"/>
      <c r="G651" s="52"/>
    </row>
    <row r="652" spans="1:7" ht="12.75">
      <c r="A652" s="50"/>
      <c r="D652" s="51"/>
      <c r="F652" s="52"/>
      <c r="G652" s="52"/>
    </row>
    <row r="653" spans="1:7" ht="12.75">
      <c r="A653" s="50"/>
      <c r="D653" s="51"/>
      <c r="F653" s="52"/>
      <c r="G653" s="52"/>
    </row>
    <row r="654" spans="1:7" ht="12.75">
      <c r="A654" s="50"/>
      <c r="D654" s="51"/>
      <c r="F654" s="52"/>
      <c r="G654" s="52"/>
    </row>
    <row r="655" spans="1:7" ht="12.75">
      <c r="A655" s="50"/>
      <c r="D655" s="51"/>
      <c r="F655" s="52"/>
      <c r="G655" s="52"/>
    </row>
    <row r="656" spans="1:7" ht="12.75">
      <c r="A656" s="50"/>
      <c r="D656" s="51"/>
      <c r="F656" s="52"/>
      <c r="G656" s="52"/>
    </row>
    <row r="657" spans="1:7" ht="12.75">
      <c r="A657" s="50"/>
      <c r="D657" s="51"/>
      <c r="F657" s="52"/>
      <c r="G657" s="52"/>
    </row>
    <row r="658" spans="1:7" ht="12.75">
      <c r="A658" s="50"/>
      <c r="D658" s="51"/>
      <c r="F658" s="52"/>
      <c r="G658" s="52"/>
    </row>
    <row r="659" spans="1:7" ht="12.75">
      <c r="A659" s="50"/>
      <c r="D659" s="51"/>
      <c r="F659" s="52"/>
      <c r="G659" s="52"/>
    </row>
    <row r="660" spans="1:7" ht="12.75">
      <c r="A660" s="50"/>
      <c r="D660" s="51"/>
      <c r="F660" s="52"/>
      <c r="G660" s="52"/>
    </row>
    <row r="661" spans="1:7" ht="12.75">
      <c r="A661" s="50"/>
      <c r="D661" s="51"/>
      <c r="F661" s="52"/>
      <c r="G661" s="52"/>
    </row>
    <row r="662" spans="1:7" ht="12.75">
      <c r="A662" s="50"/>
      <c r="D662" s="51"/>
      <c r="F662" s="52"/>
      <c r="G662" s="52"/>
    </row>
    <row r="663" spans="1:7" ht="12.75">
      <c r="A663" s="50"/>
      <c r="D663" s="51"/>
      <c r="F663" s="52"/>
      <c r="G663" s="52"/>
    </row>
    <row r="664" spans="1:7" ht="12.75">
      <c r="A664" s="50"/>
      <c r="D664" s="51"/>
      <c r="F664" s="52"/>
      <c r="G664" s="52"/>
    </row>
    <row r="665" spans="1:7" ht="12.75">
      <c r="A665" s="50"/>
      <c r="D665" s="51"/>
      <c r="F665" s="52"/>
      <c r="G665" s="52"/>
    </row>
    <row r="666" spans="1:7" ht="12.75">
      <c r="A666" s="50"/>
      <c r="D666" s="51"/>
      <c r="F666" s="52"/>
      <c r="G666" s="52"/>
    </row>
    <row r="667" spans="1:7" ht="12.75">
      <c r="A667" s="50"/>
      <c r="D667" s="51"/>
      <c r="F667" s="52"/>
      <c r="G667" s="52"/>
    </row>
    <row r="668" spans="1:7" ht="12.75">
      <c r="A668" s="50"/>
      <c r="D668" s="51"/>
      <c r="F668" s="52"/>
      <c r="G668" s="52"/>
    </row>
    <row r="669" spans="1:7" ht="12.75">
      <c r="A669" s="50"/>
      <c r="D669" s="51"/>
      <c r="F669" s="52"/>
      <c r="G669" s="52"/>
    </row>
    <row r="670" spans="1:7" ht="12.75">
      <c r="A670" s="50"/>
      <c r="D670" s="51"/>
      <c r="F670" s="52"/>
      <c r="G670" s="52"/>
    </row>
    <row r="671" spans="1:7" ht="12.75">
      <c r="A671" s="50"/>
      <c r="D671" s="51"/>
      <c r="F671" s="52"/>
      <c r="G671" s="52"/>
    </row>
    <row r="672" spans="1:7" ht="12.75">
      <c r="A672" s="50"/>
      <c r="D672" s="51"/>
      <c r="F672" s="52"/>
      <c r="G672" s="52"/>
    </row>
    <row r="673" spans="1:7" ht="12.75">
      <c r="A673" s="50"/>
      <c r="D673" s="51"/>
      <c r="F673" s="52"/>
      <c r="G673" s="52"/>
    </row>
    <row r="674" spans="1:7" ht="12.75">
      <c r="A674" s="50"/>
      <c r="D674" s="51"/>
      <c r="F674" s="52"/>
      <c r="G674" s="52"/>
    </row>
    <row r="675" spans="1:7" ht="12.75">
      <c r="A675" s="50"/>
      <c r="D675" s="51"/>
      <c r="F675" s="52"/>
      <c r="G675" s="52"/>
    </row>
    <row r="676" spans="1:7" ht="12.75">
      <c r="A676" s="50"/>
      <c r="D676" s="51"/>
      <c r="F676" s="52"/>
      <c r="G676" s="52"/>
    </row>
    <row r="677" spans="1:7" ht="12.75">
      <c r="A677" s="50"/>
      <c r="D677" s="51"/>
      <c r="F677" s="52"/>
      <c r="G677" s="52"/>
    </row>
    <row r="678" spans="1:7" ht="12.75">
      <c r="A678" s="50"/>
      <c r="D678" s="51"/>
      <c r="F678" s="52"/>
      <c r="G678" s="52"/>
    </row>
    <row r="679" spans="1:7" ht="12.75">
      <c r="A679" s="50"/>
      <c r="D679" s="51"/>
      <c r="F679" s="52"/>
      <c r="G679" s="52"/>
    </row>
    <row r="680" spans="1:7" ht="12.75">
      <c r="A680" s="50"/>
      <c r="D680" s="51"/>
      <c r="F680" s="52"/>
      <c r="G680" s="52"/>
    </row>
    <row r="681" spans="1:7" ht="12.75">
      <c r="A681" s="50"/>
      <c r="D681" s="51"/>
      <c r="F681" s="52"/>
      <c r="G681" s="52"/>
    </row>
    <row r="682" spans="1:7" ht="12.75">
      <c r="A682" s="50"/>
      <c r="D682" s="51"/>
      <c r="F682" s="52"/>
      <c r="G682" s="52"/>
    </row>
    <row r="683" spans="1:7" ht="12.75">
      <c r="A683" s="50"/>
      <c r="D683" s="51"/>
      <c r="F683" s="52"/>
      <c r="G683" s="52"/>
    </row>
    <row r="684" spans="1:7" ht="12.75">
      <c r="A684" s="50"/>
      <c r="D684" s="51"/>
      <c r="F684" s="52"/>
      <c r="G684" s="52"/>
    </row>
    <row r="685" spans="1:7" ht="12.75">
      <c r="A685" s="50"/>
      <c r="D685" s="51"/>
      <c r="F685" s="52"/>
      <c r="G685" s="52"/>
    </row>
    <row r="686" spans="1:7" ht="12.75">
      <c r="A686" s="50"/>
      <c r="D686" s="51"/>
      <c r="F686" s="52"/>
      <c r="G686" s="52"/>
    </row>
    <row r="687" spans="1:7" ht="12.75">
      <c r="A687" s="50"/>
      <c r="D687" s="51"/>
      <c r="F687" s="52"/>
      <c r="G687" s="52"/>
    </row>
    <row r="688" spans="1:7" ht="12.75">
      <c r="A688" s="50"/>
      <c r="D688" s="51"/>
      <c r="F688" s="52"/>
      <c r="G688" s="52"/>
    </row>
    <row r="689" spans="1:7" ht="12.75">
      <c r="A689" s="50"/>
      <c r="D689" s="51"/>
      <c r="F689" s="52"/>
      <c r="G689" s="52"/>
    </row>
    <row r="690" spans="1:7" ht="12.75">
      <c r="A690" s="50"/>
      <c r="D690" s="51"/>
      <c r="F690" s="52"/>
      <c r="G690" s="52"/>
    </row>
    <row r="691" spans="1:7" ht="12.75">
      <c r="A691" s="50"/>
      <c r="D691" s="51"/>
      <c r="F691" s="52"/>
      <c r="G691" s="52"/>
    </row>
    <row r="692" spans="1:7" ht="12.75">
      <c r="A692" s="50"/>
      <c r="D692" s="51"/>
      <c r="F692" s="52"/>
      <c r="G692" s="52"/>
    </row>
    <row r="693" spans="1:7" ht="12.75">
      <c r="A693" s="50"/>
      <c r="D693" s="51"/>
      <c r="F693" s="52"/>
      <c r="G693" s="52"/>
    </row>
    <row r="694" spans="1:7" ht="12.75">
      <c r="A694" s="50"/>
      <c r="D694" s="51"/>
      <c r="F694" s="52"/>
      <c r="G694" s="52"/>
    </row>
    <row r="695" spans="1:7" ht="12.75">
      <c r="A695" s="50"/>
      <c r="D695" s="51"/>
      <c r="F695" s="52"/>
      <c r="G695" s="52"/>
    </row>
    <row r="696" spans="1:7" ht="12.75">
      <c r="A696" s="50"/>
      <c r="D696" s="51"/>
      <c r="F696" s="52"/>
      <c r="G696" s="52"/>
    </row>
    <row r="697" spans="1:7" ht="12.75">
      <c r="A697" s="50"/>
      <c r="D697" s="51"/>
      <c r="F697" s="52"/>
      <c r="G697" s="52"/>
    </row>
    <row r="698" spans="1:7" ht="12.75">
      <c r="A698" s="50"/>
      <c r="D698" s="51"/>
      <c r="F698" s="52"/>
      <c r="G698" s="52"/>
    </row>
    <row r="699" spans="1:7" ht="12.75">
      <c r="A699" s="50"/>
      <c r="D699" s="51"/>
      <c r="F699" s="52"/>
      <c r="G699" s="52"/>
    </row>
    <row r="700" spans="1:7" ht="12.75">
      <c r="A700" s="50"/>
      <c r="D700" s="51"/>
      <c r="F700" s="52"/>
      <c r="G700" s="52"/>
    </row>
    <row r="701" spans="1:7" ht="12.75">
      <c r="A701" s="50"/>
      <c r="D701" s="51"/>
      <c r="F701" s="52"/>
      <c r="G701" s="52"/>
    </row>
    <row r="702" spans="1:7" ht="12.75">
      <c r="A702" s="50"/>
      <c r="D702" s="51"/>
      <c r="F702" s="52"/>
      <c r="G702" s="52"/>
    </row>
    <row r="703" spans="1:7" ht="12.75">
      <c r="A703" s="50"/>
      <c r="D703" s="51"/>
      <c r="F703" s="52"/>
      <c r="G703" s="52"/>
    </row>
    <row r="704" spans="1:7" ht="12.75">
      <c r="A704" s="50"/>
      <c r="D704" s="51"/>
      <c r="F704" s="52"/>
      <c r="G704" s="52"/>
    </row>
    <row r="705" spans="1:7" ht="12.75">
      <c r="A705" s="50"/>
      <c r="D705" s="51"/>
      <c r="F705" s="52"/>
      <c r="G705" s="52"/>
    </row>
    <row r="706" spans="1:7" ht="12.75">
      <c r="A706" s="50"/>
      <c r="D706" s="51"/>
      <c r="F706" s="52"/>
      <c r="G706" s="52"/>
    </row>
    <row r="707" spans="1:7" ht="12.75">
      <c r="A707" s="50"/>
      <c r="D707" s="51"/>
      <c r="F707" s="52"/>
      <c r="G707" s="52"/>
    </row>
    <row r="708" spans="1:7" ht="12.75">
      <c r="A708" s="50"/>
      <c r="D708" s="51"/>
      <c r="F708" s="52"/>
      <c r="G708" s="52"/>
    </row>
    <row r="709" spans="1:7" ht="12.75">
      <c r="A709" s="50"/>
      <c r="D709" s="51"/>
      <c r="F709" s="52"/>
      <c r="G709" s="52"/>
    </row>
    <row r="710" spans="1:7" ht="12.75">
      <c r="A710" s="50"/>
      <c r="D710" s="51"/>
      <c r="F710" s="52"/>
      <c r="G710" s="52"/>
    </row>
    <row r="711" spans="1:7" ht="12.75">
      <c r="A711" s="50"/>
      <c r="D711" s="51"/>
      <c r="F711" s="52"/>
      <c r="G711" s="52"/>
    </row>
    <row r="712" spans="1:7" ht="12.75">
      <c r="A712" s="50"/>
      <c r="D712" s="51"/>
      <c r="F712" s="52"/>
      <c r="G712" s="52"/>
    </row>
    <row r="713" spans="1:7" ht="12.75">
      <c r="A713" s="50"/>
      <c r="D713" s="51"/>
      <c r="F713" s="52"/>
      <c r="G713" s="52"/>
    </row>
    <row r="714" spans="1:7" ht="12.75">
      <c r="A714" s="50"/>
      <c r="D714" s="51"/>
      <c r="F714" s="52"/>
      <c r="G714" s="52"/>
    </row>
    <row r="715" spans="1:7" ht="12.75">
      <c r="A715" s="50"/>
      <c r="D715" s="51"/>
      <c r="F715" s="52"/>
      <c r="G715" s="52"/>
    </row>
    <row r="716" spans="1:7" ht="12.75">
      <c r="A716" s="50"/>
      <c r="D716" s="51"/>
      <c r="F716" s="52"/>
      <c r="G716" s="52"/>
    </row>
    <row r="717" spans="1:7" ht="12.75">
      <c r="A717" s="50"/>
      <c r="D717" s="51"/>
      <c r="F717" s="52"/>
      <c r="G717" s="52"/>
    </row>
    <row r="718" spans="1:7" ht="12.75">
      <c r="A718" s="50"/>
      <c r="D718" s="51"/>
      <c r="F718" s="52"/>
      <c r="G718" s="52"/>
    </row>
    <row r="719" spans="1:7" ht="12.75">
      <c r="A719" s="50"/>
      <c r="D719" s="51"/>
      <c r="F719" s="52"/>
      <c r="G719" s="52"/>
    </row>
    <row r="720" spans="1:7" ht="12.75">
      <c r="A720" s="50"/>
      <c r="D720" s="51"/>
      <c r="F720" s="52"/>
      <c r="G720" s="52"/>
    </row>
    <row r="721" spans="1:7" ht="12.75">
      <c r="A721" s="50"/>
      <c r="D721" s="51"/>
      <c r="F721" s="52"/>
      <c r="G721" s="52"/>
    </row>
    <row r="722" spans="1:7" ht="12.75">
      <c r="A722" s="50"/>
      <c r="D722" s="51"/>
      <c r="F722" s="52"/>
      <c r="G722" s="52"/>
    </row>
    <row r="723" spans="1:7" ht="12.75">
      <c r="A723" s="50"/>
      <c r="D723" s="51"/>
      <c r="F723" s="52"/>
      <c r="G723" s="52"/>
    </row>
    <row r="724" spans="1:7" ht="12.75">
      <c r="A724" s="50"/>
      <c r="D724" s="51"/>
      <c r="F724" s="52"/>
      <c r="G724" s="52"/>
    </row>
    <row r="725" spans="1:7" ht="12.75">
      <c r="A725" s="50"/>
      <c r="D725" s="51"/>
      <c r="F725" s="52"/>
      <c r="G725" s="52"/>
    </row>
    <row r="726" spans="1:7" ht="12.75">
      <c r="A726" s="50"/>
      <c r="D726" s="51"/>
      <c r="F726" s="52"/>
      <c r="G726" s="52"/>
    </row>
    <row r="727" spans="1:7" ht="12.75">
      <c r="A727" s="50"/>
      <c r="D727" s="51"/>
      <c r="F727" s="52"/>
      <c r="G727" s="52"/>
    </row>
    <row r="728" spans="1:7" ht="12.75">
      <c r="A728" s="50"/>
      <c r="D728" s="51"/>
      <c r="F728" s="52"/>
      <c r="G728" s="52"/>
    </row>
    <row r="729" spans="1:7" ht="12.75">
      <c r="A729" s="50"/>
      <c r="D729" s="51"/>
      <c r="F729" s="52"/>
      <c r="G729" s="52"/>
    </row>
    <row r="730" spans="1:7" ht="12.75">
      <c r="A730" s="50"/>
      <c r="D730" s="51"/>
      <c r="F730" s="52"/>
      <c r="G730" s="52"/>
    </row>
    <row r="731" spans="1:7" ht="12.75">
      <c r="A731" s="50"/>
      <c r="D731" s="51"/>
      <c r="F731" s="52"/>
      <c r="G731" s="52"/>
    </row>
    <row r="732" spans="1:7" ht="12.75">
      <c r="A732" s="50"/>
      <c r="D732" s="51"/>
      <c r="F732" s="52"/>
      <c r="G732" s="52"/>
    </row>
    <row r="733" spans="1:7" ht="12.75">
      <c r="A733" s="50"/>
      <c r="D733" s="51"/>
      <c r="F733" s="52"/>
      <c r="G733" s="52"/>
    </row>
    <row r="734" spans="1:7" ht="12.75">
      <c r="A734" s="50"/>
      <c r="D734" s="51"/>
      <c r="F734" s="52"/>
      <c r="G734" s="52"/>
    </row>
    <row r="735" spans="1:7" ht="12.75">
      <c r="A735" s="50"/>
      <c r="D735" s="51"/>
      <c r="F735" s="52"/>
      <c r="G735" s="52"/>
    </row>
    <row r="736" spans="1:7" ht="12.75">
      <c r="A736" s="50"/>
      <c r="D736" s="51"/>
      <c r="F736" s="52"/>
      <c r="G736" s="52"/>
    </row>
    <row r="737" spans="1:7" ht="12.75">
      <c r="A737" s="50"/>
      <c r="D737" s="51"/>
      <c r="F737" s="52"/>
      <c r="G737" s="52"/>
    </row>
    <row r="738" spans="1:7" ht="12.75">
      <c r="A738" s="50"/>
      <c r="D738" s="51"/>
      <c r="F738" s="52"/>
      <c r="G738" s="52"/>
    </row>
    <row r="739" spans="1:7" ht="12.75">
      <c r="A739" s="50"/>
      <c r="D739" s="51"/>
      <c r="F739" s="52"/>
      <c r="G739" s="52"/>
    </row>
    <row r="740" spans="1:7" ht="12.75">
      <c r="A740" s="50"/>
      <c r="D740" s="51"/>
      <c r="F740" s="52"/>
      <c r="G740" s="52"/>
    </row>
    <row r="741" spans="1:7" ht="12.75">
      <c r="A741" s="50"/>
      <c r="D741" s="51"/>
      <c r="F741" s="52"/>
      <c r="G741" s="52"/>
    </row>
    <row r="742" spans="1:7" ht="12.75">
      <c r="A742" s="50"/>
      <c r="D742" s="51"/>
      <c r="F742" s="52"/>
      <c r="G742" s="52"/>
    </row>
    <row r="743" spans="1:7" ht="12.75">
      <c r="A743" s="50"/>
      <c r="D743" s="51"/>
      <c r="F743" s="52"/>
      <c r="G743" s="52"/>
    </row>
    <row r="744" spans="1:7" ht="12.75">
      <c r="A744" s="50"/>
      <c r="D744" s="51"/>
      <c r="F744" s="52"/>
      <c r="G744" s="52"/>
    </row>
    <row r="745" spans="1:7" ht="12.75">
      <c r="A745" s="50"/>
      <c r="D745" s="51"/>
      <c r="F745" s="52"/>
      <c r="G745" s="52"/>
    </row>
    <row r="746" spans="1:7" ht="12.75">
      <c r="A746" s="50"/>
      <c r="D746" s="51"/>
      <c r="F746" s="52"/>
      <c r="G746" s="52"/>
    </row>
    <row r="747" spans="1:7" ht="12.75">
      <c r="A747" s="50"/>
      <c r="D747" s="51"/>
      <c r="F747" s="52"/>
      <c r="G747" s="52"/>
    </row>
    <row r="748" spans="1:7" ht="12.75">
      <c r="A748" s="50"/>
      <c r="D748" s="51"/>
      <c r="F748" s="52"/>
      <c r="G748" s="52"/>
    </row>
    <row r="749" spans="1:7" ht="12.75">
      <c r="A749" s="50"/>
      <c r="D749" s="51"/>
      <c r="F749" s="52"/>
      <c r="G749" s="52"/>
    </row>
    <row r="750" spans="1:7" ht="12.75">
      <c r="A750" s="50"/>
      <c r="D750" s="51"/>
      <c r="F750" s="52"/>
      <c r="G750" s="52"/>
    </row>
    <row r="751" spans="1:7" ht="12.75">
      <c r="A751" s="50"/>
      <c r="D751" s="51"/>
      <c r="F751" s="52"/>
      <c r="G751" s="52"/>
    </row>
    <row r="752" spans="1:7" ht="12.75">
      <c r="A752" s="50"/>
      <c r="D752" s="51"/>
      <c r="F752" s="52"/>
      <c r="G752" s="52"/>
    </row>
    <row r="753" spans="1:7" ht="12.75">
      <c r="A753" s="50"/>
      <c r="D753" s="51"/>
      <c r="F753" s="52"/>
      <c r="G753" s="52"/>
    </row>
    <row r="754" spans="1:7" ht="12.75">
      <c r="A754" s="50"/>
      <c r="D754" s="51"/>
      <c r="F754" s="52"/>
      <c r="G754" s="52"/>
    </row>
    <row r="755" spans="1:7" ht="12.75">
      <c r="A755" s="50"/>
      <c r="D755" s="51"/>
      <c r="F755" s="52"/>
      <c r="G755" s="52"/>
    </row>
    <row r="756" spans="1:7" ht="12.75">
      <c r="A756" s="50"/>
      <c r="D756" s="51"/>
      <c r="F756" s="52"/>
      <c r="G756" s="52"/>
    </row>
    <row r="757" spans="1:7" ht="12.75">
      <c r="A757" s="50"/>
      <c r="D757" s="51"/>
      <c r="F757" s="52"/>
      <c r="G757" s="52"/>
    </row>
    <row r="758" spans="1:7" ht="12.75">
      <c r="A758" s="50"/>
      <c r="D758" s="51"/>
      <c r="F758" s="52"/>
      <c r="G758" s="52"/>
    </row>
    <row r="759" spans="1:7" ht="12.75">
      <c r="A759" s="50"/>
      <c r="D759" s="51"/>
      <c r="F759" s="52"/>
      <c r="G759" s="52"/>
    </row>
    <row r="760" spans="1:7" ht="12.75">
      <c r="A760" s="50"/>
      <c r="D760" s="51"/>
      <c r="F760" s="52"/>
      <c r="G760" s="52"/>
    </row>
    <row r="761" spans="1:7" ht="12.75">
      <c r="A761" s="50"/>
      <c r="D761" s="51"/>
      <c r="F761" s="52"/>
      <c r="G761" s="52"/>
    </row>
    <row r="762" spans="1:7" ht="12.75">
      <c r="A762" s="50"/>
      <c r="D762" s="51"/>
      <c r="F762" s="52"/>
      <c r="G762" s="52"/>
    </row>
    <row r="763" spans="1:7" ht="12.75">
      <c r="A763" s="50"/>
      <c r="D763" s="51"/>
      <c r="F763" s="52"/>
      <c r="G763" s="52"/>
    </row>
    <row r="764" spans="1:7" ht="12.75">
      <c r="A764" s="50"/>
      <c r="D764" s="51"/>
      <c r="F764" s="52"/>
      <c r="G764" s="52"/>
    </row>
    <row r="765" spans="1:7" ht="12.75">
      <c r="A765" s="50"/>
      <c r="D765" s="51"/>
      <c r="F765" s="52"/>
      <c r="G765" s="52"/>
    </row>
    <row r="766" spans="1:7" ht="12.75">
      <c r="A766" s="50"/>
      <c r="D766" s="51"/>
      <c r="F766" s="52"/>
      <c r="G766" s="52"/>
    </row>
    <row r="767" spans="1:7" ht="12.75">
      <c r="A767" s="50"/>
      <c r="D767" s="51"/>
      <c r="F767" s="52"/>
      <c r="G767" s="52"/>
    </row>
    <row r="768" spans="1:7" ht="12.75">
      <c r="A768" s="50"/>
      <c r="D768" s="51"/>
      <c r="F768" s="52"/>
      <c r="G768" s="52"/>
    </row>
    <row r="769" spans="1:7" ht="12.75">
      <c r="A769" s="50"/>
      <c r="D769" s="51"/>
      <c r="F769" s="52"/>
      <c r="G769" s="52"/>
    </row>
    <row r="770" spans="1:7" ht="12.75">
      <c r="A770" s="50"/>
      <c r="D770" s="51"/>
      <c r="F770" s="52"/>
      <c r="G770" s="52"/>
    </row>
    <row r="771" spans="1:7" ht="12.75">
      <c r="A771" s="50"/>
      <c r="D771" s="51"/>
      <c r="F771" s="52"/>
      <c r="G771" s="52"/>
    </row>
    <row r="772" spans="1:7" ht="12.75">
      <c r="A772" s="50"/>
      <c r="D772" s="51"/>
      <c r="F772" s="52"/>
      <c r="G772" s="52"/>
    </row>
    <row r="773" spans="1:7" ht="12.75">
      <c r="A773" s="50"/>
      <c r="D773" s="51"/>
      <c r="F773" s="52"/>
      <c r="G773" s="52"/>
    </row>
    <row r="774" spans="1:7" ht="12.75">
      <c r="A774" s="50"/>
      <c r="D774" s="51"/>
      <c r="F774" s="52"/>
      <c r="G774" s="52"/>
    </row>
    <row r="775" spans="1:7" ht="12.75">
      <c r="A775" s="50"/>
      <c r="D775" s="51"/>
      <c r="F775" s="52"/>
      <c r="G775" s="52"/>
    </row>
    <row r="776" spans="1:7" ht="12.75">
      <c r="A776" s="50"/>
      <c r="D776" s="51"/>
      <c r="F776" s="52"/>
      <c r="G776" s="52"/>
    </row>
    <row r="777" spans="1:7" ht="12.75">
      <c r="A777" s="50"/>
      <c r="D777" s="51"/>
      <c r="F777" s="52"/>
      <c r="G777" s="52"/>
    </row>
    <row r="778" spans="1:7" ht="12.75">
      <c r="A778" s="50"/>
      <c r="D778" s="51"/>
      <c r="F778" s="52"/>
      <c r="G778" s="52"/>
    </row>
    <row r="779" spans="1:7" ht="12.75">
      <c r="A779" s="50"/>
      <c r="D779" s="51"/>
      <c r="F779" s="52"/>
      <c r="G779" s="52"/>
    </row>
    <row r="780" spans="1:7" ht="12.75">
      <c r="A780" s="50"/>
      <c r="D780" s="51"/>
      <c r="F780" s="52"/>
      <c r="G780" s="52"/>
    </row>
    <row r="781" spans="1:7" ht="12.75">
      <c r="A781" s="50"/>
      <c r="D781" s="51"/>
      <c r="F781" s="52"/>
      <c r="G781" s="52"/>
    </row>
    <row r="782" spans="1:7" ht="12.75">
      <c r="A782" s="50"/>
      <c r="D782" s="51"/>
      <c r="F782" s="52"/>
      <c r="G782" s="52"/>
    </row>
    <row r="783" spans="1:7" ht="12.75">
      <c r="A783" s="50"/>
      <c r="D783" s="51"/>
      <c r="F783" s="52"/>
      <c r="G783" s="52"/>
    </row>
    <row r="784" spans="1:7" ht="12.75">
      <c r="A784" s="50"/>
      <c r="D784" s="51"/>
      <c r="F784" s="52"/>
      <c r="G784" s="52"/>
    </row>
    <row r="785" spans="1:7" ht="12.75">
      <c r="A785" s="50"/>
      <c r="D785" s="51"/>
      <c r="F785" s="52"/>
      <c r="G785" s="52"/>
    </row>
    <row r="786" spans="1:7" ht="12.75">
      <c r="A786" s="50"/>
      <c r="D786" s="51"/>
      <c r="F786" s="52"/>
      <c r="G786" s="52"/>
    </row>
    <row r="787" spans="1:7" ht="12.75">
      <c r="A787" s="50"/>
      <c r="D787" s="51"/>
      <c r="F787" s="52"/>
      <c r="G787" s="52"/>
    </row>
    <row r="788" spans="1:7" ht="12.75">
      <c r="A788" s="50"/>
      <c r="D788" s="51"/>
      <c r="F788" s="52"/>
      <c r="G788" s="52"/>
    </row>
    <row r="789" spans="1:7" ht="12.75">
      <c r="A789" s="50"/>
      <c r="D789" s="51"/>
      <c r="F789" s="52"/>
      <c r="G789" s="52"/>
    </row>
    <row r="790" spans="1:7" ht="12.75">
      <c r="A790" s="50"/>
      <c r="D790" s="51"/>
      <c r="F790" s="52"/>
      <c r="G790" s="52"/>
    </row>
    <row r="791" spans="1:7" ht="12.75">
      <c r="A791" s="50"/>
      <c r="D791" s="51"/>
      <c r="F791" s="52"/>
      <c r="G791" s="52"/>
    </row>
    <row r="792" spans="1:7" ht="12.75">
      <c r="A792" s="50"/>
      <c r="D792" s="51"/>
      <c r="F792" s="52"/>
      <c r="G792" s="52"/>
    </row>
    <row r="793" spans="1:7" ht="12.75">
      <c r="A793" s="50"/>
      <c r="D793" s="51"/>
      <c r="F793" s="52"/>
      <c r="G793" s="52"/>
    </row>
    <row r="794" spans="1:7" ht="12.75">
      <c r="A794" s="50"/>
      <c r="D794" s="51"/>
      <c r="F794" s="52"/>
      <c r="G794" s="52"/>
    </row>
    <row r="795" spans="1:7" ht="12.75">
      <c r="A795" s="50"/>
      <c r="D795" s="51"/>
      <c r="F795" s="52"/>
      <c r="G795" s="52"/>
    </row>
    <row r="796" spans="1:7" ht="12.75">
      <c r="A796" s="50"/>
      <c r="D796" s="51"/>
      <c r="F796" s="52"/>
      <c r="G796" s="52"/>
    </row>
    <row r="797" spans="1:7" ht="12.75">
      <c r="A797" s="50"/>
      <c r="D797" s="51"/>
      <c r="F797" s="52"/>
      <c r="G797" s="52"/>
    </row>
    <row r="798" spans="1:7" ht="12.75">
      <c r="A798" s="50"/>
      <c r="D798" s="51"/>
      <c r="F798" s="52"/>
      <c r="G798" s="52"/>
    </row>
    <row r="799" spans="1:7" ht="12.75">
      <c r="A799" s="50"/>
      <c r="D799" s="51"/>
      <c r="F799" s="52"/>
      <c r="G799" s="52"/>
    </row>
    <row r="800" spans="1:7" ht="12.75">
      <c r="A800" s="50"/>
      <c r="D800" s="51"/>
      <c r="F800" s="52"/>
      <c r="G800" s="52"/>
    </row>
    <row r="801" spans="1:7" ht="12.75">
      <c r="A801" s="50"/>
      <c r="D801" s="51"/>
      <c r="F801" s="52"/>
      <c r="G801" s="52"/>
    </row>
    <row r="802" spans="1:7" ht="12.75">
      <c r="A802" s="50"/>
      <c r="D802" s="51"/>
      <c r="F802" s="52"/>
      <c r="G802" s="52"/>
    </row>
    <row r="803" spans="1:7" ht="12.75">
      <c r="A803" s="50"/>
      <c r="D803" s="51"/>
      <c r="F803" s="52"/>
      <c r="G803" s="52"/>
    </row>
    <row r="804" spans="1:7" ht="12.75">
      <c r="A804" s="50"/>
      <c r="D804" s="51"/>
      <c r="F804" s="52"/>
      <c r="G804" s="52"/>
    </row>
    <row r="805" spans="1:7" ht="12.75">
      <c r="A805" s="50"/>
      <c r="D805" s="51"/>
      <c r="F805" s="52"/>
      <c r="G805" s="52"/>
    </row>
    <row r="806" spans="1:7" ht="12.75">
      <c r="A806" s="50"/>
      <c r="D806" s="51"/>
      <c r="F806" s="52"/>
      <c r="G806" s="52"/>
    </row>
    <row r="807" spans="1:7" ht="12.75">
      <c r="A807" s="50"/>
      <c r="D807" s="51"/>
      <c r="F807" s="52"/>
      <c r="G807" s="52"/>
    </row>
    <row r="808" spans="1:7" ht="12.75">
      <c r="A808" s="50"/>
      <c r="D808" s="51"/>
      <c r="F808" s="52"/>
      <c r="G808" s="52"/>
    </row>
    <row r="809" spans="1:7" ht="12.75">
      <c r="A809" s="50"/>
      <c r="D809" s="51"/>
      <c r="F809" s="52"/>
      <c r="G809" s="52"/>
    </row>
    <row r="810" spans="1:7" ht="12.75">
      <c r="A810" s="50"/>
      <c r="D810" s="51"/>
      <c r="F810" s="52"/>
      <c r="G810" s="52"/>
    </row>
    <row r="811" spans="1:7" ht="12.75">
      <c r="A811" s="50"/>
      <c r="D811" s="51"/>
      <c r="F811" s="52"/>
      <c r="G811" s="52"/>
    </row>
    <row r="812" spans="1:7" ht="12.75">
      <c r="A812" s="50"/>
      <c r="D812" s="51"/>
      <c r="F812" s="52"/>
      <c r="G812" s="52"/>
    </row>
    <row r="813" spans="1:7" ht="12.75">
      <c r="A813" s="50"/>
      <c r="D813" s="51"/>
      <c r="F813" s="52"/>
      <c r="G813" s="52"/>
    </row>
    <row r="814" spans="1:7" ht="12.75">
      <c r="A814" s="50"/>
      <c r="D814" s="51"/>
      <c r="F814" s="52"/>
      <c r="G814" s="52"/>
    </row>
    <row r="815" spans="1:7" ht="12.75">
      <c r="A815" s="50"/>
      <c r="D815" s="51"/>
      <c r="F815" s="52"/>
      <c r="G815" s="52"/>
    </row>
    <row r="816" spans="1:7" ht="12.75">
      <c r="A816" s="50"/>
      <c r="D816" s="51"/>
      <c r="F816" s="52"/>
      <c r="G816" s="52"/>
    </row>
    <row r="817" spans="1:7" ht="12.75">
      <c r="A817" s="50"/>
      <c r="D817" s="51"/>
      <c r="F817" s="52"/>
      <c r="G817" s="52"/>
    </row>
    <row r="818" spans="1:7" ht="12.75">
      <c r="A818" s="50"/>
      <c r="D818" s="51"/>
      <c r="F818" s="52"/>
      <c r="G818" s="52"/>
    </row>
    <row r="819" spans="1:7" ht="12.75">
      <c r="A819" s="50"/>
      <c r="D819" s="51"/>
      <c r="F819" s="52"/>
      <c r="G819" s="52"/>
    </row>
    <row r="820" spans="1:7" ht="12.75">
      <c r="A820" s="50"/>
      <c r="D820" s="51"/>
      <c r="F820" s="52"/>
      <c r="G820" s="52"/>
    </row>
    <row r="821" spans="1:7" ht="12.75">
      <c r="A821" s="50"/>
      <c r="D821" s="51"/>
      <c r="F821" s="52"/>
      <c r="G821" s="52"/>
    </row>
    <row r="822" spans="1:7" ht="12.75">
      <c r="A822" s="50"/>
      <c r="D822" s="51"/>
      <c r="F822" s="52"/>
      <c r="G822" s="52"/>
    </row>
    <row r="823" spans="1:7" ht="12.75">
      <c r="A823" s="50"/>
      <c r="D823" s="51"/>
      <c r="F823" s="52"/>
      <c r="G823" s="52"/>
    </row>
    <row r="824" spans="1:7" ht="12.75">
      <c r="A824" s="50"/>
      <c r="D824" s="51"/>
      <c r="F824" s="52"/>
      <c r="G824" s="52"/>
    </row>
    <row r="825" spans="1:7" ht="12.75">
      <c r="A825" s="50"/>
      <c r="D825" s="51"/>
      <c r="F825" s="52"/>
      <c r="G825" s="52"/>
    </row>
    <row r="826" spans="1:7" ht="12.75">
      <c r="A826" s="50"/>
      <c r="D826" s="51"/>
      <c r="F826" s="52"/>
      <c r="G826" s="52"/>
    </row>
    <row r="827" spans="1:7" ht="12.75">
      <c r="A827" s="50"/>
      <c r="D827" s="51"/>
      <c r="F827" s="52"/>
      <c r="G827" s="52"/>
    </row>
    <row r="828" spans="1:7" ht="12.75">
      <c r="A828" s="50"/>
      <c r="D828" s="51"/>
      <c r="F828" s="52"/>
      <c r="G828" s="52"/>
    </row>
    <row r="829" spans="1:7" ht="12.75">
      <c r="A829" s="50"/>
      <c r="D829" s="51"/>
      <c r="F829" s="52"/>
      <c r="G829" s="52"/>
    </row>
    <row r="830" spans="1:7" ht="12.75">
      <c r="A830" s="50"/>
      <c r="D830" s="51"/>
      <c r="F830" s="52"/>
      <c r="G830" s="52"/>
    </row>
    <row r="831" spans="1:7" ht="12.75">
      <c r="A831" s="50"/>
      <c r="D831" s="51"/>
      <c r="F831" s="52"/>
      <c r="G831" s="52"/>
    </row>
    <row r="832" spans="1:7" ht="12.75">
      <c r="A832" s="50"/>
      <c r="D832" s="51"/>
      <c r="F832" s="52"/>
      <c r="G832" s="52"/>
    </row>
    <row r="833" spans="1:7" ht="12.75">
      <c r="A833" s="50"/>
      <c r="D833" s="51"/>
      <c r="F833" s="52"/>
      <c r="G833" s="52"/>
    </row>
    <row r="834" spans="1:7" ht="12.75">
      <c r="A834" s="50"/>
      <c r="D834" s="51"/>
      <c r="F834" s="52"/>
      <c r="G834" s="52"/>
    </row>
    <row r="835" spans="1:7" ht="12.75">
      <c r="A835" s="50"/>
      <c r="D835" s="51"/>
      <c r="F835" s="52"/>
      <c r="G835" s="52"/>
    </row>
    <row r="836" spans="1:7" ht="12.75">
      <c r="A836" s="50"/>
      <c r="D836" s="51"/>
      <c r="F836" s="52"/>
      <c r="G836" s="52"/>
    </row>
    <row r="837" spans="1:7" ht="12.75">
      <c r="A837" s="50"/>
      <c r="D837" s="51"/>
      <c r="F837" s="52"/>
      <c r="G837" s="52"/>
    </row>
    <row r="838" spans="1:7" ht="12.75">
      <c r="A838" s="50"/>
      <c r="D838" s="51"/>
      <c r="F838" s="52"/>
      <c r="G838" s="52"/>
    </row>
    <row r="839" spans="1:7" ht="12.75">
      <c r="A839" s="50"/>
      <c r="D839" s="51"/>
      <c r="F839" s="52"/>
      <c r="G839" s="52"/>
    </row>
    <row r="840" spans="1:7" ht="12.75">
      <c r="A840" s="50"/>
      <c r="D840" s="51"/>
      <c r="F840" s="52"/>
      <c r="G840" s="52"/>
    </row>
    <row r="841" spans="1:7" ht="12.75">
      <c r="A841" s="50"/>
      <c r="D841" s="51"/>
      <c r="F841" s="52"/>
      <c r="G841" s="52"/>
    </row>
    <row r="842" spans="1:7" ht="12.75">
      <c r="A842" s="50"/>
      <c r="D842" s="51"/>
      <c r="F842" s="52"/>
      <c r="G842" s="52"/>
    </row>
    <row r="843" spans="1:7" ht="12.75">
      <c r="A843" s="50"/>
      <c r="D843" s="51"/>
      <c r="F843" s="52"/>
      <c r="G843" s="52"/>
    </row>
    <row r="844" spans="1:7" ht="12.75">
      <c r="A844" s="50"/>
      <c r="D844" s="51"/>
      <c r="F844" s="52"/>
      <c r="G844" s="52"/>
    </row>
    <row r="845" spans="1:7" ht="12.75">
      <c r="A845" s="50"/>
      <c r="D845" s="51"/>
      <c r="F845" s="52"/>
      <c r="G845" s="52"/>
    </row>
    <row r="846" spans="1:7" ht="12.75">
      <c r="A846" s="50"/>
      <c r="D846" s="51"/>
      <c r="F846" s="52"/>
      <c r="G846" s="52"/>
    </row>
    <row r="847" spans="1:7" ht="12.75">
      <c r="A847" s="50"/>
      <c r="D847" s="51"/>
      <c r="F847" s="52"/>
      <c r="G847" s="52"/>
    </row>
    <row r="848" spans="1:7" ht="12.75">
      <c r="A848" s="50"/>
      <c r="D848" s="51"/>
      <c r="F848" s="52"/>
      <c r="G848" s="52"/>
    </row>
    <row r="849" spans="1:7" ht="12.75">
      <c r="A849" s="50"/>
      <c r="D849" s="51"/>
      <c r="F849" s="52"/>
      <c r="G849" s="52"/>
    </row>
    <row r="850" spans="1:7" ht="12.75">
      <c r="A850" s="50"/>
      <c r="D850" s="51"/>
      <c r="F850" s="52"/>
      <c r="G850" s="52"/>
    </row>
    <row r="851" spans="1:7" ht="12.75">
      <c r="A851" s="50"/>
      <c r="D851" s="51"/>
      <c r="F851" s="52"/>
      <c r="G851" s="52"/>
    </row>
    <row r="852" spans="1:7" ht="12.75">
      <c r="A852" s="50"/>
      <c r="D852" s="51"/>
      <c r="F852" s="52"/>
      <c r="G852" s="52"/>
    </row>
    <row r="853" spans="1:7" ht="12.75">
      <c r="A853" s="50"/>
      <c r="D853" s="51"/>
      <c r="F853" s="52"/>
      <c r="G853" s="52"/>
    </row>
    <row r="854" spans="1:7" ht="12.75">
      <c r="A854" s="50"/>
      <c r="D854" s="51"/>
      <c r="F854" s="52"/>
      <c r="G854" s="52"/>
    </row>
    <row r="855" spans="1:7" ht="12.75">
      <c r="A855" s="50"/>
      <c r="D855" s="51"/>
      <c r="F855" s="52"/>
      <c r="G855" s="52"/>
    </row>
    <row r="856" spans="1:7" ht="12.75">
      <c r="A856" s="50"/>
      <c r="D856" s="51"/>
      <c r="F856" s="52"/>
      <c r="G856" s="52"/>
    </row>
    <row r="857" spans="1:7" ht="12.75">
      <c r="A857" s="50"/>
      <c r="D857" s="51"/>
      <c r="F857" s="52"/>
      <c r="G857" s="52"/>
    </row>
    <row r="858" spans="1:7" ht="12.75">
      <c r="A858" s="50"/>
      <c r="D858" s="51"/>
      <c r="F858" s="52"/>
      <c r="G858" s="52"/>
    </row>
    <row r="859" spans="1:7" ht="12.75">
      <c r="A859" s="50"/>
      <c r="D859" s="51"/>
      <c r="F859" s="52"/>
      <c r="G859" s="52"/>
    </row>
    <row r="860" spans="1:7" ht="12.75">
      <c r="A860" s="50"/>
      <c r="D860" s="51"/>
      <c r="F860" s="52"/>
      <c r="G860" s="52"/>
    </row>
    <row r="861" spans="1:7" ht="12.75">
      <c r="A861" s="50"/>
      <c r="D861" s="51"/>
      <c r="F861" s="52"/>
      <c r="G861" s="52"/>
    </row>
    <row r="862" spans="1:7" ht="12.75">
      <c r="A862" s="50"/>
      <c r="D862" s="51"/>
      <c r="F862" s="52"/>
      <c r="G862" s="52"/>
    </row>
    <row r="863" spans="1:7" ht="12.75">
      <c r="A863" s="50"/>
      <c r="D863" s="51"/>
      <c r="F863" s="52"/>
      <c r="G863" s="52"/>
    </row>
    <row r="864" spans="1:7" ht="12.75">
      <c r="A864" s="50"/>
      <c r="D864" s="51"/>
      <c r="F864" s="52"/>
      <c r="G864" s="52"/>
    </row>
    <row r="865" spans="1:7" ht="12.75">
      <c r="A865" s="50"/>
      <c r="D865" s="51"/>
      <c r="F865" s="52"/>
      <c r="G865" s="52"/>
    </row>
    <row r="866" spans="1:7" ht="12.75">
      <c r="A866" s="50"/>
      <c r="D866" s="51"/>
      <c r="F866" s="52"/>
      <c r="G866" s="52"/>
    </row>
    <row r="867" spans="1:7" ht="12.75">
      <c r="A867" s="50"/>
      <c r="D867" s="51"/>
      <c r="F867" s="52"/>
      <c r="G867" s="52"/>
    </row>
    <row r="868" spans="1:7" ht="12.75">
      <c r="A868" s="50"/>
      <c r="D868" s="51"/>
      <c r="F868" s="52"/>
      <c r="G868" s="52"/>
    </row>
    <row r="869" spans="1:7" ht="12.75">
      <c r="A869" s="50"/>
      <c r="D869" s="51"/>
      <c r="F869" s="52"/>
      <c r="G869" s="52"/>
    </row>
    <row r="870" spans="1:7" ht="12.75">
      <c r="A870" s="50"/>
      <c r="D870" s="51"/>
      <c r="F870" s="52"/>
      <c r="G870" s="52"/>
    </row>
    <row r="871" spans="1:7" ht="12.75">
      <c r="A871" s="50"/>
      <c r="D871" s="51"/>
      <c r="F871" s="52"/>
      <c r="G871" s="52"/>
    </row>
    <row r="872" spans="1:7" ht="12.75">
      <c r="A872" s="50"/>
      <c r="D872" s="51"/>
      <c r="F872" s="52"/>
      <c r="G872" s="52"/>
    </row>
    <row r="873" spans="1:7" ht="12.75">
      <c r="A873" s="50"/>
      <c r="D873" s="51"/>
      <c r="F873" s="52"/>
      <c r="G873" s="52"/>
    </row>
    <row r="874" spans="1:7" ht="12.75">
      <c r="A874" s="50"/>
      <c r="D874" s="51"/>
      <c r="F874" s="52"/>
      <c r="G874" s="52"/>
    </row>
    <row r="875" spans="1:7" ht="12.75">
      <c r="A875" s="50"/>
      <c r="D875" s="51"/>
      <c r="F875" s="52"/>
      <c r="G875" s="52"/>
    </row>
    <row r="876" spans="1:7" ht="12.75">
      <c r="A876" s="50"/>
      <c r="D876" s="51"/>
      <c r="F876" s="52"/>
      <c r="G876" s="52"/>
    </row>
    <row r="877" spans="1:7" ht="12.75">
      <c r="A877" s="50"/>
      <c r="D877" s="51"/>
      <c r="F877" s="52"/>
      <c r="G877" s="52"/>
    </row>
    <row r="878" spans="1:7" ht="12.75">
      <c r="A878" s="50"/>
      <c r="D878" s="51"/>
      <c r="F878" s="52"/>
      <c r="G878" s="52"/>
    </row>
    <row r="879" spans="1:7" ht="12.75">
      <c r="A879" s="50"/>
      <c r="D879" s="51"/>
      <c r="F879" s="52"/>
      <c r="G879" s="52"/>
    </row>
    <row r="880" spans="1:7" ht="12.75">
      <c r="A880" s="50"/>
      <c r="D880" s="51"/>
      <c r="F880" s="52"/>
      <c r="G880" s="52"/>
    </row>
    <row r="881" spans="1:7" ht="12.75">
      <c r="A881" s="50"/>
      <c r="D881" s="51"/>
      <c r="F881" s="52"/>
      <c r="G881" s="52"/>
    </row>
    <row r="882" spans="1:7" ht="12.75">
      <c r="A882" s="50"/>
      <c r="D882" s="51"/>
      <c r="F882" s="52"/>
      <c r="G882" s="52"/>
    </row>
    <row r="883" spans="1:7" ht="12.75">
      <c r="A883" s="50"/>
      <c r="D883" s="51"/>
      <c r="F883" s="52"/>
      <c r="G883" s="52"/>
    </row>
    <row r="884" spans="1:7" ht="12.75">
      <c r="A884" s="50"/>
      <c r="D884" s="51"/>
      <c r="F884" s="52"/>
      <c r="G884" s="52"/>
    </row>
    <row r="885" spans="1:7" ht="12.75">
      <c r="A885" s="50"/>
      <c r="D885" s="51"/>
      <c r="F885" s="52"/>
      <c r="G885" s="52"/>
    </row>
    <row r="886" spans="1:7" ht="12.75">
      <c r="A886" s="50"/>
      <c r="D886" s="51"/>
      <c r="F886" s="52"/>
      <c r="G886" s="52"/>
    </row>
    <row r="887" spans="1:7" ht="12.75">
      <c r="A887" s="50"/>
      <c r="D887" s="51"/>
      <c r="F887" s="52"/>
      <c r="G887" s="52"/>
    </row>
    <row r="888" spans="1:7" ht="12.75">
      <c r="A888" s="50"/>
      <c r="D888" s="51"/>
      <c r="F888" s="52"/>
      <c r="G888" s="52"/>
    </row>
    <row r="889" spans="1:7" ht="12.75">
      <c r="A889" s="50"/>
      <c r="D889" s="51"/>
      <c r="F889" s="52"/>
      <c r="G889" s="52"/>
    </row>
    <row r="890" spans="1:7" ht="12.75">
      <c r="A890" s="50"/>
      <c r="D890" s="51"/>
      <c r="F890" s="52"/>
      <c r="G890" s="52"/>
    </row>
    <row r="891" spans="1:7" ht="12.75">
      <c r="A891" s="50"/>
      <c r="D891" s="51"/>
      <c r="F891" s="52"/>
      <c r="G891" s="52"/>
    </row>
    <row r="892" spans="1:7" ht="12.75">
      <c r="A892" s="50"/>
      <c r="D892" s="51"/>
      <c r="F892" s="52"/>
      <c r="G892" s="52"/>
    </row>
    <row r="893" spans="1:7" ht="12.75">
      <c r="A893" s="50"/>
      <c r="D893" s="51"/>
      <c r="F893" s="52"/>
      <c r="G893" s="52"/>
    </row>
    <row r="894" spans="1:7" ht="12.75">
      <c r="A894" s="50"/>
      <c r="D894" s="51"/>
      <c r="F894" s="52"/>
      <c r="G894" s="52"/>
    </row>
    <row r="895" spans="1:7" ht="12.75">
      <c r="A895" s="50"/>
      <c r="D895" s="51"/>
      <c r="F895" s="52"/>
      <c r="G895" s="52"/>
    </row>
    <row r="896" spans="1:7" ht="12.75">
      <c r="A896" s="50"/>
      <c r="D896" s="51"/>
      <c r="F896" s="52"/>
      <c r="G896" s="52"/>
    </row>
    <row r="897" spans="1:7" ht="12.75">
      <c r="A897" s="50"/>
      <c r="D897" s="51"/>
      <c r="F897" s="52"/>
      <c r="G897" s="52"/>
    </row>
    <row r="898" spans="1:7" ht="12.75">
      <c r="A898" s="50"/>
      <c r="D898" s="51"/>
      <c r="F898" s="52"/>
      <c r="G898" s="52"/>
    </row>
    <row r="899" spans="1:7" ht="12.75">
      <c r="A899" s="50"/>
      <c r="D899" s="51"/>
      <c r="F899" s="52"/>
      <c r="G899" s="52"/>
    </row>
    <row r="900" spans="1:7" ht="12.75">
      <c r="A900" s="50"/>
      <c r="D900" s="51"/>
      <c r="F900" s="52"/>
      <c r="G900" s="52"/>
    </row>
    <row r="901" spans="1:7" ht="12.75">
      <c r="A901" s="50"/>
      <c r="D901" s="51"/>
      <c r="F901" s="52"/>
      <c r="G901" s="52"/>
    </row>
    <row r="902" spans="1:7" ht="12.75">
      <c r="A902" s="50"/>
      <c r="D902" s="51"/>
      <c r="F902" s="52"/>
      <c r="G902" s="52"/>
    </row>
    <row r="903" spans="1:7" ht="12.75">
      <c r="A903" s="50"/>
      <c r="D903" s="51"/>
      <c r="F903" s="52"/>
      <c r="G903" s="52"/>
    </row>
    <row r="904" spans="1:7" ht="12.75">
      <c r="A904" s="50"/>
      <c r="D904" s="51"/>
      <c r="F904" s="52"/>
      <c r="G904" s="52"/>
    </row>
    <row r="905" spans="1:7" ht="12.75">
      <c r="A905" s="50"/>
      <c r="D905" s="51"/>
      <c r="F905" s="52"/>
      <c r="G905" s="52"/>
    </row>
    <row r="906" spans="1:7" ht="12.75">
      <c r="A906" s="50"/>
      <c r="D906" s="51"/>
      <c r="F906" s="52"/>
      <c r="G906" s="52"/>
    </row>
    <row r="907" spans="1:7" ht="12.75">
      <c r="A907" s="50"/>
      <c r="D907" s="51"/>
      <c r="F907" s="52"/>
      <c r="G907" s="52"/>
    </row>
    <row r="908" spans="1:7" ht="12.75">
      <c r="A908" s="50"/>
      <c r="D908" s="51"/>
      <c r="F908" s="52"/>
      <c r="G908" s="52"/>
    </row>
    <row r="909" spans="1:7" ht="12.75">
      <c r="A909" s="50"/>
      <c r="D909" s="51"/>
      <c r="F909" s="52"/>
      <c r="G909" s="52"/>
    </row>
    <row r="910" spans="1:7" ht="12.75">
      <c r="A910" s="50"/>
      <c r="D910" s="51"/>
      <c r="F910" s="52"/>
      <c r="G910" s="52"/>
    </row>
    <row r="911" spans="1:7" ht="12.75">
      <c r="A911" s="50"/>
      <c r="D911" s="51"/>
      <c r="F911" s="52"/>
      <c r="G911" s="52"/>
    </row>
    <row r="912" spans="1:7" ht="12.75">
      <c r="A912" s="50"/>
      <c r="D912" s="51"/>
      <c r="F912" s="52"/>
      <c r="G912" s="52"/>
    </row>
    <row r="913" spans="1:7" ht="12.75">
      <c r="A913" s="50"/>
      <c r="D913" s="51"/>
      <c r="F913" s="52"/>
      <c r="G913" s="52"/>
    </row>
    <row r="914" spans="1:7" ht="12.75">
      <c r="A914" s="50"/>
      <c r="D914" s="51"/>
      <c r="F914" s="52"/>
      <c r="G914" s="52"/>
    </row>
    <row r="915" spans="1:7" ht="12.75">
      <c r="A915" s="50"/>
      <c r="D915" s="51"/>
      <c r="F915" s="52"/>
      <c r="G915" s="52"/>
    </row>
    <row r="916" spans="1:7" ht="12.75">
      <c r="A916" s="50"/>
      <c r="D916" s="51"/>
      <c r="F916" s="52"/>
      <c r="G916" s="52"/>
    </row>
    <row r="917" spans="1:7" ht="12.75">
      <c r="A917" s="50"/>
      <c r="D917" s="51"/>
      <c r="F917" s="52"/>
      <c r="G917" s="52"/>
    </row>
    <row r="918" spans="1:7" ht="12.75">
      <c r="A918" s="50"/>
      <c r="D918" s="51"/>
      <c r="F918" s="52"/>
      <c r="G918" s="52"/>
    </row>
    <row r="919" spans="1:7" ht="12.75">
      <c r="A919" s="50"/>
      <c r="D919" s="51"/>
      <c r="F919" s="52"/>
      <c r="G919" s="52"/>
    </row>
    <row r="920" spans="1:7" ht="12.75">
      <c r="A920" s="50"/>
      <c r="D920" s="51"/>
      <c r="F920" s="52"/>
      <c r="G920" s="52"/>
    </row>
    <row r="921" spans="1:7" ht="12.75">
      <c r="A921" s="50"/>
      <c r="D921" s="51"/>
      <c r="F921" s="52"/>
      <c r="G921" s="52"/>
    </row>
    <row r="922" spans="1:7" ht="12.75">
      <c r="A922" s="50"/>
      <c r="D922" s="51"/>
      <c r="F922" s="52"/>
      <c r="G922" s="52"/>
    </row>
    <row r="923" spans="1:7" ht="12.75">
      <c r="A923" s="50"/>
      <c r="D923" s="51"/>
      <c r="F923" s="52"/>
      <c r="G923" s="52"/>
    </row>
    <row r="924" spans="1:7" ht="12.75">
      <c r="A924" s="50"/>
      <c r="D924" s="51"/>
      <c r="F924" s="52"/>
      <c r="G924" s="52"/>
    </row>
    <row r="925" spans="1:7" ht="12.75">
      <c r="A925" s="50"/>
      <c r="D925" s="51"/>
      <c r="F925" s="52"/>
      <c r="G925" s="52"/>
    </row>
    <row r="926" spans="1:7" ht="12.75">
      <c r="A926" s="50"/>
      <c r="D926" s="51"/>
      <c r="F926" s="52"/>
      <c r="G926" s="52"/>
    </row>
    <row r="927" spans="1:7" ht="12.75">
      <c r="A927" s="50"/>
      <c r="D927" s="51"/>
      <c r="F927" s="52"/>
      <c r="G927" s="52"/>
    </row>
    <row r="928" spans="1:7" ht="12.75">
      <c r="A928" s="50"/>
      <c r="D928" s="51"/>
      <c r="F928" s="52"/>
      <c r="G928" s="52"/>
    </row>
    <row r="929" spans="1:7" ht="12.75">
      <c r="A929" s="50"/>
      <c r="D929" s="51"/>
      <c r="F929" s="52"/>
      <c r="G929" s="52"/>
    </row>
    <row r="930" spans="1:7" ht="12.75">
      <c r="A930" s="50"/>
      <c r="D930" s="51"/>
      <c r="F930" s="52"/>
      <c r="G930" s="52"/>
    </row>
    <row r="931" spans="1:7" ht="12.75">
      <c r="A931" s="50"/>
      <c r="D931" s="51"/>
      <c r="F931" s="52"/>
      <c r="G931" s="52"/>
    </row>
    <row r="932" spans="1:7" ht="12.75">
      <c r="A932" s="50"/>
      <c r="D932" s="51"/>
      <c r="F932" s="52"/>
      <c r="G932" s="52"/>
    </row>
    <row r="933" spans="1:7" ht="12.75">
      <c r="A933" s="50"/>
      <c r="D933" s="51"/>
      <c r="F933" s="52"/>
      <c r="G933" s="52"/>
    </row>
    <row r="934" spans="1:7" ht="12.75">
      <c r="A934" s="50"/>
      <c r="D934" s="51"/>
      <c r="F934" s="52"/>
      <c r="G934" s="52"/>
    </row>
    <row r="935" spans="1:7" ht="12.75">
      <c r="A935" s="50"/>
      <c r="D935" s="51"/>
      <c r="F935" s="52"/>
      <c r="G935" s="52"/>
    </row>
    <row r="936" spans="1:7" ht="12.75">
      <c r="A936" s="50"/>
      <c r="D936" s="51"/>
      <c r="F936" s="52"/>
      <c r="G936" s="52"/>
    </row>
    <row r="937" spans="1:7" ht="12.75">
      <c r="A937" s="50"/>
      <c r="D937" s="51"/>
      <c r="F937" s="52"/>
      <c r="G937" s="52"/>
    </row>
    <row r="938" spans="1:7" ht="12.75">
      <c r="A938" s="50"/>
      <c r="D938" s="51"/>
      <c r="F938" s="52"/>
      <c r="G938" s="52"/>
    </row>
    <row r="939" spans="1:7" ht="12.75">
      <c r="A939" s="50"/>
      <c r="D939" s="51"/>
      <c r="F939" s="52"/>
      <c r="G939" s="52"/>
    </row>
    <row r="940" spans="1:7" ht="12.75">
      <c r="A940" s="50"/>
      <c r="D940" s="51"/>
      <c r="F940" s="52"/>
      <c r="G940" s="52"/>
    </row>
    <row r="941" spans="1:7" ht="12.75">
      <c r="A941" s="50"/>
      <c r="D941" s="51"/>
      <c r="F941" s="52"/>
      <c r="G941" s="52"/>
    </row>
    <row r="942" spans="1:7" ht="12.75">
      <c r="A942" s="50"/>
      <c r="D942" s="51"/>
      <c r="F942" s="52"/>
      <c r="G942" s="52"/>
    </row>
    <row r="943" spans="1:7" ht="12.75">
      <c r="A943" s="50"/>
      <c r="D943" s="51"/>
      <c r="F943" s="52"/>
      <c r="G943" s="52"/>
    </row>
    <row r="944" spans="1:7" ht="12.75">
      <c r="A944" s="50"/>
      <c r="D944" s="51"/>
      <c r="F944" s="52"/>
      <c r="G944" s="52"/>
    </row>
    <row r="945" spans="1:7" ht="12.75">
      <c r="A945" s="50"/>
      <c r="D945" s="51"/>
      <c r="F945" s="52"/>
      <c r="G945" s="52"/>
    </row>
    <row r="946" spans="1:7" ht="12.75">
      <c r="A946" s="50"/>
      <c r="D946" s="51"/>
      <c r="F946" s="52"/>
      <c r="G946" s="52"/>
    </row>
    <row r="947" spans="1:7" ht="12.75">
      <c r="A947" s="50"/>
      <c r="D947" s="51"/>
      <c r="F947" s="52"/>
      <c r="G947" s="52"/>
    </row>
    <row r="948" spans="1:7" ht="12.75">
      <c r="A948" s="50"/>
      <c r="D948" s="51"/>
      <c r="F948" s="52"/>
      <c r="G948" s="52"/>
    </row>
    <row r="949" spans="1:7" ht="12.75">
      <c r="A949" s="50"/>
      <c r="D949" s="51"/>
      <c r="F949" s="52"/>
      <c r="G949" s="52"/>
    </row>
    <row r="950" spans="1:7" ht="12.75">
      <c r="A950" s="50"/>
      <c r="D950" s="51"/>
      <c r="F950" s="52"/>
      <c r="G950" s="52"/>
    </row>
    <row r="951" spans="1:7" ht="12.75">
      <c r="A951" s="50"/>
      <c r="D951" s="51"/>
      <c r="F951" s="52"/>
      <c r="G951" s="52"/>
    </row>
    <row r="952" spans="1:7" ht="12.75">
      <c r="A952" s="50"/>
      <c r="D952" s="51"/>
      <c r="F952" s="52"/>
      <c r="G952" s="52"/>
    </row>
    <row r="953" spans="1:7" ht="12.75">
      <c r="A953" s="50"/>
      <c r="D953" s="51"/>
      <c r="F953" s="52"/>
      <c r="G953" s="52"/>
    </row>
    <row r="954" spans="1:7" ht="12.75">
      <c r="A954" s="50"/>
      <c r="D954" s="51"/>
      <c r="F954" s="52"/>
      <c r="G954" s="52"/>
    </row>
    <row r="955" spans="1:7" ht="12.75">
      <c r="A955" s="50"/>
      <c r="D955" s="51"/>
      <c r="F955" s="52"/>
      <c r="G955" s="52"/>
    </row>
    <row r="956" spans="1:7" ht="12.75">
      <c r="A956" s="50"/>
      <c r="D956" s="51"/>
      <c r="F956" s="52"/>
      <c r="G956" s="52"/>
    </row>
    <row r="957" spans="1:7" ht="12.75">
      <c r="A957" s="50"/>
      <c r="D957" s="51"/>
      <c r="F957" s="52"/>
      <c r="G957" s="52"/>
    </row>
    <row r="958" spans="1:7" ht="12.75">
      <c r="A958" s="50"/>
      <c r="D958" s="51"/>
      <c r="F958" s="52"/>
      <c r="G958" s="52"/>
    </row>
    <row r="959" spans="1:7" ht="12.75">
      <c r="A959" s="50"/>
      <c r="D959" s="51"/>
      <c r="F959" s="52"/>
      <c r="G959" s="52"/>
    </row>
    <row r="960" spans="1:7" ht="12.75">
      <c r="A960" s="50"/>
      <c r="D960" s="51"/>
      <c r="F960" s="52"/>
      <c r="G960" s="52"/>
    </row>
    <row r="961" spans="1:7" ht="12.75">
      <c r="A961" s="50"/>
      <c r="D961" s="51"/>
      <c r="F961" s="52"/>
      <c r="G961" s="52"/>
    </row>
    <row r="962" spans="1:7" ht="12.75">
      <c r="A962" s="50"/>
      <c r="D962" s="51"/>
      <c r="F962" s="52"/>
      <c r="G962" s="52"/>
    </row>
    <row r="963" spans="1:7" ht="12.75">
      <c r="A963" s="50"/>
      <c r="D963" s="51"/>
      <c r="F963" s="52"/>
      <c r="G963" s="52"/>
    </row>
    <row r="964" spans="1:7" ht="12.75">
      <c r="A964" s="50"/>
      <c r="D964" s="51"/>
      <c r="F964" s="52"/>
      <c r="G964" s="52"/>
    </row>
    <row r="965" spans="1:7" ht="12.75">
      <c r="A965" s="50"/>
      <c r="D965" s="51"/>
      <c r="F965" s="52"/>
      <c r="G965" s="52"/>
    </row>
    <row r="966" spans="1:7" ht="12.75">
      <c r="A966" s="50"/>
      <c r="D966" s="51"/>
      <c r="F966" s="52"/>
      <c r="G966" s="52"/>
    </row>
    <row r="967" spans="1:7" ht="12.75">
      <c r="A967" s="50"/>
      <c r="D967" s="51"/>
      <c r="F967" s="52"/>
      <c r="G967" s="52"/>
    </row>
    <row r="968" spans="1:7" ht="12.75">
      <c r="A968" s="50"/>
      <c r="D968" s="51"/>
      <c r="F968" s="52"/>
      <c r="G968" s="52"/>
    </row>
    <row r="969" spans="1:7" ht="12.75">
      <c r="A969" s="50"/>
      <c r="D969" s="51"/>
      <c r="F969" s="52"/>
      <c r="G969" s="52"/>
    </row>
    <row r="970" spans="1:7" ht="12.75">
      <c r="A970" s="50"/>
      <c r="D970" s="51"/>
      <c r="F970" s="52"/>
      <c r="G970" s="52"/>
    </row>
    <row r="971" spans="1:7" ht="12.75">
      <c r="A971" s="50"/>
      <c r="D971" s="51"/>
      <c r="F971" s="52"/>
      <c r="G971" s="52"/>
    </row>
    <row r="972" spans="1:7" ht="12.75">
      <c r="A972" s="50"/>
      <c r="D972" s="51"/>
      <c r="F972" s="52"/>
      <c r="G972" s="52"/>
    </row>
    <row r="973" spans="1:7" ht="12.75">
      <c r="A973" s="50"/>
      <c r="D973" s="51"/>
      <c r="F973" s="52"/>
      <c r="G973" s="52"/>
    </row>
    <row r="974" spans="1:7" ht="12.75">
      <c r="A974" s="50"/>
      <c r="D974" s="51"/>
      <c r="F974" s="52"/>
      <c r="G974" s="52"/>
    </row>
    <row r="975" spans="1:7" ht="12.75">
      <c r="A975" s="50"/>
      <c r="D975" s="51"/>
      <c r="F975" s="52"/>
      <c r="G975" s="52"/>
    </row>
    <row r="976" spans="1:7" ht="12.75">
      <c r="A976" s="50"/>
      <c r="D976" s="51"/>
      <c r="F976" s="52"/>
      <c r="G976" s="52"/>
    </row>
    <row r="977" spans="1:7" ht="12.75">
      <c r="A977" s="50"/>
      <c r="D977" s="51"/>
      <c r="F977" s="52"/>
      <c r="G977" s="52"/>
    </row>
    <row r="978" spans="1:7" ht="12.75">
      <c r="A978" s="50"/>
      <c r="D978" s="51"/>
      <c r="F978" s="52"/>
      <c r="G978" s="52"/>
    </row>
    <row r="979" spans="1:7" ht="12.75">
      <c r="A979" s="50"/>
      <c r="D979" s="51"/>
      <c r="F979" s="52"/>
      <c r="G979" s="52"/>
    </row>
    <row r="980" spans="1:7" ht="12.75">
      <c r="A980" s="50"/>
      <c r="D980" s="51"/>
      <c r="F980" s="52"/>
      <c r="G980" s="52"/>
    </row>
    <row r="981" spans="1:7" ht="12.75">
      <c r="A981" s="50"/>
      <c r="D981" s="51"/>
      <c r="F981" s="52"/>
      <c r="G981" s="52"/>
    </row>
    <row r="982" spans="1:7" ht="12.75">
      <c r="A982" s="50"/>
      <c r="D982" s="51"/>
      <c r="F982" s="52"/>
      <c r="G982" s="52"/>
    </row>
    <row r="983" spans="1:7" ht="12.75">
      <c r="A983" s="50"/>
      <c r="D983" s="51"/>
      <c r="F983" s="52"/>
      <c r="G983" s="52"/>
    </row>
    <row r="984" spans="1:7" ht="12.75">
      <c r="A984" s="50"/>
      <c r="D984" s="51"/>
      <c r="F984" s="52"/>
      <c r="G984" s="52"/>
    </row>
    <row r="985" spans="1:7" ht="12.75">
      <c r="A985" s="50"/>
      <c r="D985" s="51"/>
      <c r="F985" s="52"/>
      <c r="G985" s="52"/>
    </row>
    <row r="986" spans="1:7" ht="12.75">
      <c r="A986" s="50"/>
      <c r="D986" s="51"/>
      <c r="F986" s="52"/>
      <c r="G986" s="52"/>
    </row>
    <row r="987" spans="1:7" ht="12.75">
      <c r="A987" s="50"/>
      <c r="D987" s="51"/>
      <c r="F987" s="52"/>
      <c r="G987" s="52"/>
    </row>
    <row r="988" spans="1:7" ht="12.75">
      <c r="A988" s="50"/>
      <c r="D988" s="51"/>
      <c r="F988" s="52"/>
      <c r="G988" s="52"/>
    </row>
    <row r="989" spans="1:7" ht="12.75">
      <c r="A989" s="50"/>
      <c r="D989" s="51"/>
      <c r="F989" s="52"/>
      <c r="G989" s="52"/>
    </row>
    <row r="990" spans="1:7" ht="12.75">
      <c r="A990" s="50"/>
      <c r="D990" s="51"/>
      <c r="F990" s="52"/>
      <c r="G990" s="52"/>
    </row>
    <row r="991" spans="1:7" ht="12.75">
      <c r="A991" s="50"/>
      <c r="D991" s="51"/>
      <c r="F991" s="52"/>
      <c r="G991" s="52"/>
    </row>
    <row r="992" spans="1:7" ht="12.75">
      <c r="A992" s="50"/>
      <c r="D992" s="51"/>
      <c r="F992" s="52"/>
      <c r="G992" s="52"/>
    </row>
    <row r="993" spans="1:7" ht="12.75">
      <c r="A993" s="50"/>
      <c r="D993" s="51"/>
      <c r="F993" s="52"/>
      <c r="G993" s="52"/>
    </row>
    <row r="994" spans="1:7" ht="12.75">
      <c r="A994" s="50"/>
      <c r="D994" s="51"/>
      <c r="F994" s="52"/>
      <c r="G994" s="52"/>
    </row>
    <row r="995" spans="1:7" ht="12.75">
      <c r="A995" s="50"/>
      <c r="D995" s="51"/>
      <c r="F995" s="52"/>
      <c r="G995" s="52"/>
    </row>
    <row r="996" spans="1:7" ht="12.75">
      <c r="A996" s="50"/>
      <c r="D996" s="51"/>
      <c r="F996" s="52"/>
      <c r="G996" s="52"/>
    </row>
    <row r="997" spans="1:7" ht="12.75">
      <c r="A997" s="50"/>
      <c r="D997" s="51"/>
      <c r="F997" s="52"/>
      <c r="G997" s="52"/>
    </row>
    <row r="998" spans="1:7" ht="12.75">
      <c r="A998" s="50"/>
      <c r="D998" s="51"/>
      <c r="F998" s="52"/>
      <c r="G998" s="52"/>
    </row>
    <row r="999" spans="1:7" ht="12.75">
      <c r="A999" s="50"/>
      <c r="D999" s="51"/>
      <c r="F999" s="52"/>
      <c r="G999" s="52"/>
    </row>
    <row r="1000" spans="1:7" ht="12.75">
      <c r="A1000" s="50"/>
      <c r="D1000" s="5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REGEXMATCH(F4,Konfig!$B$24)</xm:f>
          </x14:formula1>
          <xm:sqref>F4:F103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3.285156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258</v>
      </c>
      <c r="B2" s="72"/>
      <c r="C2" s="72"/>
      <c r="D2" s="73"/>
      <c r="E2" s="72"/>
      <c r="F2" s="74"/>
      <c r="G2" s="75" t="s">
        <v>259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233</v>
      </c>
      <c r="D4" s="30" t="s">
        <v>35</v>
      </c>
      <c r="E4" s="31" t="s">
        <v>49</v>
      </c>
      <c r="F4" s="32" t="s">
        <v>260</v>
      </c>
      <c r="G4" s="33" t="str">
        <f ca="1">IFERROR(__xludf.DUMMYFUNCTION("IF(REGEXMATCH(F4,""^\d{1,2},\d\d$""),IF(VALUE(F4)&gt;=VALUE($G$2),""Q"",""""),"""")"),"Q")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28"/>
      <c r="C5" s="29" t="s">
        <v>41</v>
      </c>
      <c r="D5" s="30" t="s">
        <v>21</v>
      </c>
      <c r="E5" s="31" t="s">
        <v>22</v>
      </c>
      <c r="F5" s="32" t="s">
        <v>261</v>
      </c>
      <c r="G5" s="33" t="str">
        <f ca="1">IFERROR(__xludf.DUMMYFUNCTION("IF(REGEXMATCH(F5,""^\d{1,2},\d\d$""),IF(VALUE(F5)&gt;=VALUE($G$2),""Q"",""""),"""")"),"")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262</v>
      </c>
      <c r="D6" s="30" t="s">
        <v>28</v>
      </c>
      <c r="E6" s="31" t="s">
        <v>75</v>
      </c>
      <c r="F6" s="32" t="s">
        <v>263</v>
      </c>
      <c r="G6" s="33" t="str">
        <f ca="1">IFERROR(__xludf.DUMMYFUNCTION("IF(REGEXMATCH(F6,""^\d{1,2},\d\d$""),IF(VALUE(F6)&gt;=VALUE($G$2),""Q"",""""),"""")"),"")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27">
        <v>4</v>
      </c>
      <c r="B7" s="28"/>
      <c r="C7" s="29" t="s">
        <v>20</v>
      </c>
      <c r="D7" s="30" t="s">
        <v>21</v>
      </c>
      <c r="E7" s="31" t="s">
        <v>22</v>
      </c>
      <c r="F7" s="32" t="s">
        <v>264</v>
      </c>
      <c r="G7" s="33" t="str">
        <f ca="1">IFERROR(__xludf.DUMMYFUNCTION("IF(REGEXMATCH(F7,""^\d{1,2},\d\d$""),IF(VALUE(F7)&gt;=VALUE($G$2),""Q"",""""),"""")"),"")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27">
        <v>5</v>
      </c>
      <c r="B8" s="28"/>
      <c r="C8" s="29" t="s">
        <v>228</v>
      </c>
      <c r="D8" s="30" t="s">
        <v>35</v>
      </c>
      <c r="E8" s="31" t="s">
        <v>229</v>
      </c>
      <c r="F8" s="32" t="s">
        <v>265</v>
      </c>
      <c r="G8" s="33" t="str">
        <f ca="1">IFERROR(__xludf.DUMMYFUNCTION("IF(REGEXMATCH(F8,""^\d{1,2},\d\d$""),IF(VALUE(F8)&gt;=VALUE($G$2),""Q"",""""),"""")"),"")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28"/>
      <c r="C9" s="29" t="s">
        <v>266</v>
      </c>
      <c r="D9" s="30" t="s">
        <v>21</v>
      </c>
      <c r="E9" s="31" t="s">
        <v>59</v>
      </c>
      <c r="F9" s="32" t="s">
        <v>267</v>
      </c>
      <c r="G9" s="33" t="str">
        <f ca="1">IFERROR(__xludf.DUMMYFUNCTION("IF(REGEXMATCH(F9,""^\d{1,2},\d\d$""),IF(VALUE(F9)&gt;=VALUE($G$2),""Q"",""""),"""")"),"")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90"/>
      <c r="G10" s="33" t="str">
        <f ca="1">IFERROR(__xludf.DUMMYFUNCTION("IF(REGEXMATCH(F10,""^\d{1,2},\d\d$""),IF(VALUE(F10)&gt;=VALUE($G$2),""Q"",""""),"""")"),"")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90"/>
      <c r="G11" s="33" t="str">
        <f ca="1">IFERROR(__xludf.DUMMYFUNCTION("IF(REGEXMATCH(F11,""^\d{1,2},\d\d$""),IF(VALUE(F11)&gt;=VALUE($G$2),""Q"",""""),"""")"),"")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90"/>
      <c r="G12" s="33" t="str">
        <f ca="1">IFERROR(__xludf.DUMMYFUNCTION("IF(REGEXMATCH(F12,""^\d{1,2},\d\d$""),IF(VALUE(F12)&gt;=VALUE($G$2),""Q"",""""),"""")"),"")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90"/>
      <c r="G13" s="33" t="str">
        <f ca="1">IFERROR(__xludf.DUMMYFUNCTION("IF(REGEXMATCH(F13,""^\d{1,2},\d\d$""),IF(VALUE(F13)&gt;=VALUE($G$2),""Q"",""""),"""")"),"")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90"/>
      <c r="G14" s="33" t="str">
        <f ca="1">IFERROR(__xludf.DUMMYFUNCTION("IF(REGEXMATCH(F14,""^\d{1,2},\d\d$""),IF(VALUE(F14)&gt;=VALUE($G$2),""Q"",""""),"""")"),"")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90"/>
      <c r="G15" s="33" t="str">
        <f ca="1">IFERROR(__xludf.DUMMYFUNCTION("IF(REGEXMATCH(F15,""^\d{1,2},\d\d$""),IF(VALUE(F15)&gt;=VALUE($G$2),""Q"",""""),"""")"),"")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78"/>
      <c r="E16" s="28"/>
      <c r="F16" s="47"/>
      <c r="G16" s="33" t="str">
        <f ca="1">IFERROR(__xludf.DUMMYFUNCTION("IF(REGEXMATCH(F16,""^\d{1,2},\d\d$""),IF(VALUE(F16)&gt;=VALUE($G$2),""Q"",""""),"""")"),"")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78"/>
      <c r="E17" s="28"/>
      <c r="F17" s="47"/>
      <c r="G17" s="33" t="str">
        <f ca="1">IFERROR(__xludf.DUMMYFUNCTION("IF(REGEXMATCH(F17,""^\d{1,2},\d\d$""),IF(VALUE(F17)&gt;=VALUE($G$2),""Q"",""""),"""")"),"")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78"/>
      <c r="E18" s="28"/>
      <c r="F18" s="47"/>
      <c r="G18" s="33" t="str">
        <f ca="1">IFERROR(__xludf.DUMMYFUNCTION("IF(REGEXMATCH(F18,""^\d{1,2},\d\d$""),IF(VALUE(F18)&gt;=VALUE($G$2),""Q"",""""),"""")"),"")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78"/>
      <c r="E19" s="28"/>
      <c r="F19" s="47"/>
      <c r="G19" s="33" t="str">
        <f ca="1">IFERROR(__xludf.DUMMYFUNCTION("IF(REGEXMATCH(F19,""^\d{1,2},\d\d$""),IF(VALUE(F19)&gt;=VALUE($G$2),""Q"",""""),"""")"),"")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78"/>
      <c r="E20" s="28"/>
      <c r="F20" s="47"/>
      <c r="G20" s="33" t="str">
        <f ca="1">IFERROR(__xludf.DUMMYFUNCTION("IF(REGEXMATCH(F20,""^\d{1,2},\d\d$""),IF(VALUE(F20)&gt;=VALUE($G$2),""Q"",""""),"""")"),"")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78"/>
      <c r="E21" s="28"/>
      <c r="F21" s="47"/>
      <c r="G21" s="33" t="str">
        <f ca="1">IFERROR(__xludf.DUMMYFUNCTION("IF(REGEXMATCH(F21,""^\d{1,2},\d\d$""),IF(VALUE(F21)&gt;=VALUE($G$2),""Q"",""""),"""")"),"")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78"/>
      <c r="E22" s="28"/>
      <c r="F22" s="47"/>
      <c r="G22" s="33" t="str">
        <f ca="1">IFERROR(__xludf.DUMMYFUNCTION("IF(REGEXMATCH(F22,""^\d{1,2},\d\d$""),IF(VALUE(F22)&gt;=VALUE($G$2),""Q"",""""),"""")"),"")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78"/>
      <c r="E23" s="28"/>
      <c r="F23" s="47"/>
      <c r="G23" s="33" t="str">
        <f ca="1">IFERROR(__xludf.DUMMYFUNCTION("IF(REGEXMATCH(F23,""^\d{1,2},\d\d$""),IF(VALUE(F23)&gt;=VALUE($G$2),""Q"",""""),"""")"),"")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78"/>
      <c r="E24" s="28"/>
      <c r="F24" s="47"/>
      <c r="G24" s="33" t="str">
        <f ca="1">IFERROR(__xludf.DUMMYFUNCTION("IF(REGEXMATCH(F24,""^\d{1,2},\d\d$""),IF(VALUE(F24)&gt;=VALUE($G$2),""Q"",""""),"""")"),"")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78"/>
      <c r="E25" s="28"/>
      <c r="F25" s="47"/>
      <c r="G25" s="33" t="str">
        <f ca="1">IFERROR(__xludf.DUMMYFUNCTION("IF(REGEXMATCH(F25,""^\d{1,2},\d\d$""),IF(VALUE(F25)&gt;=VALUE($G$2),""Q"",""""),"""")"),"")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78"/>
      <c r="E26" s="28"/>
      <c r="F26" s="47"/>
      <c r="G26" s="33" t="str">
        <f ca="1">IFERROR(__xludf.DUMMYFUNCTION("IF(REGEXMATCH(F26,""^\d{1,2},\d\d$""),IF(VALUE(F26)&gt;=VALUE($G$2),""Q"",""""),"""")"),"")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78"/>
      <c r="E27" s="28"/>
      <c r="F27" s="47"/>
      <c r="G27" s="33" t="str">
        <f ca="1">IFERROR(__xludf.DUMMYFUNCTION("IF(REGEXMATCH(F27,""^\d{1,2},\d\d$""),IF(VALUE(F27)&gt;=VALUE($G$2),""Q"",""""),"""")"),"")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78"/>
      <c r="E28" s="28"/>
      <c r="F28" s="47"/>
      <c r="G28" s="33" t="str">
        <f ca="1">IFERROR(__xludf.DUMMYFUNCTION("IF(REGEXMATCH(F28,""^\d{1,2},\d\d$""),IF(VALUE(F28)&gt;=VALUE($G$2),""Q"",""""),"""")"),"")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78"/>
      <c r="E29" s="28"/>
      <c r="F29" s="47"/>
      <c r="G29" s="33" t="str">
        <f ca="1">IFERROR(__xludf.DUMMYFUNCTION("IF(REGEXMATCH(F29,""^\d{1,2},\d\d$""),IF(VALUE(F29)&gt;=VALUE($G$2),""Q"",""""),"""")"),"")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78"/>
      <c r="E30" s="28"/>
      <c r="F30" s="47"/>
      <c r="G30" s="33" t="str">
        <f ca="1">IFERROR(__xludf.DUMMYFUNCTION("IF(REGEXMATCH(F30,""^\d{1,2},\d\d$""),IF(VALUE(F30)&gt;=VALUE($G$2),""Q"",""""),"""")"),"")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78"/>
      <c r="E31" s="28"/>
      <c r="F31" s="47"/>
      <c r="G31" s="33" t="str">
        <f ca="1">IFERROR(__xludf.DUMMYFUNCTION("IF(REGEXMATCH(F31,""^\d{1,2},\d\d$""),IF(VALUE(F31)&gt;=VALUE($G$2),""Q"",""""),"""")"),"")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78"/>
      <c r="E32" s="28"/>
      <c r="F32" s="47"/>
      <c r="G32" s="33" t="str">
        <f ca="1">IFERROR(__xludf.DUMMYFUNCTION("IF(REGEXMATCH(F32,""^\d{1,2},\d\d$""),IF(VALUE(F32)&gt;=VALUE($G$2),""Q"",""""),"""")"),"")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78"/>
      <c r="E33" s="28"/>
      <c r="F33" s="47"/>
      <c r="G33" s="33" t="str">
        <f ca="1">IFERROR(__xludf.DUMMYFUNCTION("IF(REGEXMATCH(F33,""^\d{1,2},\d\d$""),IF(VALUE(F33)&gt;=VALUE($G$2),""Q"",""""),"""")"),"")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78"/>
      <c r="E34" s="28"/>
      <c r="F34" s="47"/>
      <c r="G34" s="33" t="str">
        <f ca="1">IFERROR(__xludf.DUMMYFUNCTION("IF(REGEXMATCH(F34,""^\d{1,2},\d\d$""),IF(VALUE(F34)&gt;=VALUE($G$2),""Q"",""""),"""")"),"")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78"/>
      <c r="E35" s="28"/>
      <c r="F35" s="47"/>
      <c r="G35" s="33" t="str">
        <f ca="1">IFERROR(__xludf.DUMMYFUNCTION("IF(REGEXMATCH(F35,""^\d{1,2},\d\d$""),IF(VALUE(F35)&gt;=VALUE($G$2),""Q"",""""),"""")"),"")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78"/>
      <c r="E36" s="28"/>
      <c r="F36" s="47"/>
      <c r="G36" s="33" t="str">
        <f ca="1">IFERROR(__xludf.DUMMYFUNCTION("IF(REGEXMATCH(F36,""^\d{1,2},\d\d$""),IF(VALUE(F36)&gt;=VALUE($G$2),""Q"",""""),"""")"),"")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78"/>
      <c r="E37" s="28"/>
      <c r="F37" s="47"/>
      <c r="G37" s="33" t="str">
        <f ca="1">IFERROR(__xludf.DUMMYFUNCTION("IF(REGEXMATCH(F37,""^\d{1,2},\d\d$""),IF(VALUE(F37)&gt;=VALUE($G$2),""Q"",""""),"""")"),"")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78"/>
      <c r="E38" s="28"/>
      <c r="F38" s="47"/>
      <c r="G38" s="33" t="str">
        <f ca="1">IFERROR(__xludf.DUMMYFUNCTION("IF(REGEXMATCH(F38,""^\d{1,2},\d\d$""),IF(VALUE(F38)&gt;=VALUE($G$2),""Q"",""""),"""")"),"")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78"/>
      <c r="E39" s="28"/>
      <c r="F39" s="47"/>
      <c r="G39" s="33" t="str">
        <f ca="1">IFERROR(__xludf.DUMMYFUNCTION("IF(REGEXMATCH(F39,""^\d{1,2},\d\d$""),IF(VALUE(F39)&gt;=VALUE($G$2),""Q"",""""),"""")"),"")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78"/>
      <c r="E40" s="28"/>
      <c r="F40" s="47"/>
      <c r="G40" s="33" t="str">
        <f ca="1">IFERROR(__xludf.DUMMYFUNCTION("IF(REGEXMATCH(F40,""^\d{1,2},\d\d$""),IF(VALUE(F40)&gt;=VALUE($G$2),""Q"",""""),"""")"),"")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78"/>
      <c r="E41" s="28"/>
      <c r="F41" s="47"/>
      <c r="G41" s="33" t="str">
        <f ca="1">IFERROR(__xludf.DUMMYFUNCTION("IF(REGEXMATCH(F41,""^\d{1,2},\d\d$""),IF(VALUE(F41)&gt;=VALUE($G$2),""Q"",""""),"""")"),"")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78"/>
      <c r="E42" s="28"/>
      <c r="F42" s="47"/>
      <c r="G42" s="33" t="str">
        <f ca="1">IFERROR(__xludf.DUMMYFUNCTION("IF(REGEXMATCH(F42,""^\d{1,2},\d\d$""),IF(VALUE(F42)&gt;=VALUE($G$2),""Q"",""""),"""")"),"")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78"/>
      <c r="E43" s="28"/>
      <c r="F43" s="47"/>
      <c r="G43" s="33" t="str">
        <f ca="1">IFERROR(__xludf.DUMMYFUNCTION("IF(REGEXMATCH(F43,""^\d{1,2},\d\d$""),IF(VALUE(F43)&gt;=VALUE($G$2),""Q"",""""),"""")"),"")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78"/>
      <c r="E44" s="28"/>
      <c r="F44" s="47"/>
      <c r="G44" s="33" t="str">
        <f ca="1">IFERROR(__xludf.DUMMYFUNCTION("IF(REGEXMATCH(F44,""^\d{1,2},\d\d$""),IF(VALUE(F44)&gt;=VALUE($G$2),""Q"",""""),"""")"),"")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78"/>
      <c r="E45" s="28"/>
      <c r="F45" s="47"/>
      <c r="G45" s="33" t="str">
        <f ca="1">IFERROR(__xludf.DUMMYFUNCTION("IF(REGEXMATCH(F45,""^\d{1,2},\d\d$""),IF(VALUE(F45)&gt;=VALUE($G$2),""Q"",""""),"""")"),"")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78"/>
      <c r="E46" s="28"/>
      <c r="F46" s="47"/>
      <c r="G46" s="33" t="str">
        <f ca="1">IFERROR(__xludf.DUMMYFUNCTION("IF(REGEXMATCH(F46,""^\d{1,2},\d\d$""),IF(VALUE(F46)&gt;=VALUE($G$2),""Q"",""""),"""")"),"")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78"/>
      <c r="E47" s="28"/>
      <c r="F47" s="47"/>
      <c r="G47" s="33" t="str">
        <f ca="1">IFERROR(__xludf.DUMMYFUNCTION("IF(REGEXMATCH(F47,""^\d{1,2},\d\d$""),IF(VALUE(F47)&gt;=VALUE($G$2),""Q"",""""),"""")"),"")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78"/>
      <c r="E48" s="28"/>
      <c r="F48" s="47"/>
      <c r="G48" s="33" t="str">
        <f ca="1">IFERROR(__xludf.DUMMYFUNCTION("IF(REGEXMATCH(F48,""^\d{1,2},\d\d$""),IF(VALUE(F48)&gt;=VALUE($G$2),""Q"",""""),"""")"),"")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78"/>
      <c r="E49" s="28"/>
      <c r="F49" s="47"/>
      <c r="G49" s="33" t="str">
        <f ca="1">IFERROR(__xludf.DUMMYFUNCTION("IF(REGEXMATCH(F49,""^\d{1,2},\d\d$""),IF(VALUE(F49)&gt;=VALUE($G$2),""Q"",""""),"""")"),"")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78"/>
      <c r="E50" s="28"/>
      <c r="F50" s="47"/>
      <c r="G50" s="33" t="str">
        <f ca="1">IFERROR(__xludf.DUMMYFUNCTION("IF(REGEXMATCH(F50,""^\d{1,2},\d\d$""),IF(VALUE(F50)&gt;=VALUE($G$2),""Q"",""""),"""")"),"")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78"/>
      <c r="E51" s="28"/>
      <c r="F51" s="47"/>
      <c r="G51" s="33" t="str">
        <f ca="1">IFERROR(__xludf.DUMMYFUNCTION("IF(REGEXMATCH(F51,""^\d{1,2},\d\d$""),IF(VALUE(F51)&gt;=VALUE($G$2),""Q"",""""),"""")"),"")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78"/>
      <c r="E52" s="28"/>
      <c r="F52" s="47"/>
      <c r="G52" s="33" t="str">
        <f ca="1">IFERROR(__xludf.DUMMYFUNCTION("IF(REGEXMATCH(F52,""^\d{1,2},\d\d$""),IF(VALUE(F52)&gt;=VALUE($G$2),""Q"",""""),"""")"),"")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78"/>
      <c r="E53" s="28"/>
      <c r="F53" s="47"/>
      <c r="G53" s="33" t="str">
        <f ca="1">IFERROR(__xludf.DUMMYFUNCTION("IF(REGEXMATCH(F53,""^\d{1,2},\d\d$""),IF(VALUE(F53)&gt;=VALUE($G$2),""Q"",""""),"""")"),"")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78"/>
      <c r="E54" s="28"/>
      <c r="F54" s="47"/>
      <c r="G54" s="33" t="str">
        <f ca="1">IFERROR(__xludf.DUMMYFUNCTION("IF(REGEXMATCH(F54,""^\d{1,2},\d\d$""),IF(VALUE(F54)&gt;=VALUE($G$2),""Q"",""""),"""")"),"")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78"/>
      <c r="E55" s="28"/>
      <c r="F55" s="47"/>
      <c r="G55" s="33" t="str">
        <f ca="1">IFERROR(__xludf.DUMMYFUNCTION("IF(REGEXMATCH(F55,""^\d{1,2},\d\d$""),IF(VALUE(F55)&gt;=VALUE($G$2),""Q"",""""),"""")"),"")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78"/>
      <c r="E56" s="28"/>
      <c r="F56" s="47"/>
      <c r="G56" s="33" t="str">
        <f ca="1">IFERROR(__xludf.DUMMYFUNCTION("IF(REGEXMATCH(F56,""^\d{1,2},\d\d$""),IF(VALUE(F56)&gt;=VALUE($G$2),""Q"",""""),"""")"),"")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78"/>
      <c r="E57" s="28"/>
      <c r="F57" s="47"/>
      <c r="G57" s="33" t="str">
        <f ca="1">IFERROR(__xludf.DUMMYFUNCTION("IF(REGEXMATCH(F57,""^\d{1,2},\d\d$""),IF(VALUE(F57)&gt;=VALUE($G$2),""Q"",""""),"""")"),"")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78"/>
      <c r="E58" s="28"/>
      <c r="F58" s="47"/>
      <c r="G58" s="33" t="str">
        <f ca="1">IFERROR(__xludf.DUMMYFUNCTION("IF(REGEXMATCH(F58,""^\d{1,2},\d\d$""),IF(VALUE(F58)&gt;=VALUE($G$2),""Q"",""""),"""")"),"")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78"/>
      <c r="E59" s="28"/>
      <c r="F59" s="47"/>
      <c r="G59" s="33" t="str">
        <f ca="1">IFERROR(__xludf.DUMMYFUNCTION("IF(REGEXMATCH(F59,""^\d{1,2},\d\d$""),IF(VALUE(F59)&gt;=VALUE($G$2),""Q"",""""),"""")"),"")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78"/>
      <c r="E60" s="28"/>
      <c r="F60" s="47"/>
      <c r="G60" s="33" t="str">
        <f ca="1">IFERROR(__xludf.DUMMYFUNCTION("IF(REGEXMATCH(F60,""^\d{1,2},\d\d$""),IF(VALUE(F60)&gt;=VALUE($G$2),""Q"",""""),"""")"),"")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78"/>
      <c r="E61" s="28"/>
      <c r="F61" s="47"/>
      <c r="G61" s="33" t="str">
        <f ca="1">IFERROR(__xludf.DUMMYFUNCTION("IF(REGEXMATCH(F61,""^\d{1,2},\d\d$""),IF(VALUE(F61)&gt;=VALUE($G$2),""Q"",""""),"""")"),"")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78"/>
      <c r="E62" s="28"/>
      <c r="F62" s="47"/>
      <c r="G62" s="33" t="str">
        <f ca="1">IFERROR(__xludf.DUMMYFUNCTION("IF(REGEXMATCH(F62,""^\d{1,2},\d\d$""),IF(VALUE(F62)&gt;=VALUE($G$2),""Q"",""""),"""")"),"")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78"/>
      <c r="E63" s="28"/>
      <c r="F63" s="47"/>
      <c r="G63" s="33" t="str">
        <f ca="1">IFERROR(__xludf.DUMMYFUNCTION("IF(REGEXMATCH(F63,""^\d{1,2},\d\d$""),IF(VALUE(F63)&gt;=VALUE($G$2),""Q"",""""),"""")"),"")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78"/>
      <c r="E64" s="28"/>
      <c r="F64" s="47"/>
      <c r="G64" s="33" t="str">
        <f ca="1">IFERROR(__xludf.DUMMYFUNCTION("IF(REGEXMATCH(F64,""^\d{1,2},\d\d$""),IF(VALUE(F64)&gt;=VALUE($G$2),""Q"",""""),"""")"),"")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78"/>
      <c r="E65" s="28"/>
      <c r="F65" s="47"/>
      <c r="G65" s="33" t="str">
        <f ca="1">IFERROR(__xludf.DUMMYFUNCTION("IF(REGEXMATCH(F65,""^\d{1,2},\d\d$""),IF(VALUE(F65)&gt;=VALUE($G$2),""Q"",""""),"""")"),"")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78"/>
      <c r="E66" s="28"/>
      <c r="F66" s="47"/>
      <c r="G66" s="33" t="str">
        <f ca="1">IFERROR(__xludf.DUMMYFUNCTION("IF(REGEXMATCH(F66,""^\d{1,2},\d\d$""),IF(VALUE(F66)&gt;=VALUE($G$2),""Q"",""""),"""")"),"")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78"/>
      <c r="E67" s="28"/>
      <c r="F67" s="47"/>
      <c r="G67" s="33" t="str">
        <f ca="1">IFERROR(__xludf.DUMMYFUNCTION("IF(REGEXMATCH(F67,""^\d{1,2},\d\d$""),IF(VALUE(F67)&gt;=VALUE($G$2),""Q"",""""),"""")"),"")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78"/>
      <c r="E68" s="28"/>
      <c r="F68" s="47"/>
      <c r="G68" s="33" t="str">
        <f ca="1">IFERROR(__xludf.DUMMYFUNCTION("IF(REGEXMATCH(F68,""^\d{1,2},\d\d$""),IF(VALUE(F68)&gt;=VALUE($G$2),""Q"",""""),"""")"),"")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78"/>
      <c r="E69" s="28"/>
      <c r="F69" s="47"/>
      <c r="G69" s="33" t="str">
        <f ca="1">IFERROR(__xludf.DUMMYFUNCTION("IF(REGEXMATCH(F69,""^\d{1,2},\d\d$""),IF(VALUE(F69)&gt;=VALUE($G$2),""Q"",""""),"""")"),"")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78"/>
      <c r="E70" s="28"/>
      <c r="F70" s="47"/>
      <c r="G70" s="33" t="str">
        <f ca="1">IFERROR(__xludf.DUMMYFUNCTION("IF(REGEXMATCH(F70,""^\d{1,2},\d\d$""),IF(VALUE(F70)&gt;=VALUE($G$2),""Q"",""""),"""")"),"")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78"/>
      <c r="E71" s="28"/>
      <c r="F71" s="47"/>
      <c r="G71" s="33" t="str">
        <f ca="1">IFERROR(__xludf.DUMMYFUNCTION("IF(REGEXMATCH(F71,""^\d{1,2},\d\d$""),IF(VALUE(F71)&gt;=VALUE($G$2),""Q"",""""),"""")"),"")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78"/>
      <c r="E72" s="28"/>
      <c r="F72" s="47"/>
      <c r="G72" s="33" t="str">
        <f ca="1">IFERROR(__xludf.DUMMYFUNCTION("IF(REGEXMATCH(F72,""^\d{1,2},\d\d$""),IF(VALUE(F72)&gt;=VALUE($G$2),""Q"",""""),"""")"),"")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78"/>
      <c r="E73" s="28"/>
      <c r="F73" s="47"/>
      <c r="G73" s="33" t="str">
        <f ca="1">IFERROR(__xludf.DUMMYFUNCTION("IF(REGEXMATCH(F73,""^\d{1,2},\d\d$""),IF(VALUE(F73)&gt;=VALUE($G$2),""Q"",""""),"""")"),"")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78"/>
      <c r="E74" s="28"/>
      <c r="F74" s="47"/>
      <c r="G74" s="33" t="str">
        <f ca="1">IFERROR(__xludf.DUMMYFUNCTION("IF(REGEXMATCH(F74,""^\d{1,2},\d\d$""),IF(VALUE(F74)&gt;=VALUE($G$2),""Q"",""""),"""")"),"")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78"/>
      <c r="E75" s="28"/>
      <c r="F75" s="47"/>
      <c r="G75" s="33" t="str">
        <f ca="1">IFERROR(__xludf.DUMMYFUNCTION("IF(REGEXMATCH(F75,""^\d{1,2},\d\d$""),IF(VALUE(F75)&gt;=VALUE($G$2),""Q"",""""),"""")"),"")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78"/>
      <c r="E76" s="28"/>
      <c r="F76" s="47"/>
      <c r="G76" s="33" t="str">
        <f ca="1">IFERROR(__xludf.DUMMYFUNCTION("IF(REGEXMATCH(F76,""^\d{1,2},\d\d$""),IF(VALUE(F76)&gt;=VALUE($G$2),""Q"",""""),"""")"),"")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78"/>
      <c r="E77" s="28"/>
      <c r="F77" s="47"/>
      <c r="G77" s="33" t="str">
        <f ca="1">IFERROR(__xludf.DUMMYFUNCTION("IF(REGEXMATCH(F77,""^\d{1,2},\d\d$""),IF(VALUE(F77)&gt;=VALUE($G$2),""Q"",""""),"""")"),"")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78"/>
      <c r="E78" s="28"/>
      <c r="F78" s="47"/>
      <c r="G78" s="33" t="str">
        <f ca="1">IFERROR(__xludf.DUMMYFUNCTION("IF(REGEXMATCH(F78,""^\d{1,2},\d\d$""),IF(VALUE(F78)&gt;=VALUE($G$2),""Q"",""""),"""")"),"")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78"/>
      <c r="E79" s="28"/>
      <c r="F79" s="47"/>
      <c r="G79" s="33" t="str">
        <f ca="1">IFERROR(__xludf.DUMMYFUNCTION("IF(REGEXMATCH(F79,""^\d{1,2},\d\d$""),IF(VALUE(F79)&gt;=VALUE($G$2),""Q"",""""),"""")"),"")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78"/>
      <c r="E80" s="28"/>
      <c r="F80" s="47"/>
      <c r="G80" s="33" t="str">
        <f ca="1">IFERROR(__xludf.DUMMYFUNCTION("IF(REGEXMATCH(F80,""^\d{1,2},\d\d$""),IF(VALUE(F80)&gt;=VALUE($G$2),""Q"",""""),"""")"),"")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78"/>
      <c r="E81" s="28"/>
      <c r="F81" s="47"/>
      <c r="G81" s="33" t="str">
        <f ca="1">IFERROR(__xludf.DUMMYFUNCTION("IF(REGEXMATCH(F81,""^\d{1,2},\d\d$""),IF(VALUE(F81)&gt;=VALUE($G$2),""Q"",""""),"""")"),"")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78"/>
      <c r="E82" s="28"/>
      <c r="F82" s="47"/>
      <c r="G82" s="33" t="str">
        <f ca="1">IFERROR(__xludf.DUMMYFUNCTION("IF(REGEXMATCH(F82,""^\d{1,2},\d\d$""),IF(VALUE(F82)&gt;=VALUE($G$2),""Q"",""""),"""")"),"")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78"/>
      <c r="E83" s="28"/>
      <c r="F83" s="47"/>
      <c r="G83" s="33" t="str">
        <f ca="1">IFERROR(__xludf.DUMMYFUNCTION("IF(REGEXMATCH(F83,""^\d{1,2},\d\d$""),IF(VALUE(F83)&gt;=VALUE($G$2),""Q"",""""),"""")"),"")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78"/>
      <c r="E84" s="28"/>
      <c r="F84" s="47"/>
      <c r="G84" s="33" t="str">
        <f ca="1">IFERROR(__xludf.DUMMYFUNCTION("IF(REGEXMATCH(F84,""^\d{1,2},\d\d$""),IF(VALUE(F84)&gt;=VALUE($G$2),""Q"",""""),"""")"),"")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78"/>
      <c r="E85" s="28"/>
      <c r="F85" s="47"/>
      <c r="G85" s="33" t="str">
        <f ca="1">IFERROR(__xludf.DUMMYFUNCTION("IF(REGEXMATCH(F85,""^\d{1,2},\d\d$""),IF(VALUE(F85)&gt;=VALUE($G$2),""Q"",""""),"""")"),"")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78"/>
      <c r="E86" s="28"/>
      <c r="F86" s="47"/>
      <c r="G86" s="33" t="str">
        <f ca="1">IFERROR(__xludf.DUMMYFUNCTION("IF(REGEXMATCH(F86,""^\d{1,2},\d\d$""),IF(VALUE(F86)&gt;=VALUE($G$2),""Q"",""""),"""")"),"")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78"/>
      <c r="E87" s="28"/>
      <c r="F87" s="47"/>
      <c r="G87" s="33" t="str">
        <f ca="1">IFERROR(__xludf.DUMMYFUNCTION("IF(REGEXMATCH(F87,""^\d{1,2},\d\d$""),IF(VALUE(F87)&gt;=VALUE($G$2),""Q"",""""),"""")"),"")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78"/>
      <c r="E88" s="28"/>
      <c r="F88" s="47"/>
      <c r="G88" s="33" t="str">
        <f ca="1">IFERROR(__xludf.DUMMYFUNCTION("IF(REGEXMATCH(F88,""^\d{1,2},\d\d$""),IF(VALUE(F88)&gt;=VALUE($G$2),""Q"",""""),"""")"),"")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78"/>
      <c r="E89" s="28"/>
      <c r="F89" s="47"/>
      <c r="G89" s="33" t="str">
        <f ca="1">IFERROR(__xludf.DUMMYFUNCTION("IF(REGEXMATCH(F89,""^\d{1,2},\d\d$""),IF(VALUE(F89)&gt;=VALUE($G$2),""Q"",""""),"""")"),"")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78"/>
      <c r="E90" s="28"/>
      <c r="F90" s="47"/>
      <c r="G90" s="33" t="str">
        <f ca="1">IFERROR(__xludf.DUMMYFUNCTION("IF(REGEXMATCH(F90,""^\d{1,2},\d\d$""),IF(VALUE(F90)&gt;=VALUE($G$2),""Q"",""""),"""")"),"")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78"/>
      <c r="E91" s="28"/>
      <c r="F91" s="47"/>
      <c r="G91" s="33" t="str">
        <f ca="1">IFERROR(__xludf.DUMMYFUNCTION("IF(REGEXMATCH(F91,""^\d{1,2},\d\d$""),IF(VALUE(F91)&gt;=VALUE($G$2),""Q"",""""),"""")"),"")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78"/>
      <c r="E92" s="28"/>
      <c r="F92" s="47"/>
      <c r="G92" s="33" t="str">
        <f ca="1">IFERROR(__xludf.DUMMYFUNCTION("IF(REGEXMATCH(F92,""^\d{1,2},\d\d$""),IF(VALUE(F92)&gt;=VALUE($G$2),""Q"",""""),"""")"),"")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78"/>
      <c r="E93" s="28"/>
      <c r="F93" s="47"/>
      <c r="G93" s="33" t="str">
        <f ca="1">IFERROR(__xludf.DUMMYFUNCTION("IF(REGEXMATCH(F93,""^\d{1,2},\d\d$""),IF(VALUE(F93)&gt;=VALUE($G$2),""Q"",""""),"""")"),"")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78"/>
      <c r="E94" s="28"/>
      <c r="F94" s="47"/>
      <c r="G94" s="33" t="str">
        <f ca="1">IFERROR(__xludf.DUMMYFUNCTION("IF(REGEXMATCH(F94,""^\d{1,2},\d\d$""),IF(VALUE(F94)&gt;=VALUE($G$2),""Q"",""""),"""")"),"")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78"/>
      <c r="E95" s="28"/>
      <c r="F95" s="47"/>
      <c r="G95" s="33" t="str">
        <f ca="1">IFERROR(__xludf.DUMMYFUNCTION("IF(REGEXMATCH(F95,""^\d{1,2},\d\d$""),IF(VALUE(F95)&gt;=VALUE($G$2),""Q"",""""),"""")"),"")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78"/>
      <c r="E96" s="28"/>
      <c r="F96" s="47"/>
      <c r="G96" s="33" t="str">
        <f ca="1">IFERROR(__xludf.DUMMYFUNCTION("IF(REGEXMATCH(F96,""^\d{1,2},\d\d$""),IF(VALUE(F96)&gt;=VALUE($G$2),""Q"",""""),"""")"),"")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78"/>
      <c r="E97" s="28"/>
      <c r="F97" s="47"/>
      <c r="G97" s="33" t="str">
        <f ca="1">IFERROR(__xludf.DUMMYFUNCTION("IF(REGEXMATCH(F97,""^\d{1,2},\d\d$""),IF(VALUE(F97)&gt;=VALUE($G$2),""Q"",""""),"""")"),"")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78"/>
      <c r="E98" s="28"/>
      <c r="F98" s="47"/>
      <c r="G98" s="33" t="str">
        <f ca="1">IFERROR(__xludf.DUMMYFUNCTION("IF(REGEXMATCH(F98,""^\d{1,2},\d\d$""),IF(VALUE(F98)&gt;=VALUE($G$2),""Q"",""""),"""")"),"")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78"/>
      <c r="E99" s="28"/>
      <c r="F99" s="47"/>
      <c r="G99" s="33" t="str">
        <f ca="1">IFERROR(__xludf.DUMMYFUNCTION("IF(REGEXMATCH(F99,""^\d{1,2},\d\d$""),IF(VALUE(F99)&gt;=VALUE($G$2),""Q"",""""),"""")"),"")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78"/>
      <c r="E100" s="28"/>
      <c r="F100" s="47"/>
      <c r="G100" s="33" t="str">
        <f ca="1">IFERROR(__xludf.DUMMYFUNCTION("IF(REGEXMATCH(F100,""^\d{1,2},\d\d$""),IF(VALUE(F100)&gt;=VALUE($G$2),""Q"",""""),"""")"),"")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78"/>
      <c r="E101" s="28"/>
      <c r="F101" s="47"/>
      <c r="G101" s="33" t="str">
        <f ca="1">IFERROR(__xludf.DUMMYFUNCTION("IF(REGEXMATCH(F101,""^\d{1,2},\d\d$""),IF(VALUE(F101)&gt;=VALUE($G$2),""Q"",""""),"""")"),"")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78"/>
      <c r="E102" s="28"/>
      <c r="F102" s="47"/>
      <c r="G102" s="33" t="str">
        <f ca="1">IFERROR(__xludf.DUMMYFUNCTION("IF(REGEXMATCH(F102,""^\d{1,2},\d\d$""),IF(VALUE(F102)&gt;=VALUE($G$2),""Q"",""""),"""")"),"")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78"/>
      <c r="E103" s="28"/>
      <c r="F103" s="47"/>
      <c r="G103" s="33" t="str">
        <f ca="1">IFERROR(__xludf.DUMMYFUNCTION("IF(REGEXMATCH(F103,""^\d{1,2},\d\d$""),IF(VALUE(F103)&gt;=VALUE($G$2),""Q"",""""),"""")"),"")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52"/>
    </row>
    <row r="105" spans="1:26" ht="12.75">
      <c r="A105" s="50"/>
      <c r="D105" s="51"/>
      <c r="F105" s="52"/>
      <c r="G105" s="52"/>
    </row>
    <row r="106" spans="1:26" ht="12.75">
      <c r="A106" s="50"/>
      <c r="D106" s="51"/>
      <c r="F106" s="52"/>
      <c r="G106" s="52"/>
    </row>
    <row r="107" spans="1:26" ht="12.75">
      <c r="A107" s="50"/>
      <c r="D107" s="51"/>
      <c r="F107" s="52"/>
      <c r="G107" s="52"/>
    </row>
    <row r="108" spans="1:26" ht="12.75">
      <c r="A108" s="50"/>
      <c r="D108" s="51"/>
      <c r="F108" s="52"/>
      <c r="G108" s="52"/>
    </row>
    <row r="109" spans="1:26" ht="12.75">
      <c r="A109" s="50"/>
      <c r="D109" s="51"/>
      <c r="F109" s="52"/>
      <c r="G109" s="52"/>
    </row>
    <row r="110" spans="1:26" ht="12.75">
      <c r="A110" s="50"/>
      <c r="D110" s="51"/>
      <c r="F110" s="52"/>
      <c r="G110" s="52"/>
    </row>
    <row r="111" spans="1:26" ht="12.75">
      <c r="A111" s="50"/>
      <c r="D111" s="51"/>
      <c r="F111" s="52"/>
      <c r="G111" s="52"/>
    </row>
    <row r="112" spans="1:26" ht="12.75">
      <c r="A112" s="50"/>
      <c r="D112" s="51"/>
      <c r="F112" s="52"/>
      <c r="G112" s="52"/>
    </row>
    <row r="113" spans="1:7" ht="12.75">
      <c r="A113" s="50"/>
      <c r="D113" s="51"/>
      <c r="F113" s="52"/>
      <c r="G113" s="52"/>
    </row>
    <row r="114" spans="1:7" ht="12.75">
      <c r="A114" s="50"/>
      <c r="D114" s="51"/>
      <c r="F114" s="52"/>
      <c r="G114" s="52"/>
    </row>
    <row r="115" spans="1:7" ht="12.75">
      <c r="A115" s="50"/>
      <c r="D115" s="51"/>
      <c r="F115" s="52"/>
      <c r="G115" s="52"/>
    </row>
    <row r="116" spans="1:7" ht="12.75">
      <c r="A116" s="50"/>
      <c r="D116" s="51"/>
      <c r="F116" s="52"/>
      <c r="G116" s="52"/>
    </row>
    <row r="117" spans="1:7" ht="12.75">
      <c r="A117" s="50"/>
      <c r="D117" s="51"/>
      <c r="F117" s="52"/>
      <c r="G117" s="52"/>
    </row>
    <row r="118" spans="1:7" ht="12.75">
      <c r="A118" s="50"/>
      <c r="D118" s="51"/>
      <c r="F118" s="52"/>
      <c r="G118" s="52"/>
    </row>
    <row r="119" spans="1:7" ht="12.75">
      <c r="A119" s="50"/>
      <c r="D119" s="51"/>
      <c r="F119" s="52"/>
      <c r="G119" s="52"/>
    </row>
    <row r="120" spans="1:7" ht="12.75">
      <c r="A120" s="50"/>
      <c r="D120" s="51"/>
      <c r="F120" s="52"/>
      <c r="G120" s="52"/>
    </row>
    <row r="121" spans="1:7" ht="12.75">
      <c r="A121" s="50"/>
      <c r="D121" s="51"/>
      <c r="F121" s="52"/>
      <c r="G121" s="52"/>
    </row>
    <row r="122" spans="1:7" ht="12.75">
      <c r="A122" s="50"/>
      <c r="D122" s="51"/>
      <c r="F122" s="52"/>
      <c r="G122" s="52"/>
    </row>
    <row r="123" spans="1:7" ht="12.75">
      <c r="A123" s="50"/>
      <c r="D123" s="51"/>
      <c r="F123" s="52"/>
      <c r="G123" s="52"/>
    </row>
    <row r="124" spans="1:7" ht="12.75">
      <c r="A124" s="50"/>
      <c r="D124" s="51"/>
      <c r="F124" s="52"/>
      <c r="G124" s="52"/>
    </row>
    <row r="125" spans="1:7" ht="12.75">
      <c r="A125" s="50"/>
      <c r="D125" s="51"/>
      <c r="F125" s="52"/>
      <c r="G125" s="52"/>
    </row>
    <row r="126" spans="1:7" ht="12.75">
      <c r="A126" s="50"/>
      <c r="D126" s="51"/>
      <c r="F126" s="52"/>
      <c r="G126" s="52"/>
    </row>
    <row r="127" spans="1:7" ht="12.75">
      <c r="A127" s="50"/>
      <c r="D127" s="51"/>
      <c r="F127" s="52"/>
      <c r="G127" s="52"/>
    </row>
    <row r="128" spans="1:7" ht="12.75">
      <c r="A128" s="50"/>
      <c r="D128" s="51"/>
      <c r="F128" s="52"/>
      <c r="G128" s="52"/>
    </row>
    <row r="129" spans="1:7" ht="12.75">
      <c r="A129" s="50"/>
      <c r="D129" s="51"/>
      <c r="F129" s="52"/>
      <c r="G129" s="52"/>
    </row>
    <row r="130" spans="1:7" ht="12.75">
      <c r="A130" s="50"/>
      <c r="D130" s="51"/>
      <c r="F130" s="52"/>
      <c r="G130" s="52"/>
    </row>
    <row r="131" spans="1:7" ht="12.75">
      <c r="A131" s="50"/>
      <c r="D131" s="51"/>
      <c r="F131" s="52"/>
      <c r="G131" s="52"/>
    </row>
    <row r="132" spans="1:7" ht="12.75">
      <c r="A132" s="50"/>
      <c r="D132" s="51"/>
      <c r="F132" s="52"/>
      <c r="G132" s="52"/>
    </row>
    <row r="133" spans="1:7" ht="12.75">
      <c r="A133" s="50"/>
      <c r="D133" s="51"/>
      <c r="F133" s="52"/>
      <c r="G133" s="52"/>
    </row>
    <row r="134" spans="1:7" ht="12.75">
      <c r="A134" s="50"/>
      <c r="D134" s="51"/>
      <c r="F134" s="52"/>
      <c r="G134" s="52"/>
    </row>
    <row r="135" spans="1:7" ht="12.75">
      <c r="A135" s="50"/>
      <c r="D135" s="51"/>
      <c r="F135" s="52"/>
      <c r="G135" s="52"/>
    </row>
    <row r="136" spans="1:7" ht="12.75">
      <c r="A136" s="50"/>
      <c r="D136" s="51"/>
      <c r="F136" s="52"/>
      <c r="G136" s="52"/>
    </row>
    <row r="137" spans="1:7" ht="12.75">
      <c r="A137" s="50"/>
      <c r="D137" s="51"/>
      <c r="F137" s="52"/>
      <c r="G137" s="52"/>
    </row>
    <row r="138" spans="1:7" ht="12.75">
      <c r="A138" s="50"/>
      <c r="D138" s="51"/>
      <c r="F138" s="52"/>
      <c r="G138" s="52"/>
    </row>
    <row r="139" spans="1:7" ht="12.75">
      <c r="A139" s="50"/>
      <c r="D139" s="51"/>
      <c r="F139" s="52"/>
      <c r="G139" s="52"/>
    </row>
    <row r="140" spans="1:7" ht="12.75">
      <c r="A140" s="50"/>
      <c r="D140" s="51"/>
      <c r="F140" s="52"/>
      <c r="G140" s="52"/>
    </row>
    <row r="141" spans="1:7" ht="12.75">
      <c r="A141" s="50"/>
      <c r="D141" s="51"/>
      <c r="F141" s="52"/>
      <c r="G141" s="52"/>
    </row>
    <row r="142" spans="1:7" ht="12.75">
      <c r="A142" s="50"/>
      <c r="D142" s="51"/>
      <c r="F142" s="52"/>
      <c r="G142" s="52"/>
    </row>
    <row r="143" spans="1:7" ht="12.75">
      <c r="A143" s="50"/>
      <c r="D143" s="51"/>
      <c r="F143" s="52"/>
      <c r="G143" s="52"/>
    </row>
    <row r="144" spans="1:7" ht="12.75">
      <c r="A144" s="50"/>
      <c r="D144" s="51"/>
      <c r="F144" s="52"/>
      <c r="G144" s="52"/>
    </row>
    <row r="145" spans="1:7" ht="12.75">
      <c r="A145" s="50"/>
      <c r="D145" s="51"/>
      <c r="F145" s="52"/>
      <c r="G145" s="52"/>
    </row>
    <row r="146" spans="1:7" ht="12.75">
      <c r="A146" s="50"/>
      <c r="D146" s="51"/>
      <c r="F146" s="52"/>
      <c r="G146" s="52"/>
    </row>
    <row r="147" spans="1:7" ht="12.75">
      <c r="A147" s="50"/>
      <c r="D147" s="51"/>
      <c r="F147" s="52"/>
      <c r="G147" s="52"/>
    </row>
    <row r="148" spans="1:7" ht="12.75">
      <c r="A148" s="50"/>
      <c r="D148" s="51"/>
      <c r="F148" s="52"/>
      <c r="G148" s="52"/>
    </row>
    <row r="149" spans="1:7" ht="12.75">
      <c r="A149" s="50"/>
      <c r="D149" s="51"/>
      <c r="F149" s="52"/>
      <c r="G149" s="52"/>
    </row>
    <row r="150" spans="1:7" ht="12.75">
      <c r="A150" s="50"/>
      <c r="D150" s="51"/>
      <c r="F150" s="52"/>
      <c r="G150" s="52"/>
    </row>
    <row r="151" spans="1:7" ht="12.75">
      <c r="A151" s="50"/>
      <c r="D151" s="51"/>
      <c r="F151" s="52"/>
      <c r="G151" s="52"/>
    </row>
    <row r="152" spans="1:7" ht="12.75">
      <c r="A152" s="50"/>
      <c r="D152" s="51"/>
      <c r="F152" s="52"/>
      <c r="G152" s="52"/>
    </row>
    <row r="153" spans="1:7" ht="12.75">
      <c r="A153" s="50"/>
      <c r="D153" s="51"/>
      <c r="F153" s="52"/>
      <c r="G153" s="52"/>
    </row>
    <row r="154" spans="1:7" ht="12.75">
      <c r="A154" s="50"/>
      <c r="D154" s="51"/>
      <c r="F154" s="52"/>
      <c r="G154" s="52"/>
    </row>
    <row r="155" spans="1:7" ht="12.75">
      <c r="A155" s="50"/>
      <c r="D155" s="51"/>
      <c r="F155" s="52"/>
      <c r="G155" s="52"/>
    </row>
    <row r="156" spans="1:7" ht="12.75">
      <c r="A156" s="50"/>
      <c r="D156" s="51"/>
      <c r="F156" s="52"/>
      <c r="G156" s="52"/>
    </row>
    <row r="157" spans="1:7" ht="12.75">
      <c r="A157" s="50"/>
      <c r="D157" s="51"/>
      <c r="F157" s="52"/>
      <c r="G157" s="52"/>
    </row>
    <row r="158" spans="1:7" ht="12.75">
      <c r="A158" s="50"/>
      <c r="D158" s="51"/>
      <c r="F158" s="52"/>
      <c r="G158" s="52"/>
    </row>
    <row r="159" spans="1:7" ht="12.75">
      <c r="A159" s="50"/>
      <c r="D159" s="51"/>
      <c r="F159" s="52"/>
      <c r="G159" s="52"/>
    </row>
    <row r="160" spans="1:7" ht="12.75">
      <c r="A160" s="50"/>
      <c r="D160" s="51"/>
      <c r="F160" s="52"/>
      <c r="G160" s="52"/>
    </row>
    <row r="161" spans="1:7" ht="12.75">
      <c r="A161" s="50"/>
      <c r="D161" s="51"/>
      <c r="F161" s="52"/>
      <c r="G161" s="52"/>
    </row>
    <row r="162" spans="1:7" ht="12.75">
      <c r="A162" s="50"/>
      <c r="D162" s="51"/>
      <c r="F162" s="52"/>
      <c r="G162" s="52"/>
    </row>
    <row r="163" spans="1:7" ht="12.75">
      <c r="A163" s="50"/>
      <c r="D163" s="51"/>
      <c r="F163" s="52"/>
      <c r="G163" s="52"/>
    </row>
    <row r="164" spans="1:7" ht="12.75">
      <c r="A164" s="50"/>
      <c r="D164" s="51"/>
      <c r="F164" s="52"/>
      <c r="G164" s="52"/>
    </row>
    <row r="165" spans="1:7" ht="12.75">
      <c r="A165" s="50"/>
      <c r="D165" s="51"/>
      <c r="F165" s="52"/>
      <c r="G165" s="52"/>
    </row>
    <row r="166" spans="1:7" ht="12.75">
      <c r="A166" s="50"/>
      <c r="D166" s="51"/>
      <c r="F166" s="52"/>
      <c r="G166" s="52"/>
    </row>
    <row r="167" spans="1:7" ht="12.75">
      <c r="A167" s="50"/>
      <c r="D167" s="51"/>
      <c r="F167" s="52"/>
      <c r="G167" s="52"/>
    </row>
    <row r="168" spans="1:7" ht="12.75">
      <c r="A168" s="50"/>
      <c r="D168" s="51"/>
      <c r="F168" s="52"/>
      <c r="G168" s="52"/>
    </row>
    <row r="169" spans="1:7" ht="12.75">
      <c r="A169" s="50"/>
      <c r="D169" s="51"/>
      <c r="F169" s="52"/>
      <c r="G169" s="52"/>
    </row>
    <row r="170" spans="1:7" ht="12.75">
      <c r="A170" s="50"/>
      <c r="D170" s="51"/>
      <c r="F170" s="52"/>
      <c r="G170" s="52"/>
    </row>
    <row r="171" spans="1:7" ht="12.75">
      <c r="A171" s="50"/>
      <c r="D171" s="51"/>
      <c r="F171" s="52"/>
      <c r="G171" s="52"/>
    </row>
    <row r="172" spans="1:7" ht="12.75">
      <c r="A172" s="50"/>
      <c r="D172" s="51"/>
      <c r="F172" s="52"/>
      <c r="G172" s="52"/>
    </row>
    <row r="173" spans="1:7" ht="12.75">
      <c r="A173" s="50"/>
      <c r="D173" s="51"/>
      <c r="F173" s="52"/>
      <c r="G173" s="52"/>
    </row>
    <row r="174" spans="1:7" ht="12.75">
      <c r="A174" s="50"/>
      <c r="D174" s="51"/>
      <c r="F174" s="52"/>
      <c r="G174" s="52"/>
    </row>
    <row r="175" spans="1:7" ht="12.75">
      <c r="A175" s="50"/>
      <c r="D175" s="51"/>
      <c r="F175" s="52"/>
      <c r="G175" s="52"/>
    </row>
    <row r="176" spans="1:7" ht="12.75">
      <c r="A176" s="50"/>
      <c r="D176" s="51"/>
      <c r="F176" s="52"/>
      <c r="G176" s="52"/>
    </row>
    <row r="177" spans="1:7" ht="12.75">
      <c r="A177" s="50"/>
      <c r="D177" s="51"/>
      <c r="F177" s="52"/>
      <c r="G177" s="52"/>
    </row>
    <row r="178" spans="1:7" ht="12.75">
      <c r="A178" s="50"/>
      <c r="D178" s="51"/>
      <c r="F178" s="52"/>
      <c r="G178" s="52"/>
    </row>
    <row r="179" spans="1:7" ht="12.75">
      <c r="A179" s="50"/>
      <c r="D179" s="51"/>
      <c r="F179" s="52"/>
      <c r="G179" s="52"/>
    </row>
    <row r="180" spans="1:7" ht="12.75">
      <c r="A180" s="50"/>
      <c r="D180" s="51"/>
      <c r="F180" s="52"/>
      <c r="G180" s="52"/>
    </row>
    <row r="181" spans="1:7" ht="12.75">
      <c r="A181" s="50"/>
      <c r="D181" s="51"/>
      <c r="F181" s="52"/>
      <c r="G181" s="52"/>
    </row>
    <row r="182" spans="1:7" ht="12.75">
      <c r="A182" s="50"/>
      <c r="D182" s="51"/>
      <c r="F182" s="52"/>
      <c r="G182" s="52"/>
    </row>
    <row r="183" spans="1:7" ht="12.75">
      <c r="A183" s="50"/>
      <c r="D183" s="51"/>
      <c r="F183" s="52"/>
      <c r="G183" s="52"/>
    </row>
    <row r="184" spans="1:7" ht="12.75">
      <c r="A184" s="50"/>
      <c r="D184" s="51"/>
      <c r="F184" s="52"/>
      <c r="G184" s="52"/>
    </row>
    <row r="185" spans="1:7" ht="12.75">
      <c r="A185" s="50"/>
      <c r="D185" s="51"/>
      <c r="F185" s="52"/>
      <c r="G185" s="52"/>
    </row>
    <row r="186" spans="1:7" ht="12.75">
      <c r="A186" s="50"/>
      <c r="D186" s="51"/>
      <c r="F186" s="52"/>
      <c r="G186" s="52"/>
    </row>
    <row r="187" spans="1:7" ht="12.75">
      <c r="A187" s="50"/>
      <c r="D187" s="51"/>
      <c r="F187" s="52"/>
      <c r="G187" s="52"/>
    </row>
    <row r="188" spans="1:7" ht="12.75">
      <c r="A188" s="50"/>
      <c r="D188" s="51"/>
      <c r="F188" s="52"/>
      <c r="G188" s="52"/>
    </row>
    <row r="189" spans="1:7" ht="12.75">
      <c r="A189" s="50"/>
      <c r="D189" s="51"/>
      <c r="F189" s="52"/>
      <c r="G189" s="52"/>
    </row>
    <row r="190" spans="1:7" ht="12.75">
      <c r="A190" s="50"/>
      <c r="D190" s="51"/>
      <c r="F190" s="52"/>
      <c r="G190" s="52"/>
    </row>
    <row r="191" spans="1:7" ht="12.75">
      <c r="A191" s="50"/>
      <c r="D191" s="51"/>
      <c r="F191" s="52"/>
      <c r="G191" s="52"/>
    </row>
    <row r="192" spans="1:7" ht="12.75">
      <c r="A192" s="50"/>
      <c r="D192" s="51"/>
      <c r="F192" s="52"/>
      <c r="G192" s="52"/>
    </row>
    <row r="193" spans="1:7" ht="12.75">
      <c r="A193" s="50"/>
      <c r="D193" s="51"/>
      <c r="F193" s="52"/>
      <c r="G193" s="52"/>
    </row>
    <row r="194" spans="1:7" ht="12.75">
      <c r="A194" s="50"/>
      <c r="D194" s="51"/>
      <c r="F194" s="52"/>
      <c r="G194" s="52"/>
    </row>
    <row r="195" spans="1:7" ht="12.75">
      <c r="A195" s="50"/>
      <c r="D195" s="51"/>
      <c r="F195" s="52"/>
      <c r="G195" s="52"/>
    </row>
    <row r="196" spans="1:7" ht="12.75">
      <c r="A196" s="50"/>
      <c r="D196" s="51"/>
      <c r="F196" s="52"/>
      <c r="G196" s="52"/>
    </row>
    <row r="197" spans="1:7" ht="12.75">
      <c r="A197" s="50"/>
      <c r="D197" s="51"/>
      <c r="F197" s="52"/>
      <c r="G197" s="52"/>
    </row>
    <row r="198" spans="1:7" ht="12.75">
      <c r="A198" s="50"/>
      <c r="D198" s="51"/>
      <c r="F198" s="52"/>
      <c r="G198" s="52"/>
    </row>
    <row r="199" spans="1:7" ht="12.75">
      <c r="A199" s="50"/>
      <c r="D199" s="51"/>
      <c r="F199" s="52"/>
      <c r="G199" s="52"/>
    </row>
    <row r="200" spans="1:7" ht="12.75">
      <c r="A200" s="50"/>
      <c r="D200" s="51"/>
      <c r="F200" s="52"/>
      <c r="G200" s="52"/>
    </row>
    <row r="201" spans="1:7" ht="12.75">
      <c r="A201" s="50"/>
      <c r="D201" s="51"/>
      <c r="F201" s="52"/>
      <c r="G201" s="52"/>
    </row>
    <row r="202" spans="1:7" ht="12.75">
      <c r="A202" s="50"/>
      <c r="D202" s="51"/>
      <c r="F202" s="52"/>
      <c r="G202" s="52"/>
    </row>
    <row r="203" spans="1:7" ht="12.75">
      <c r="A203" s="50"/>
      <c r="D203" s="51"/>
      <c r="F203" s="52"/>
      <c r="G203" s="52"/>
    </row>
    <row r="204" spans="1:7" ht="12.75">
      <c r="A204" s="50"/>
      <c r="D204" s="51"/>
      <c r="F204" s="52"/>
      <c r="G204" s="52"/>
    </row>
    <row r="205" spans="1:7" ht="12.75">
      <c r="A205" s="50"/>
      <c r="D205" s="51"/>
      <c r="F205" s="52"/>
      <c r="G205" s="52"/>
    </row>
    <row r="206" spans="1:7" ht="12.75">
      <c r="A206" s="50"/>
      <c r="D206" s="51"/>
      <c r="F206" s="52"/>
      <c r="G206" s="52"/>
    </row>
    <row r="207" spans="1:7" ht="12.75">
      <c r="A207" s="50"/>
      <c r="D207" s="51"/>
      <c r="F207" s="52"/>
      <c r="G207" s="52"/>
    </row>
    <row r="208" spans="1:7" ht="12.75">
      <c r="A208" s="50"/>
      <c r="D208" s="51"/>
      <c r="F208" s="52"/>
      <c r="G208" s="52"/>
    </row>
    <row r="209" spans="1:7" ht="12.75">
      <c r="A209" s="50"/>
      <c r="D209" s="51"/>
      <c r="F209" s="52"/>
      <c r="G209" s="52"/>
    </row>
    <row r="210" spans="1:7" ht="12.75">
      <c r="A210" s="50"/>
      <c r="D210" s="51"/>
      <c r="F210" s="52"/>
      <c r="G210" s="52"/>
    </row>
    <row r="211" spans="1:7" ht="12.75">
      <c r="A211" s="50"/>
      <c r="D211" s="51"/>
      <c r="F211" s="52"/>
      <c r="G211" s="52"/>
    </row>
    <row r="212" spans="1:7" ht="12.75">
      <c r="A212" s="50"/>
      <c r="D212" s="51"/>
      <c r="F212" s="52"/>
      <c r="G212" s="52"/>
    </row>
    <row r="213" spans="1:7" ht="12.75">
      <c r="A213" s="50"/>
      <c r="D213" s="51"/>
      <c r="F213" s="52"/>
      <c r="G213" s="52"/>
    </row>
    <row r="214" spans="1:7" ht="12.75">
      <c r="A214" s="50"/>
      <c r="D214" s="51"/>
      <c r="F214" s="52"/>
      <c r="G214" s="52"/>
    </row>
    <row r="215" spans="1:7" ht="12.75">
      <c r="A215" s="50"/>
      <c r="D215" s="51"/>
      <c r="F215" s="52"/>
      <c r="G215" s="52"/>
    </row>
    <row r="216" spans="1:7" ht="12.75">
      <c r="A216" s="50"/>
      <c r="D216" s="51"/>
      <c r="F216" s="52"/>
      <c r="G216" s="52"/>
    </row>
    <row r="217" spans="1:7" ht="12.75">
      <c r="A217" s="50"/>
      <c r="D217" s="51"/>
      <c r="F217" s="52"/>
      <c r="G217" s="52"/>
    </row>
    <row r="218" spans="1:7" ht="12.75">
      <c r="A218" s="50"/>
      <c r="D218" s="51"/>
      <c r="F218" s="52"/>
      <c r="G218" s="52"/>
    </row>
    <row r="219" spans="1:7" ht="12.75">
      <c r="A219" s="50"/>
      <c r="D219" s="51"/>
      <c r="F219" s="52"/>
      <c r="G219" s="52"/>
    </row>
    <row r="220" spans="1:7" ht="12.75">
      <c r="A220" s="50"/>
      <c r="D220" s="51"/>
      <c r="F220" s="52"/>
      <c r="G220" s="52"/>
    </row>
    <row r="221" spans="1:7" ht="12.75">
      <c r="A221" s="50"/>
      <c r="D221" s="51"/>
      <c r="F221" s="52"/>
      <c r="G221" s="52"/>
    </row>
    <row r="222" spans="1:7" ht="12.75">
      <c r="A222" s="50"/>
      <c r="D222" s="51"/>
      <c r="F222" s="52"/>
      <c r="G222" s="52"/>
    </row>
    <row r="223" spans="1:7" ht="12.75">
      <c r="A223" s="50"/>
      <c r="D223" s="51"/>
      <c r="F223" s="52"/>
      <c r="G223" s="52"/>
    </row>
    <row r="224" spans="1:7" ht="12.75">
      <c r="A224" s="50"/>
      <c r="D224" s="51"/>
      <c r="F224" s="52"/>
      <c r="G224" s="52"/>
    </row>
    <row r="225" spans="1:7" ht="12.75">
      <c r="A225" s="50"/>
      <c r="D225" s="51"/>
      <c r="F225" s="52"/>
      <c r="G225" s="52"/>
    </row>
    <row r="226" spans="1:7" ht="12.75">
      <c r="A226" s="50"/>
      <c r="D226" s="51"/>
      <c r="F226" s="52"/>
      <c r="G226" s="52"/>
    </row>
    <row r="227" spans="1:7" ht="12.75">
      <c r="A227" s="50"/>
      <c r="D227" s="51"/>
      <c r="F227" s="52"/>
      <c r="G227" s="52"/>
    </row>
    <row r="228" spans="1:7" ht="12.75">
      <c r="A228" s="50"/>
      <c r="D228" s="51"/>
      <c r="F228" s="52"/>
      <c r="G228" s="52"/>
    </row>
    <row r="229" spans="1:7" ht="12.75">
      <c r="A229" s="50"/>
      <c r="D229" s="51"/>
      <c r="F229" s="52"/>
      <c r="G229" s="52"/>
    </row>
    <row r="230" spans="1:7" ht="12.75">
      <c r="A230" s="50"/>
      <c r="D230" s="51"/>
      <c r="F230" s="52"/>
      <c r="G230" s="52"/>
    </row>
    <row r="231" spans="1:7" ht="12.75">
      <c r="A231" s="50"/>
      <c r="D231" s="51"/>
      <c r="F231" s="52"/>
      <c r="G231" s="52"/>
    </row>
    <row r="232" spans="1:7" ht="12.75">
      <c r="A232" s="50"/>
      <c r="D232" s="51"/>
      <c r="F232" s="52"/>
      <c r="G232" s="52"/>
    </row>
    <row r="233" spans="1:7" ht="12.75">
      <c r="A233" s="50"/>
      <c r="D233" s="51"/>
      <c r="F233" s="52"/>
      <c r="G233" s="52"/>
    </row>
    <row r="234" spans="1:7" ht="12.75">
      <c r="A234" s="50"/>
      <c r="D234" s="51"/>
      <c r="F234" s="52"/>
      <c r="G234" s="52"/>
    </row>
    <row r="235" spans="1:7" ht="12.75">
      <c r="A235" s="50"/>
      <c r="D235" s="51"/>
      <c r="F235" s="52"/>
      <c r="G235" s="52"/>
    </row>
    <row r="236" spans="1:7" ht="12.75">
      <c r="A236" s="50"/>
      <c r="D236" s="51"/>
      <c r="F236" s="52"/>
      <c r="G236" s="52"/>
    </row>
    <row r="237" spans="1:7" ht="12.75">
      <c r="A237" s="50"/>
      <c r="D237" s="51"/>
      <c r="F237" s="52"/>
      <c r="G237" s="52"/>
    </row>
    <row r="238" spans="1:7" ht="12.75">
      <c r="A238" s="50"/>
      <c r="D238" s="51"/>
      <c r="F238" s="52"/>
      <c r="G238" s="52"/>
    </row>
    <row r="239" spans="1:7" ht="12.75">
      <c r="A239" s="50"/>
      <c r="D239" s="51"/>
      <c r="F239" s="52"/>
      <c r="G239" s="52"/>
    </row>
    <row r="240" spans="1:7" ht="12.75">
      <c r="A240" s="50"/>
      <c r="D240" s="51"/>
      <c r="F240" s="52"/>
      <c r="G240" s="52"/>
    </row>
    <row r="241" spans="1:7" ht="12.75">
      <c r="A241" s="50"/>
      <c r="D241" s="51"/>
      <c r="F241" s="52"/>
      <c r="G241" s="52"/>
    </row>
    <row r="242" spans="1:7" ht="12.75">
      <c r="A242" s="50"/>
      <c r="D242" s="51"/>
      <c r="F242" s="52"/>
      <c r="G242" s="52"/>
    </row>
    <row r="243" spans="1:7" ht="12.75">
      <c r="A243" s="50"/>
      <c r="D243" s="51"/>
      <c r="F243" s="52"/>
      <c r="G243" s="52"/>
    </row>
    <row r="244" spans="1:7" ht="12.75">
      <c r="A244" s="50"/>
      <c r="D244" s="51"/>
      <c r="F244" s="52"/>
      <c r="G244" s="52"/>
    </row>
    <row r="245" spans="1:7" ht="12.75">
      <c r="A245" s="50"/>
      <c r="D245" s="51"/>
      <c r="F245" s="52"/>
      <c r="G245" s="52"/>
    </row>
    <row r="246" spans="1:7" ht="12.75">
      <c r="A246" s="50"/>
      <c r="D246" s="51"/>
      <c r="F246" s="52"/>
      <c r="G246" s="52"/>
    </row>
    <row r="247" spans="1:7" ht="12.75">
      <c r="A247" s="50"/>
      <c r="D247" s="51"/>
      <c r="F247" s="52"/>
      <c r="G247" s="52"/>
    </row>
    <row r="248" spans="1:7" ht="12.75">
      <c r="A248" s="50"/>
      <c r="D248" s="51"/>
      <c r="F248" s="52"/>
      <c r="G248" s="52"/>
    </row>
    <row r="249" spans="1:7" ht="12.75">
      <c r="A249" s="50"/>
      <c r="D249" s="51"/>
      <c r="F249" s="52"/>
      <c r="G249" s="52"/>
    </row>
    <row r="250" spans="1:7" ht="12.75">
      <c r="A250" s="50"/>
      <c r="D250" s="51"/>
      <c r="F250" s="52"/>
      <c r="G250" s="52"/>
    </row>
    <row r="251" spans="1:7" ht="12.75">
      <c r="A251" s="50"/>
      <c r="D251" s="51"/>
      <c r="F251" s="52"/>
      <c r="G251" s="52"/>
    </row>
    <row r="252" spans="1:7" ht="12.75">
      <c r="A252" s="50"/>
      <c r="D252" s="51"/>
      <c r="F252" s="52"/>
      <c r="G252" s="52"/>
    </row>
    <row r="253" spans="1:7" ht="12.75">
      <c r="A253" s="50"/>
      <c r="D253" s="51"/>
      <c r="F253" s="52"/>
      <c r="G253" s="52"/>
    </row>
    <row r="254" spans="1:7" ht="12.75">
      <c r="A254" s="50"/>
      <c r="D254" s="51"/>
      <c r="F254" s="52"/>
      <c r="G254" s="52"/>
    </row>
    <row r="255" spans="1:7" ht="12.75">
      <c r="A255" s="50"/>
      <c r="D255" s="51"/>
      <c r="F255" s="52"/>
      <c r="G255" s="52"/>
    </row>
    <row r="256" spans="1:7" ht="12.75">
      <c r="A256" s="50"/>
      <c r="D256" s="51"/>
      <c r="F256" s="52"/>
      <c r="G256" s="52"/>
    </row>
    <row r="257" spans="1:7" ht="12.75">
      <c r="A257" s="50"/>
      <c r="D257" s="51"/>
      <c r="F257" s="52"/>
      <c r="G257" s="52"/>
    </row>
    <row r="258" spans="1:7" ht="12.75">
      <c r="A258" s="50"/>
      <c r="D258" s="51"/>
      <c r="F258" s="52"/>
      <c r="G258" s="52"/>
    </row>
    <row r="259" spans="1:7" ht="12.75">
      <c r="A259" s="50"/>
      <c r="D259" s="51"/>
      <c r="F259" s="52"/>
      <c r="G259" s="52"/>
    </row>
    <row r="260" spans="1:7" ht="12.75">
      <c r="A260" s="50"/>
      <c r="D260" s="51"/>
      <c r="F260" s="52"/>
      <c r="G260" s="52"/>
    </row>
    <row r="261" spans="1:7" ht="12.75">
      <c r="A261" s="50"/>
      <c r="D261" s="51"/>
      <c r="F261" s="52"/>
      <c r="G261" s="52"/>
    </row>
    <row r="262" spans="1:7" ht="12.75">
      <c r="A262" s="50"/>
      <c r="D262" s="51"/>
      <c r="F262" s="52"/>
      <c r="G262" s="52"/>
    </row>
    <row r="263" spans="1:7" ht="12.75">
      <c r="A263" s="50"/>
      <c r="D263" s="51"/>
      <c r="F263" s="52"/>
      <c r="G263" s="52"/>
    </row>
    <row r="264" spans="1:7" ht="12.75">
      <c r="A264" s="50"/>
      <c r="D264" s="51"/>
      <c r="F264" s="52"/>
      <c r="G264" s="52"/>
    </row>
    <row r="265" spans="1:7" ht="12.75">
      <c r="A265" s="50"/>
      <c r="D265" s="51"/>
      <c r="F265" s="52"/>
      <c r="G265" s="52"/>
    </row>
    <row r="266" spans="1:7" ht="12.75">
      <c r="A266" s="50"/>
      <c r="D266" s="51"/>
      <c r="F266" s="52"/>
      <c r="G266" s="52"/>
    </row>
    <row r="267" spans="1:7" ht="12.75">
      <c r="A267" s="50"/>
      <c r="D267" s="51"/>
      <c r="F267" s="52"/>
      <c r="G267" s="52"/>
    </row>
    <row r="268" spans="1:7" ht="12.75">
      <c r="A268" s="50"/>
      <c r="D268" s="51"/>
      <c r="F268" s="52"/>
      <c r="G268" s="52"/>
    </row>
    <row r="269" spans="1:7" ht="12.75">
      <c r="A269" s="50"/>
      <c r="D269" s="51"/>
      <c r="F269" s="52"/>
      <c r="G269" s="52"/>
    </row>
    <row r="270" spans="1:7" ht="12.75">
      <c r="A270" s="50"/>
      <c r="D270" s="51"/>
      <c r="F270" s="52"/>
      <c r="G270" s="52"/>
    </row>
    <row r="271" spans="1:7" ht="12.75">
      <c r="A271" s="50"/>
      <c r="D271" s="51"/>
      <c r="F271" s="52"/>
      <c r="G271" s="52"/>
    </row>
    <row r="272" spans="1:7" ht="12.75">
      <c r="A272" s="50"/>
      <c r="D272" s="51"/>
      <c r="F272" s="52"/>
      <c r="G272" s="52"/>
    </row>
    <row r="273" spans="1:7" ht="12.75">
      <c r="A273" s="50"/>
      <c r="D273" s="51"/>
      <c r="F273" s="52"/>
      <c r="G273" s="52"/>
    </row>
    <row r="274" spans="1:7" ht="12.75">
      <c r="A274" s="50"/>
      <c r="D274" s="51"/>
      <c r="F274" s="52"/>
      <c r="G274" s="52"/>
    </row>
    <row r="275" spans="1:7" ht="12.75">
      <c r="A275" s="50"/>
      <c r="D275" s="51"/>
      <c r="F275" s="52"/>
      <c r="G275" s="52"/>
    </row>
    <row r="276" spans="1:7" ht="12.75">
      <c r="A276" s="50"/>
      <c r="D276" s="51"/>
      <c r="F276" s="52"/>
      <c r="G276" s="52"/>
    </row>
    <row r="277" spans="1:7" ht="12.75">
      <c r="A277" s="50"/>
      <c r="D277" s="51"/>
      <c r="F277" s="52"/>
      <c r="G277" s="52"/>
    </row>
    <row r="278" spans="1:7" ht="12.75">
      <c r="A278" s="50"/>
      <c r="D278" s="51"/>
      <c r="F278" s="52"/>
      <c r="G278" s="52"/>
    </row>
    <row r="279" spans="1:7" ht="12.75">
      <c r="A279" s="50"/>
      <c r="D279" s="51"/>
      <c r="F279" s="52"/>
      <c r="G279" s="52"/>
    </row>
    <row r="280" spans="1:7" ht="12.75">
      <c r="A280" s="50"/>
      <c r="D280" s="51"/>
      <c r="F280" s="52"/>
      <c r="G280" s="52"/>
    </row>
    <row r="281" spans="1:7" ht="12.75">
      <c r="A281" s="50"/>
      <c r="D281" s="51"/>
      <c r="F281" s="52"/>
      <c r="G281" s="52"/>
    </row>
    <row r="282" spans="1:7" ht="12.75">
      <c r="A282" s="50"/>
      <c r="D282" s="51"/>
      <c r="F282" s="52"/>
      <c r="G282" s="52"/>
    </row>
    <row r="283" spans="1:7" ht="12.75">
      <c r="A283" s="50"/>
      <c r="D283" s="51"/>
      <c r="F283" s="52"/>
      <c r="G283" s="52"/>
    </row>
    <row r="284" spans="1:7" ht="12.75">
      <c r="A284" s="50"/>
      <c r="D284" s="51"/>
      <c r="F284" s="52"/>
      <c r="G284" s="52"/>
    </row>
    <row r="285" spans="1:7" ht="12.75">
      <c r="A285" s="50"/>
      <c r="D285" s="51"/>
      <c r="F285" s="52"/>
      <c r="G285" s="52"/>
    </row>
    <row r="286" spans="1:7" ht="12.75">
      <c r="A286" s="50"/>
      <c r="D286" s="51"/>
      <c r="F286" s="52"/>
      <c r="G286" s="52"/>
    </row>
    <row r="287" spans="1:7" ht="12.75">
      <c r="A287" s="50"/>
      <c r="D287" s="51"/>
      <c r="F287" s="52"/>
      <c r="G287" s="52"/>
    </row>
    <row r="288" spans="1:7" ht="12.75">
      <c r="A288" s="50"/>
      <c r="D288" s="51"/>
      <c r="F288" s="52"/>
      <c r="G288" s="52"/>
    </row>
    <row r="289" spans="1:7" ht="12.75">
      <c r="A289" s="50"/>
      <c r="D289" s="51"/>
      <c r="F289" s="52"/>
      <c r="G289" s="52"/>
    </row>
    <row r="290" spans="1:7" ht="12.75">
      <c r="A290" s="50"/>
      <c r="D290" s="51"/>
      <c r="F290" s="52"/>
      <c r="G290" s="52"/>
    </row>
    <row r="291" spans="1:7" ht="12.75">
      <c r="A291" s="50"/>
      <c r="D291" s="51"/>
      <c r="F291" s="52"/>
      <c r="G291" s="52"/>
    </row>
    <row r="292" spans="1:7" ht="12.75">
      <c r="A292" s="50"/>
      <c r="D292" s="51"/>
      <c r="F292" s="52"/>
      <c r="G292" s="52"/>
    </row>
    <row r="293" spans="1:7" ht="12.75">
      <c r="A293" s="50"/>
      <c r="D293" s="51"/>
      <c r="F293" s="52"/>
      <c r="G293" s="52"/>
    </row>
    <row r="294" spans="1:7" ht="12.75">
      <c r="A294" s="50"/>
      <c r="D294" s="51"/>
      <c r="F294" s="52"/>
      <c r="G294" s="52"/>
    </row>
    <row r="295" spans="1:7" ht="12.75">
      <c r="A295" s="50"/>
      <c r="D295" s="51"/>
      <c r="F295" s="52"/>
      <c r="G295" s="52"/>
    </row>
    <row r="296" spans="1:7" ht="12.75">
      <c r="A296" s="50"/>
      <c r="D296" s="51"/>
      <c r="F296" s="52"/>
      <c r="G296" s="52"/>
    </row>
    <row r="297" spans="1:7" ht="12.75">
      <c r="A297" s="50"/>
      <c r="D297" s="51"/>
      <c r="F297" s="52"/>
      <c r="G297" s="52"/>
    </row>
    <row r="298" spans="1:7" ht="12.75">
      <c r="A298" s="50"/>
      <c r="D298" s="51"/>
      <c r="F298" s="52"/>
      <c r="G298" s="52"/>
    </row>
    <row r="299" spans="1:7" ht="12.75">
      <c r="A299" s="50"/>
      <c r="D299" s="51"/>
      <c r="F299" s="52"/>
      <c r="G299" s="52"/>
    </row>
    <row r="300" spans="1:7" ht="12.75">
      <c r="A300" s="50"/>
      <c r="D300" s="51"/>
      <c r="F300" s="52"/>
      <c r="G300" s="52"/>
    </row>
    <row r="301" spans="1:7" ht="12.75">
      <c r="A301" s="50"/>
      <c r="D301" s="51"/>
      <c r="F301" s="52"/>
      <c r="G301" s="52"/>
    </row>
    <row r="302" spans="1:7" ht="12.75">
      <c r="A302" s="50"/>
      <c r="D302" s="51"/>
      <c r="F302" s="52"/>
      <c r="G302" s="52"/>
    </row>
    <row r="303" spans="1:7" ht="12.75">
      <c r="A303" s="50"/>
      <c r="D303" s="51"/>
      <c r="F303" s="52"/>
      <c r="G303" s="52"/>
    </row>
    <row r="304" spans="1:7" ht="12.75">
      <c r="A304" s="50"/>
      <c r="D304" s="51"/>
      <c r="F304" s="52"/>
      <c r="G304" s="52"/>
    </row>
    <row r="305" spans="1:7" ht="12.75">
      <c r="A305" s="50"/>
      <c r="D305" s="51"/>
      <c r="F305" s="52"/>
      <c r="G305" s="52"/>
    </row>
    <row r="306" spans="1:7" ht="12.75">
      <c r="A306" s="50"/>
      <c r="D306" s="51"/>
      <c r="F306" s="52"/>
      <c r="G306" s="52"/>
    </row>
    <row r="307" spans="1:7" ht="12.75">
      <c r="A307" s="50"/>
      <c r="D307" s="51"/>
      <c r="F307" s="52"/>
      <c r="G307" s="52"/>
    </row>
    <row r="308" spans="1:7" ht="12.75">
      <c r="A308" s="50"/>
      <c r="D308" s="51"/>
      <c r="F308" s="52"/>
      <c r="G308" s="52"/>
    </row>
    <row r="309" spans="1:7" ht="12.75">
      <c r="A309" s="50"/>
      <c r="D309" s="51"/>
      <c r="F309" s="52"/>
      <c r="G309" s="52"/>
    </row>
    <row r="310" spans="1:7" ht="12.75">
      <c r="A310" s="50"/>
      <c r="D310" s="51"/>
      <c r="F310" s="52"/>
      <c r="G310" s="52"/>
    </row>
    <row r="311" spans="1:7" ht="12.75">
      <c r="A311" s="50"/>
      <c r="D311" s="51"/>
      <c r="F311" s="52"/>
      <c r="G311" s="52"/>
    </row>
    <row r="312" spans="1:7" ht="12.75">
      <c r="A312" s="50"/>
      <c r="D312" s="51"/>
      <c r="F312" s="52"/>
      <c r="G312" s="52"/>
    </row>
    <row r="313" spans="1:7" ht="12.75">
      <c r="A313" s="50"/>
      <c r="D313" s="51"/>
      <c r="F313" s="52"/>
      <c r="G313" s="52"/>
    </row>
    <row r="314" spans="1:7" ht="12.75">
      <c r="A314" s="50"/>
      <c r="D314" s="51"/>
      <c r="F314" s="52"/>
      <c r="G314" s="52"/>
    </row>
    <row r="315" spans="1:7" ht="12.75">
      <c r="A315" s="50"/>
      <c r="D315" s="51"/>
      <c r="F315" s="52"/>
      <c r="G315" s="52"/>
    </row>
    <row r="316" spans="1:7" ht="12.75">
      <c r="A316" s="50"/>
      <c r="D316" s="51"/>
      <c r="F316" s="52"/>
      <c r="G316" s="52"/>
    </row>
    <row r="317" spans="1:7" ht="12.75">
      <c r="A317" s="50"/>
      <c r="D317" s="51"/>
      <c r="F317" s="52"/>
      <c r="G317" s="52"/>
    </row>
    <row r="318" spans="1:7" ht="12.75">
      <c r="A318" s="50"/>
      <c r="D318" s="51"/>
      <c r="F318" s="52"/>
      <c r="G318" s="52"/>
    </row>
    <row r="319" spans="1:7" ht="12.75">
      <c r="A319" s="50"/>
      <c r="D319" s="51"/>
      <c r="F319" s="52"/>
      <c r="G319" s="52"/>
    </row>
    <row r="320" spans="1:7" ht="12.75">
      <c r="A320" s="50"/>
      <c r="D320" s="51"/>
      <c r="F320" s="52"/>
      <c r="G320" s="52"/>
    </row>
    <row r="321" spans="1:7" ht="12.75">
      <c r="A321" s="50"/>
      <c r="D321" s="51"/>
      <c r="F321" s="52"/>
      <c r="G321" s="52"/>
    </row>
    <row r="322" spans="1:7" ht="12.75">
      <c r="A322" s="50"/>
      <c r="D322" s="51"/>
      <c r="F322" s="52"/>
      <c r="G322" s="52"/>
    </row>
    <row r="323" spans="1:7" ht="12.75">
      <c r="A323" s="50"/>
      <c r="D323" s="51"/>
      <c r="F323" s="52"/>
      <c r="G323" s="52"/>
    </row>
    <row r="324" spans="1:7" ht="12.75">
      <c r="A324" s="50"/>
      <c r="D324" s="51"/>
      <c r="F324" s="52"/>
      <c r="G324" s="52"/>
    </row>
    <row r="325" spans="1:7" ht="12.75">
      <c r="A325" s="50"/>
      <c r="D325" s="51"/>
      <c r="F325" s="52"/>
      <c r="G325" s="52"/>
    </row>
    <row r="326" spans="1:7" ht="12.75">
      <c r="A326" s="50"/>
      <c r="D326" s="51"/>
      <c r="F326" s="52"/>
      <c r="G326" s="52"/>
    </row>
    <row r="327" spans="1:7" ht="12.75">
      <c r="A327" s="50"/>
      <c r="D327" s="51"/>
      <c r="F327" s="52"/>
      <c r="G327" s="52"/>
    </row>
    <row r="328" spans="1:7" ht="12.75">
      <c r="A328" s="50"/>
      <c r="D328" s="51"/>
      <c r="F328" s="52"/>
      <c r="G328" s="52"/>
    </row>
    <row r="329" spans="1:7" ht="12.75">
      <c r="A329" s="50"/>
      <c r="D329" s="51"/>
      <c r="F329" s="52"/>
      <c r="G329" s="52"/>
    </row>
    <row r="330" spans="1:7" ht="12.75">
      <c r="A330" s="50"/>
      <c r="D330" s="51"/>
      <c r="F330" s="52"/>
      <c r="G330" s="52"/>
    </row>
    <row r="331" spans="1:7" ht="12.75">
      <c r="A331" s="50"/>
      <c r="D331" s="51"/>
      <c r="F331" s="52"/>
      <c r="G331" s="52"/>
    </row>
    <row r="332" spans="1:7" ht="12.75">
      <c r="A332" s="50"/>
      <c r="D332" s="51"/>
      <c r="F332" s="52"/>
      <c r="G332" s="52"/>
    </row>
    <row r="333" spans="1:7" ht="12.75">
      <c r="A333" s="50"/>
      <c r="D333" s="51"/>
      <c r="F333" s="52"/>
      <c r="G333" s="52"/>
    </row>
    <row r="334" spans="1:7" ht="12.75">
      <c r="A334" s="50"/>
      <c r="D334" s="51"/>
      <c r="F334" s="52"/>
      <c r="G334" s="52"/>
    </row>
    <row r="335" spans="1:7" ht="12.75">
      <c r="A335" s="50"/>
      <c r="D335" s="51"/>
      <c r="F335" s="52"/>
      <c r="G335" s="52"/>
    </row>
    <row r="336" spans="1:7" ht="12.75">
      <c r="A336" s="50"/>
      <c r="D336" s="51"/>
      <c r="F336" s="52"/>
      <c r="G336" s="52"/>
    </row>
    <row r="337" spans="1:7" ht="12.75">
      <c r="A337" s="50"/>
      <c r="D337" s="51"/>
      <c r="F337" s="52"/>
      <c r="G337" s="52"/>
    </row>
    <row r="338" spans="1:7" ht="12.75">
      <c r="A338" s="50"/>
      <c r="D338" s="51"/>
      <c r="F338" s="52"/>
      <c r="G338" s="52"/>
    </row>
    <row r="339" spans="1:7" ht="12.75">
      <c r="A339" s="50"/>
      <c r="D339" s="51"/>
      <c r="F339" s="52"/>
      <c r="G339" s="52"/>
    </row>
    <row r="340" spans="1:7" ht="12.75">
      <c r="A340" s="50"/>
      <c r="D340" s="51"/>
      <c r="F340" s="52"/>
      <c r="G340" s="52"/>
    </row>
    <row r="341" spans="1:7" ht="12.75">
      <c r="A341" s="50"/>
      <c r="D341" s="51"/>
      <c r="F341" s="52"/>
      <c r="G341" s="52"/>
    </row>
    <row r="342" spans="1:7" ht="12.75">
      <c r="A342" s="50"/>
      <c r="D342" s="51"/>
      <c r="F342" s="52"/>
      <c r="G342" s="52"/>
    </row>
    <row r="343" spans="1:7" ht="12.75">
      <c r="A343" s="50"/>
      <c r="D343" s="51"/>
      <c r="F343" s="52"/>
      <c r="G343" s="52"/>
    </row>
    <row r="344" spans="1:7" ht="12.75">
      <c r="A344" s="50"/>
      <c r="D344" s="51"/>
      <c r="F344" s="52"/>
      <c r="G344" s="52"/>
    </row>
    <row r="345" spans="1:7" ht="12.75">
      <c r="A345" s="50"/>
      <c r="D345" s="51"/>
      <c r="F345" s="52"/>
      <c r="G345" s="52"/>
    </row>
    <row r="346" spans="1:7" ht="12.75">
      <c r="A346" s="50"/>
      <c r="D346" s="51"/>
      <c r="F346" s="52"/>
      <c r="G346" s="52"/>
    </row>
    <row r="347" spans="1:7" ht="12.75">
      <c r="A347" s="50"/>
      <c r="D347" s="51"/>
      <c r="F347" s="52"/>
      <c r="G347" s="52"/>
    </row>
    <row r="348" spans="1:7" ht="12.75">
      <c r="A348" s="50"/>
      <c r="D348" s="51"/>
      <c r="F348" s="52"/>
      <c r="G348" s="52"/>
    </row>
    <row r="349" spans="1:7" ht="12.75">
      <c r="A349" s="50"/>
      <c r="D349" s="51"/>
      <c r="F349" s="52"/>
      <c r="G349" s="52"/>
    </row>
    <row r="350" spans="1:7" ht="12.75">
      <c r="A350" s="50"/>
      <c r="D350" s="51"/>
      <c r="F350" s="52"/>
      <c r="G350" s="52"/>
    </row>
    <row r="351" spans="1:7" ht="12.75">
      <c r="A351" s="50"/>
      <c r="D351" s="51"/>
      <c r="F351" s="52"/>
      <c r="G351" s="52"/>
    </row>
    <row r="352" spans="1:7" ht="12.75">
      <c r="A352" s="50"/>
      <c r="D352" s="51"/>
      <c r="F352" s="52"/>
      <c r="G352" s="52"/>
    </row>
    <row r="353" spans="1:7" ht="12.75">
      <c r="A353" s="50"/>
      <c r="D353" s="51"/>
      <c r="F353" s="52"/>
      <c r="G353" s="52"/>
    </row>
    <row r="354" spans="1:7" ht="12.75">
      <c r="A354" s="50"/>
      <c r="D354" s="51"/>
      <c r="F354" s="52"/>
      <c r="G354" s="52"/>
    </row>
    <row r="355" spans="1:7" ht="12.75">
      <c r="A355" s="50"/>
      <c r="D355" s="51"/>
      <c r="F355" s="52"/>
      <c r="G355" s="52"/>
    </row>
    <row r="356" spans="1:7" ht="12.75">
      <c r="A356" s="50"/>
      <c r="D356" s="51"/>
      <c r="F356" s="52"/>
      <c r="G356" s="52"/>
    </row>
    <row r="357" spans="1:7" ht="12.75">
      <c r="A357" s="50"/>
      <c r="D357" s="51"/>
      <c r="F357" s="52"/>
      <c r="G357" s="52"/>
    </row>
    <row r="358" spans="1:7" ht="12.75">
      <c r="A358" s="50"/>
      <c r="D358" s="51"/>
      <c r="F358" s="52"/>
      <c r="G358" s="52"/>
    </row>
    <row r="359" spans="1:7" ht="12.75">
      <c r="A359" s="50"/>
      <c r="D359" s="51"/>
      <c r="F359" s="52"/>
      <c r="G359" s="52"/>
    </row>
    <row r="360" spans="1:7" ht="12.75">
      <c r="A360" s="50"/>
      <c r="D360" s="51"/>
      <c r="F360" s="52"/>
      <c r="G360" s="52"/>
    </row>
    <row r="361" spans="1:7" ht="12.75">
      <c r="A361" s="50"/>
      <c r="D361" s="51"/>
      <c r="F361" s="52"/>
      <c r="G361" s="52"/>
    </row>
    <row r="362" spans="1:7" ht="12.75">
      <c r="A362" s="50"/>
      <c r="D362" s="51"/>
      <c r="F362" s="52"/>
      <c r="G362" s="52"/>
    </row>
    <row r="363" spans="1:7" ht="12.75">
      <c r="A363" s="50"/>
      <c r="D363" s="51"/>
      <c r="F363" s="52"/>
      <c r="G363" s="52"/>
    </row>
    <row r="364" spans="1:7" ht="12.75">
      <c r="A364" s="50"/>
      <c r="D364" s="51"/>
      <c r="F364" s="52"/>
      <c r="G364" s="52"/>
    </row>
    <row r="365" spans="1:7" ht="12.75">
      <c r="A365" s="50"/>
      <c r="D365" s="51"/>
      <c r="F365" s="52"/>
      <c r="G365" s="52"/>
    </row>
    <row r="366" spans="1:7" ht="12.75">
      <c r="A366" s="50"/>
      <c r="D366" s="51"/>
      <c r="F366" s="52"/>
      <c r="G366" s="52"/>
    </row>
    <row r="367" spans="1:7" ht="12.75">
      <c r="A367" s="50"/>
      <c r="D367" s="51"/>
      <c r="F367" s="52"/>
      <c r="G367" s="52"/>
    </row>
    <row r="368" spans="1:7" ht="12.75">
      <c r="A368" s="50"/>
      <c r="D368" s="51"/>
      <c r="F368" s="52"/>
      <c r="G368" s="52"/>
    </row>
    <row r="369" spans="1:7" ht="12.75">
      <c r="A369" s="50"/>
      <c r="D369" s="51"/>
      <c r="F369" s="52"/>
      <c r="G369" s="52"/>
    </row>
    <row r="370" spans="1:7" ht="12.75">
      <c r="A370" s="50"/>
      <c r="D370" s="51"/>
      <c r="F370" s="52"/>
      <c r="G370" s="52"/>
    </row>
    <row r="371" spans="1:7" ht="12.75">
      <c r="A371" s="50"/>
      <c r="D371" s="51"/>
      <c r="F371" s="52"/>
      <c r="G371" s="52"/>
    </row>
    <row r="372" spans="1:7" ht="12.75">
      <c r="A372" s="50"/>
      <c r="D372" s="51"/>
      <c r="F372" s="52"/>
      <c r="G372" s="52"/>
    </row>
    <row r="373" spans="1:7" ht="12.75">
      <c r="A373" s="50"/>
      <c r="D373" s="51"/>
      <c r="F373" s="52"/>
      <c r="G373" s="52"/>
    </row>
    <row r="374" spans="1:7" ht="12.75">
      <c r="A374" s="50"/>
      <c r="D374" s="51"/>
      <c r="F374" s="52"/>
      <c r="G374" s="52"/>
    </row>
    <row r="375" spans="1:7" ht="12.75">
      <c r="A375" s="50"/>
      <c r="D375" s="51"/>
      <c r="F375" s="52"/>
      <c r="G375" s="52"/>
    </row>
    <row r="376" spans="1:7" ht="12.75">
      <c r="A376" s="50"/>
      <c r="D376" s="51"/>
      <c r="F376" s="52"/>
      <c r="G376" s="52"/>
    </row>
    <row r="377" spans="1:7" ht="12.75">
      <c r="A377" s="50"/>
      <c r="D377" s="51"/>
      <c r="F377" s="52"/>
      <c r="G377" s="52"/>
    </row>
    <row r="378" spans="1:7" ht="12.75">
      <c r="A378" s="50"/>
      <c r="D378" s="51"/>
      <c r="F378" s="52"/>
      <c r="G378" s="52"/>
    </row>
    <row r="379" spans="1:7" ht="12.75">
      <c r="A379" s="50"/>
      <c r="D379" s="51"/>
      <c r="F379" s="52"/>
      <c r="G379" s="52"/>
    </row>
    <row r="380" spans="1:7" ht="12.75">
      <c r="A380" s="50"/>
      <c r="D380" s="51"/>
      <c r="F380" s="52"/>
      <c r="G380" s="52"/>
    </row>
    <row r="381" spans="1:7" ht="12.75">
      <c r="A381" s="50"/>
      <c r="D381" s="51"/>
      <c r="F381" s="52"/>
      <c r="G381" s="52"/>
    </row>
    <row r="382" spans="1:7" ht="12.75">
      <c r="A382" s="50"/>
      <c r="D382" s="51"/>
      <c r="F382" s="52"/>
      <c r="G382" s="52"/>
    </row>
    <row r="383" spans="1:7" ht="12.75">
      <c r="A383" s="50"/>
      <c r="D383" s="51"/>
      <c r="F383" s="52"/>
      <c r="G383" s="52"/>
    </row>
    <row r="384" spans="1:7" ht="12.75">
      <c r="A384" s="50"/>
      <c r="D384" s="51"/>
      <c r="F384" s="52"/>
      <c r="G384" s="52"/>
    </row>
    <row r="385" spans="1:7" ht="12.75">
      <c r="A385" s="50"/>
      <c r="D385" s="51"/>
      <c r="F385" s="52"/>
      <c r="G385" s="52"/>
    </row>
    <row r="386" spans="1:7" ht="12.75">
      <c r="A386" s="50"/>
      <c r="D386" s="51"/>
      <c r="F386" s="52"/>
      <c r="G386" s="52"/>
    </row>
    <row r="387" spans="1:7" ht="12.75">
      <c r="A387" s="50"/>
      <c r="D387" s="51"/>
      <c r="F387" s="52"/>
      <c r="G387" s="52"/>
    </row>
    <row r="388" spans="1:7" ht="12.75">
      <c r="A388" s="50"/>
      <c r="D388" s="51"/>
      <c r="F388" s="52"/>
      <c r="G388" s="52"/>
    </row>
    <row r="389" spans="1:7" ht="12.75">
      <c r="A389" s="50"/>
      <c r="D389" s="51"/>
      <c r="F389" s="52"/>
      <c r="G389" s="52"/>
    </row>
    <row r="390" spans="1:7" ht="12.75">
      <c r="A390" s="50"/>
      <c r="D390" s="51"/>
      <c r="F390" s="52"/>
      <c r="G390" s="52"/>
    </row>
    <row r="391" spans="1:7" ht="12.75">
      <c r="A391" s="50"/>
      <c r="D391" s="51"/>
      <c r="F391" s="52"/>
      <c r="G391" s="52"/>
    </row>
    <row r="392" spans="1:7" ht="12.75">
      <c r="A392" s="50"/>
      <c r="D392" s="51"/>
      <c r="F392" s="52"/>
      <c r="G392" s="52"/>
    </row>
    <row r="393" spans="1:7" ht="12.75">
      <c r="A393" s="50"/>
      <c r="D393" s="51"/>
      <c r="F393" s="52"/>
      <c r="G393" s="52"/>
    </row>
    <row r="394" spans="1:7" ht="12.75">
      <c r="A394" s="50"/>
      <c r="D394" s="51"/>
      <c r="F394" s="52"/>
      <c r="G394" s="52"/>
    </row>
    <row r="395" spans="1:7" ht="12.75">
      <c r="A395" s="50"/>
      <c r="D395" s="51"/>
      <c r="F395" s="52"/>
      <c r="G395" s="52"/>
    </row>
    <row r="396" spans="1:7" ht="12.75">
      <c r="A396" s="50"/>
      <c r="D396" s="51"/>
      <c r="F396" s="52"/>
      <c r="G396" s="52"/>
    </row>
    <row r="397" spans="1:7" ht="12.75">
      <c r="A397" s="50"/>
      <c r="D397" s="51"/>
      <c r="F397" s="52"/>
      <c r="G397" s="52"/>
    </row>
    <row r="398" spans="1:7" ht="12.75">
      <c r="A398" s="50"/>
      <c r="D398" s="51"/>
      <c r="F398" s="52"/>
      <c r="G398" s="52"/>
    </row>
    <row r="399" spans="1:7" ht="12.75">
      <c r="A399" s="50"/>
      <c r="D399" s="51"/>
      <c r="F399" s="52"/>
      <c r="G399" s="52"/>
    </row>
    <row r="400" spans="1:7" ht="12.75">
      <c r="A400" s="50"/>
      <c r="D400" s="51"/>
      <c r="F400" s="52"/>
      <c r="G400" s="52"/>
    </row>
    <row r="401" spans="1:7" ht="12.75">
      <c r="A401" s="50"/>
      <c r="D401" s="51"/>
      <c r="F401" s="52"/>
      <c r="G401" s="52"/>
    </row>
    <row r="402" spans="1:7" ht="12.75">
      <c r="A402" s="50"/>
      <c r="D402" s="51"/>
      <c r="F402" s="52"/>
      <c r="G402" s="52"/>
    </row>
    <row r="403" spans="1:7" ht="12.75">
      <c r="A403" s="50"/>
      <c r="D403" s="51"/>
      <c r="F403" s="52"/>
      <c r="G403" s="52"/>
    </row>
    <row r="404" spans="1:7" ht="12.75">
      <c r="A404" s="50"/>
      <c r="D404" s="51"/>
      <c r="F404" s="52"/>
      <c r="G404" s="52"/>
    </row>
    <row r="405" spans="1:7" ht="12.75">
      <c r="A405" s="50"/>
      <c r="D405" s="51"/>
      <c r="F405" s="52"/>
      <c r="G405" s="52"/>
    </row>
    <row r="406" spans="1:7" ht="12.75">
      <c r="A406" s="50"/>
      <c r="D406" s="51"/>
      <c r="F406" s="52"/>
      <c r="G406" s="52"/>
    </row>
    <row r="407" spans="1:7" ht="12.75">
      <c r="A407" s="50"/>
      <c r="D407" s="51"/>
      <c r="F407" s="52"/>
      <c r="G407" s="52"/>
    </row>
    <row r="408" spans="1:7" ht="12.75">
      <c r="A408" s="50"/>
      <c r="D408" s="51"/>
      <c r="F408" s="52"/>
      <c r="G408" s="52"/>
    </row>
    <row r="409" spans="1:7" ht="12.75">
      <c r="A409" s="50"/>
      <c r="D409" s="51"/>
      <c r="F409" s="52"/>
      <c r="G409" s="52"/>
    </row>
    <row r="410" spans="1:7" ht="12.75">
      <c r="A410" s="50"/>
      <c r="D410" s="51"/>
      <c r="F410" s="52"/>
      <c r="G410" s="52"/>
    </row>
    <row r="411" spans="1:7" ht="12.75">
      <c r="A411" s="50"/>
      <c r="D411" s="51"/>
      <c r="F411" s="52"/>
      <c r="G411" s="52"/>
    </row>
    <row r="412" spans="1:7" ht="12.75">
      <c r="A412" s="50"/>
      <c r="D412" s="51"/>
      <c r="F412" s="52"/>
      <c r="G412" s="52"/>
    </row>
    <row r="413" spans="1:7" ht="12.75">
      <c r="A413" s="50"/>
      <c r="D413" s="51"/>
      <c r="F413" s="52"/>
      <c r="G413" s="52"/>
    </row>
    <row r="414" spans="1:7" ht="12.75">
      <c r="A414" s="50"/>
      <c r="D414" s="51"/>
      <c r="F414" s="52"/>
      <c r="G414" s="52"/>
    </row>
    <row r="415" spans="1:7" ht="12.75">
      <c r="A415" s="50"/>
      <c r="D415" s="51"/>
      <c r="F415" s="52"/>
      <c r="G415" s="52"/>
    </row>
    <row r="416" spans="1:7" ht="12.75">
      <c r="A416" s="50"/>
      <c r="D416" s="51"/>
      <c r="F416" s="52"/>
      <c r="G416" s="52"/>
    </row>
    <row r="417" spans="1:7" ht="12.75">
      <c r="A417" s="50"/>
      <c r="D417" s="51"/>
      <c r="F417" s="52"/>
      <c r="G417" s="52"/>
    </row>
    <row r="418" spans="1:7" ht="12.75">
      <c r="A418" s="50"/>
      <c r="D418" s="51"/>
      <c r="F418" s="52"/>
      <c r="G418" s="52"/>
    </row>
    <row r="419" spans="1:7" ht="12.75">
      <c r="A419" s="50"/>
      <c r="D419" s="51"/>
      <c r="F419" s="52"/>
      <c r="G419" s="52"/>
    </row>
    <row r="420" spans="1:7" ht="12.75">
      <c r="A420" s="50"/>
      <c r="D420" s="51"/>
      <c r="F420" s="52"/>
      <c r="G420" s="52"/>
    </row>
    <row r="421" spans="1:7" ht="12.75">
      <c r="A421" s="50"/>
      <c r="D421" s="51"/>
      <c r="F421" s="52"/>
      <c r="G421" s="52"/>
    </row>
    <row r="422" spans="1:7" ht="12.75">
      <c r="A422" s="50"/>
      <c r="D422" s="51"/>
      <c r="F422" s="52"/>
      <c r="G422" s="52"/>
    </row>
    <row r="423" spans="1:7" ht="12.75">
      <c r="A423" s="50"/>
      <c r="D423" s="51"/>
      <c r="F423" s="52"/>
      <c r="G423" s="52"/>
    </row>
    <row r="424" spans="1:7" ht="12.75">
      <c r="A424" s="50"/>
      <c r="D424" s="51"/>
      <c r="F424" s="52"/>
      <c r="G424" s="52"/>
    </row>
    <row r="425" spans="1:7" ht="12.75">
      <c r="A425" s="50"/>
      <c r="D425" s="51"/>
      <c r="F425" s="52"/>
      <c r="G425" s="52"/>
    </row>
    <row r="426" spans="1:7" ht="12.75">
      <c r="A426" s="50"/>
      <c r="D426" s="51"/>
      <c r="F426" s="52"/>
      <c r="G426" s="52"/>
    </row>
    <row r="427" spans="1:7" ht="12.75">
      <c r="A427" s="50"/>
      <c r="D427" s="51"/>
      <c r="F427" s="52"/>
      <c r="G427" s="52"/>
    </row>
    <row r="428" spans="1:7" ht="12.75">
      <c r="A428" s="50"/>
      <c r="D428" s="51"/>
      <c r="F428" s="52"/>
      <c r="G428" s="52"/>
    </row>
    <row r="429" spans="1:7" ht="12.75">
      <c r="A429" s="50"/>
      <c r="D429" s="51"/>
      <c r="F429" s="52"/>
      <c r="G429" s="52"/>
    </row>
    <row r="430" spans="1:7" ht="12.75">
      <c r="A430" s="50"/>
      <c r="D430" s="51"/>
      <c r="F430" s="52"/>
      <c r="G430" s="52"/>
    </row>
    <row r="431" spans="1:7" ht="12.75">
      <c r="A431" s="50"/>
      <c r="D431" s="51"/>
      <c r="F431" s="52"/>
      <c r="G431" s="52"/>
    </row>
    <row r="432" spans="1:7" ht="12.75">
      <c r="A432" s="50"/>
      <c r="D432" s="51"/>
      <c r="F432" s="52"/>
      <c r="G432" s="52"/>
    </row>
    <row r="433" spans="1:7" ht="12.75">
      <c r="A433" s="50"/>
      <c r="D433" s="51"/>
      <c r="F433" s="52"/>
      <c r="G433" s="52"/>
    </row>
    <row r="434" spans="1:7" ht="12.75">
      <c r="A434" s="50"/>
      <c r="D434" s="51"/>
      <c r="F434" s="52"/>
      <c r="G434" s="52"/>
    </row>
    <row r="435" spans="1:7" ht="12.75">
      <c r="A435" s="50"/>
      <c r="D435" s="51"/>
      <c r="F435" s="52"/>
      <c r="G435" s="52"/>
    </row>
    <row r="436" spans="1:7" ht="12.75">
      <c r="A436" s="50"/>
      <c r="D436" s="51"/>
      <c r="F436" s="52"/>
      <c r="G436" s="52"/>
    </row>
    <row r="437" spans="1:7" ht="12.75">
      <c r="A437" s="50"/>
      <c r="D437" s="51"/>
      <c r="F437" s="52"/>
      <c r="G437" s="52"/>
    </row>
    <row r="438" spans="1:7" ht="12.75">
      <c r="A438" s="50"/>
      <c r="D438" s="51"/>
      <c r="F438" s="52"/>
      <c r="G438" s="52"/>
    </row>
    <row r="439" spans="1:7" ht="12.75">
      <c r="A439" s="50"/>
      <c r="D439" s="51"/>
      <c r="F439" s="52"/>
      <c r="G439" s="52"/>
    </row>
    <row r="440" spans="1:7" ht="12.75">
      <c r="A440" s="50"/>
      <c r="D440" s="51"/>
      <c r="F440" s="52"/>
      <c r="G440" s="52"/>
    </row>
    <row r="441" spans="1:7" ht="12.75">
      <c r="A441" s="50"/>
      <c r="D441" s="51"/>
      <c r="F441" s="52"/>
      <c r="G441" s="52"/>
    </row>
    <row r="442" spans="1:7" ht="12.75">
      <c r="A442" s="50"/>
      <c r="D442" s="51"/>
      <c r="F442" s="52"/>
      <c r="G442" s="52"/>
    </row>
    <row r="443" spans="1:7" ht="12.75">
      <c r="A443" s="50"/>
      <c r="D443" s="51"/>
      <c r="F443" s="52"/>
      <c r="G443" s="52"/>
    </row>
    <row r="444" spans="1:7" ht="12.75">
      <c r="A444" s="50"/>
      <c r="D444" s="51"/>
      <c r="F444" s="52"/>
      <c r="G444" s="52"/>
    </row>
    <row r="445" spans="1:7" ht="12.75">
      <c r="A445" s="50"/>
      <c r="D445" s="51"/>
      <c r="F445" s="52"/>
      <c r="G445" s="52"/>
    </row>
    <row r="446" spans="1:7" ht="12.75">
      <c r="A446" s="50"/>
      <c r="D446" s="51"/>
      <c r="F446" s="52"/>
      <c r="G446" s="52"/>
    </row>
    <row r="447" spans="1:7" ht="12.75">
      <c r="A447" s="50"/>
      <c r="D447" s="51"/>
      <c r="F447" s="52"/>
      <c r="G447" s="52"/>
    </row>
    <row r="448" spans="1:7" ht="12.75">
      <c r="A448" s="50"/>
      <c r="D448" s="51"/>
      <c r="F448" s="52"/>
      <c r="G448" s="52"/>
    </row>
    <row r="449" spans="1:7" ht="12.75">
      <c r="A449" s="50"/>
      <c r="D449" s="51"/>
      <c r="F449" s="52"/>
      <c r="G449" s="52"/>
    </row>
    <row r="450" spans="1:7" ht="12.75">
      <c r="A450" s="50"/>
      <c r="D450" s="51"/>
      <c r="F450" s="52"/>
      <c r="G450" s="52"/>
    </row>
    <row r="451" spans="1:7" ht="12.75">
      <c r="A451" s="50"/>
      <c r="D451" s="51"/>
      <c r="F451" s="52"/>
      <c r="G451" s="52"/>
    </row>
    <row r="452" spans="1:7" ht="12.75">
      <c r="A452" s="50"/>
      <c r="D452" s="51"/>
      <c r="F452" s="52"/>
      <c r="G452" s="52"/>
    </row>
    <row r="453" spans="1:7" ht="12.75">
      <c r="A453" s="50"/>
      <c r="D453" s="51"/>
      <c r="F453" s="52"/>
      <c r="G453" s="52"/>
    </row>
    <row r="454" spans="1:7" ht="12.75">
      <c r="A454" s="50"/>
      <c r="D454" s="51"/>
      <c r="F454" s="52"/>
      <c r="G454" s="52"/>
    </row>
    <row r="455" spans="1:7" ht="12.75">
      <c r="A455" s="50"/>
      <c r="D455" s="51"/>
      <c r="F455" s="52"/>
      <c r="G455" s="52"/>
    </row>
    <row r="456" spans="1:7" ht="12.75">
      <c r="A456" s="50"/>
      <c r="D456" s="51"/>
      <c r="F456" s="52"/>
      <c r="G456" s="52"/>
    </row>
    <row r="457" spans="1:7" ht="12.75">
      <c r="A457" s="50"/>
      <c r="D457" s="51"/>
      <c r="F457" s="52"/>
      <c r="G457" s="52"/>
    </row>
    <row r="458" spans="1:7" ht="12.75">
      <c r="A458" s="50"/>
      <c r="D458" s="51"/>
      <c r="F458" s="52"/>
      <c r="G458" s="52"/>
    </row>
    <row r="459" spans="1:7" ht="12.75">
      <c r="A459" s="50"/>
      <c r="D459" s="51"/>
      <c r="F459" s="52"/>
      <c r="G459" s="52"/>
    </row>
    <row r="460" spans="1:7" ht="12.75">
      <c r="A460" s="50"/>
      <c r="D460" s="51"/>
      <c r="F460" s="52"/>
      <c r="G460" s="52"/>
    </row>
    <row r="461" spans="1:7" ht="12.75">
      <c r="A461" s="50"/>
      <c r="D461" s="51"/>
      <c r="F461" s="52"/>
      <c r="G461" s="52"/>
    </row>
    <row r="462" spans="1:7" ht="12.75">
      <c r="A462" s="50"/>
      <c r="D462" s="51"/>
      <c r="F462" s="52"/>
      <c r="G462" s="52"/>
    </row>
    <row r="463" spans="1:7" ht="12.75">
      <c r="A463" s="50"/>
      <c r="D463" s="51"/>
      <c r="F463" s="52"/>
      <c r="G463" s="52"/>
    </row>
    <row r="464" spans="1:7" ht="12.75">
      <c r="A464" s="50"/>
      <c r="D464" s="51"/>
      <c r="F464" s="52"/>
      <c r="G464" s="52"/>
    </row>
    <row r="465" spans="1:7" ht="12.75">
      <c r="A465" s="50"/>
      <c r="D465" s="51"/>
      <c r="F465" s="52"/>
      <c r="G465" s="52"/>
    </row>
    <row r="466" spans="1:7" ht="12.75">
      <c r="A466" s="50"/>
      <c r="D466" s="51"/>
      <c r="F466" s="52"/>
      <c r="G466" s="52"/>
    </row>
    <row r="467" spans="1:7" ht="12.75">
      <c r="A467" s="50"/>
      <c r="D467" s="51"/>
      <c r="F467" s="52"/>
      <c r="G467" s="52"/>
    </row>
    <row r="468" spans="1:7" ht="12.75">
      <c r="A468" s="50"/>
      <c r="D468" s="51"/>
      <c r="F468" s="52"/>
      <c r="G468" s="52"/>
    </row>
    <row r="469" spans="1:7" ht="12.75">
      <c r="A469" s="50"/>
      <c r="D469" s="51"/>
      <c r="F469" s="52"/>
      <c r="G469" s="52"/>
    </row>
    <row r="470" spans="1:7" ht="12.75">
      <c r="A470" s="50"/>
      <c r="D470" s="51"/>
      <c r="F470" s="52"/>
      <c r="G470" s="52"/>
    </row>
    <row r="471" spans="1:7" ht="12.75">
      <c r="A471" s="50"/>
      <c r="D471" s="51"/>
      <c r="F471" s="52"/>
      <c r="G471" s="52"/>
    </row>
    <row r="472" spans="1:7" ht="12.75">
      <c r="A472" s="50"/>
      <c r="D472" s="51"/>
      <c r="F472" s="52"/>
      <c r="G472" s="52"/>
    </row>
    <row r="473" spans="1:7" ht="12.75">
      <c r="A473" s="50"/>
      <c r="D473" s="51"/>
      <c r="F473" s="52"/>
      <c r="G473" s="52"/>
    </row>
    <row r="474" spans="1:7" ht="12.75">
      <c r="A474" s="50"/>
      <c r="D474" s="51"/>
      <c r="F474" s="52"/>
      <c r="G474" s="52"/>
    </row>
    <row r="475" spans="1:7" ht="12.75">
      <c r="A475" s="50"/>
      <c r="D475" s="51"/>
      <c r="F475" s="52"/>
      <c r="G475" s="52"/>
    </row>
    <row r="476" spans="1:7" ht="12.75">
      <c r="A476" s="50"/>
      <c r="D476" s="51"/>
      <c r="F476" s="52"/>
      <c r="G476" s="52"/>
    </row>
    <row r="477" spans="1:7" ht="12.75">
      <c r="A477" s="50"/>
      <c r="D477" s="51"/>
      <c r="F477" s="52"/>
      <c r="G477" s="52"/>
    </row>
    <row r="478" spans="1:7" ht="12.75">
      <c r="A478" s="50"/>
      <c r="D478" s="51"/>
      <c r="F478" s="52"/>
      <c r="G478" s="52"/>
    </row>
    <row r="479" spans="1:7" ht="12.75">
      <c r="A479" s="50"/>
      <c r="D479" s="51"/>
      <c r="F479" s="52"/>
      <c r="G479" s="52"/>
    </row>
    <row r="480" spans="1:7" ht="12.75">
      <c r="A480" s="50"/>
      <c r="D480" s="51"/>
      <c r="F480" s="52"/>
      <c r="G480" s="52"/>
    </row>
    <row r="481" spans="1:7" ht="12.75">
      <c r="A481" s="50"/>
      <c r="D481" s="51"/>
      <c r="F481" s="52"/>
      <c r="G481" s="52"/>
    </row>
    <row r="482" spans="1:7" ht="12.75">
      <c r="A482" s="50"/>
      <c r="D482" s="51"/>
      <c r="F482" s="52"/>
      <c r="G482" s="52"/>
    </row>
    <row r="483" spans="1:7" ht="12.75">
      <c r="A483" s="50"/>
      <c r="D483" s="51"/>
      <c r="F483" s="52"/>
      <c r="G483" s="52"/>
    </row>
    <row r="484" spans="1:7" ht="12.75">
      <c r="A484" s="50"/>
      <c r="D484" s="51"/>
      <c r="F484" s="52"/>
      <c r="G484" s="52"/>
    </row>
    <row r="485" spans="1:7" ht="12.75">
      <c r="A485" s="50"/>
      <c r="D485" s="51"/>
      <c r="F485" s="52"/>
      <c r="G485" s="52"/>
    </row>
    <row r="486" spans="1:7" ht="12.75">
      <c r="A486" s="50"/>
      <c r="D486" s="51"/>
      <c r="F486" s="52"/>
      <c r="G486" s="52"/>
    </row>
    <row r="487" spans="1:7" ht="12.75">
      <c r="A487" s="50"/>
      <c r="D487" s="51"/>
      <c r="F487" s="52"/>
      <c r="G487" s="52"/>
    </row>
    <row r="488" spans="1:7" ht="12.75">
      <c r="A488" s="50"/>
      <c r="D488" s="51"/>
      <c r="F488" s="52"/>
      <c r="G488" s="52"/>
    </row>
    <row r="489" spans="1:7" ht="12.75">
      <c r="A489" s="50"/>
      <c r="D489" s="51"/>
      <c r="F489" s="52"/>
      <c r="G489" s="52"/>
    </row>
    <row r="490" spans="1:7" ht="12.75">
      <c r="A490" s="50"/>
      <c r="D490" s="51"/>
      <c r="F490" s="52"/>
      <c r="G490" s="52"/>
    </row>
    <row r="491" spans="1:7" ht="12.75">
      <c r="A491" s="50"/>
      <c r="D491" s="51"/>
      <c r="F491" s="52"/>
      <c r="G491" s="52"/>
    </row>
    <row r="492" spans="1:7" ht="12.75">
      <c r="A492" s="50"/>
      <c r="D492" s="51"/>
      <c r="F492" s="52"/>
      <c r="G492" s="52"/>
    </row>
    <row r="493" spans="1:7" ht="12.75">
      <c r="A493" s="50"/>
      <c r="D493" s="51"/>
      <c r="F493" s="52"/>
      <c r="G493" s="52"/>
    </row>
    <row r="494" spans="1:7" ht="12.75">
      <c r="A494" s="50"/>
      <c r="D494" s="51"/>
      <c r="F494" s="52"/>
      <c r="G494" s="52"/>
    </row>
    <row r="495" spans="1:7" ht="12.75">
      <c r="A495" s="50"/>
      <c r="D495" s="51"/>
      <c r="F495" s="52"/>
      <c r="G495" s="52"/>
    </row>
    <row r="496" spans="1:7" ht="12.75">
      <c r="A496" s="50"/>
      <c r="D496" s="51"/>
      <c r="F496" s="52"/>
      <c r="G496" s="52"/>
    </row>
    <row r="497" spans="1:7" ht="12.75">
      <c r="A497" s="50"/>
      <c r="D497" s="51"/>
      <c r="F497" s="52"/>
      <c r="G497" s="52"/>
    </row>
    <row r="498" spans="1:7" ht="12.75">
      <c r="A498" s="50"/>
      <c r="D498" s="51"/>
      <c r="F498" s="52"/>
      <c r="G498" s="52"/>
    </row>
    <row r="499" spans="1:7" ht="12.75">
      <c r="A499" s="50"/>
      <c r="D499" s="51"/>
      <c r="F499" s="52"/>
      <c r="G499" s="52"/>
    </row>
    <row r="500" spans="1:7" ht="12.75">
      <c r="A500" s="50"/>
      <c r="D500" s="51"/>
      <c r="F500" s="52"/>
      <c r="G500" s="52"/>
    </row>
    <row r="501" spans="1:7" ht="12.75">
      <c r="A501" s="50"/>
      <c r="D501" s="51"/>
      <c r="F501" s="52"/>
      <c r="G501" s="52"/>
    </row>
    <row r="502" spans="1:7" ht="12.75">
      <c r="A502" s="50"/>
      <c r="D502" s="51"/>
      <c r="F502" s="52"/>
      <c r="G502" s="52"/>
    </row>
    <row r="503" spans="1:7" ht="12.75">
      <c r="A503" s="50"/>
      <c r="D503" s="51"/>
      <c r="F503" s="52"/>
      <c r="G503" s="52"/>
    </row>
    <row r="504" spans="1:7" ht="12.75">
      <c r="A504" s="50"/>
      <c r="D504" s="51"/>
      <c r="F504" s="52"/>
      <c r="G504" s="52"/>
    </row>
    <row r="505" spans="1:7" ht="12.75">
      <c r="A505" s="50"/>
      <c r="D505" s="51"/>
      <c r="F505" s="52"/>
      <c r="G505" s="52"/>
    </row>
    <row r="506" spans="1:7" ht="12.75">
      <c r="A506" s="50"/>
      <c r="D506" s="51"/>
      <c r="F506" s="52"/>
      <c r="G506" s="52"/>
    </row>
    <row r="507" spans="1:7" ht="12.75">
      <c r="A507" s="50"/>
      <c r="D507" s="51"/>
      <c r="F507" s="52"/>
      <c r="G507" s="52"/>
    </row>
    <row r="508" spans="1:7" ht="12.75">
      <c r="A508" s="50"/>
      <c r="D508" s="51"/>
      <c r="F508" s="52"/>
      <c r="G508" s="52"/>
    </row>
    <row r="509" spans="1:7" ht="12.75">
      <c r="A509" s="50"/>
      <c r="D509" s="51"/>
      <c r="F509" s="52"/>
      <c r="G509" s="52"/>
    </row>
    <row r="510" spans="1:7" ht="12.75">
      <c r="A510" s="50"/>
      <c r="D510" s="51"/>
      <c r="F510" s="52"/>
      <c r="G510" s="52"/>
    </row>
    <row r="511" spans="1:7" ht="12.75">
      <c r="A511" s="50"/>
      <c r="D511" s="51"/>
      <c r="F511" s="52"/>
      <c r="G511" s="52"/>
    </row>
    <row r="512" spans="1:7" ht="12.75">
      <c r="A512" s="50"/>
      <c r="D512" s="51"/>
      <c r="F512" s="52"/>
      <c r="G512" s="52"/>
    </row>
    <row r="513" spans="1:7" ht="12.75">
      <c r="A513" s="50"/>
      <c r="D513" s="51"/>
      <c r="F513" s="52"/>
      <c r="G513" s="52"/>
    </row>
    <row r="514" spans="1:7" ht="12.75">
      <c r="A514" s="50"/>
      <c r="D514" s="51"/>
      <c r="F514" s="52"/>
      <c r="G514" s="52"/>
    </row>
    <row r="515" spans="1:7" ht="12.75">
      <c r="A515" s="50"/>
      <c r="D515" s="51"/>
      <c r="F515" s="52"/>
      <c r="G515" s="52"/>
    </row>
    <row r="516" spans="1:7" ht="12.75">
      <c r="A516" s="50"/>
      <c r="D516" s="51"/>
      <c r="F516" s="52"/>
      <c r="G516" s="52"/>
    </row>
    <row r="517" spans="1:7" ht="12.75">
      <c r="A517" s="50"/>
      <c r="D517" s="51"/>
      <c r="F517" s="52"/>
      <c r="G517" s="52"/>
    </row>
    <row r="518" spans="1:7" ht="12.75">
      <c r="A518" s="50"/>
      <c r="D518" s="51"/>
      <c r="F518" s="52"/>
      <c r="G518" s="52"/>
    </row>
    <row r="519" spans="1:7" ht="12.75">
      <c r="A519" s="50"/>
      <c r="D519" s="51"/>
      <c r="F519" s="52"/>
      <c r="G519" s="52"/>
    </row>
    <row r="520" spans="1:7" ht="12.75">
      <c r="A520" s="50"/>
      <c r="D520" s="51"/>
      <c r="F520" s="52"/>
      <c r="G520" s="52"/>
    </row>
    <row r="521" spans="1:7" ht="12.75">
      <c r="A521" s="50"/>
      <c r="D521" s="51"/>
      <c r="F521" s="52"/>
      <c r="G521" s="52"/>
    </row>
    <row r="522" spans="1:7" ht="12.75">
      <c r="A522" s="50"/>
      <c r="D522" s="51"/>
      <c r="F522" s="52"/>
      <c r="G522" s="52"/>
    </row>
    <row r="523" spans="1:7" ht="12.75">
      <c r="A523" s="50"/>
      <c r="D523" s="51"/>
      <c r="F523" s="52"/>
      <c r="G523" s="52"/>
    </row>
    <row r="524" spans="1:7" ht="12.75">
      <c r="A524" s="50"/>
      <c r="D524" s="51"/>
      <c r="F524" s="52"/>
      <c r="G524" s="52"/>
    </row>
    <row r="525" spans="1:7" ht="12.75">
      <c r="A525" s="50"/>
      <c r="D525" s="51"/>
      <c r="F525" s="52"/>
      <c r="G525" s="52"/>
    </row>
    <row r="526" spans="1:7" ht="12.75">
      <c r="A526" s="50"/>
      <c r="D526" s="51"/>
      <c r="F526" s="52"/>
      <c r="G526" s="52"/>
    </row>
    <row r="527" spans="1:7" ht="12.75">
      <c r="A527" s="50"/>
      <c r="D527" s="51"/>
      <c r="F527" s="52"/>
      <c r="G527" s="52"/>
    </row>
    <row r="528" spans="1:7" ht="12.75">
      <c r="A528" s="50"/>
      <c r="D528" s="51"/>
      <c r="F528" s="52"/>
      <c r="G528" s="52"/>
    </row>
    <row r="529" spans="1:7" ht="12.75">
      <c r="A529" s="50"/>
      <c r="D529" s="51"/>
      <c r="F529" s="52"/>
      <c r="G529" s="52"/>
    </row>
    <row r="530" spans="1:7" ht="12.75">
      <c r="A530" s="50"/>
      <c r="D530" s="51"/>
      <c r="F530" s="52"/>
      <c r="G530" s="52"/>
    </row>
    <row r="531" spans="1:7" ht="12.75">
      <c r="A531" s="50"/>
      <c r="D531" s="51"/>
      <c r="F531" s="52"/>
      <c r="G531" s="52"/>
    </row>
    <row r="532" spans="1:7" ht="12.75">
      <c r="A532" s="50"/>
      <c r="D532" s="51"/>
      <c r="F532" s="52"/>
      <c r="G532" s="52"/>
    </row>
    <row r="533" spans="1:7" ht="12.75">
      <c r="A533" s="50"/>
      <c r="D533" s="51"/>
      <c r="F533" s="52"/>
      <c r="G533" s="52"/>
    </row>
    <row r="534" spans="1:7" ht="12.75">
      <c r="A534" s="50"/>
      <c r="D534" s="51"/>
      <c r="F534" s="52"/>
      <c r="G534" s="52"/>
    </row>
    <row r="535" spans="1:7" ht="12.75">
      <c r="A535" s="50"/>
      <c r="D535" s="51"/>
      <c r="F535" s="52"/>
      <c r="G535" s="52"/>
    </row>
    <row r="536" spans="1:7" ht="12.75">
      <c r="A536" s="50"/>
      <c r="D536" s="51"/>
      <c r="F536" s="52"/>
      <c r="G536" s="52"/>
    </row>
    <row r="537" spans="1:7" ht="12.75">
      <c r="A537" s="50"/>
      <c r="D537" s="51"/>
      <c r="F537" s="52"/>
      <c r="G537" s="52"/>
    </row>
    <row r="538" spans="1:7" ht="12.75">
      <c r="A538" s="50"/>
      <c r="D538" s="51"/>
      <c r="F538" s="52"/>
      <c r="G538" s="52"/>
    </row>
    <row r="539" spans="1:7" ht="12.75">
      <c r="A539" s="50"/>
      <c r="D539" s="51"/>
      <c r="F539" s="52"/>
      <c r="G539" s="52"/>
    </row>
    <row r="540" spans="1:7" ht="12.75">
      <c r="A540" s="50"/>
      <c r="D540" s="51"/>
      <c r="F540" s="52"/>
      <c r="G540" s="52"/>
    </row>
    <row r="541" spans="1:7" ht="12.75">
      <c r="A541" s="50"/>
      <c r="D541" s="51"/>
      <c r="F541" s="52"/>
      <c r="G541" s="52"/>
    </row>
    <row r="542" spans="1:7" ht="12.75">
      <c r="A542" s="50"/>
      <c r="D542" s="51"/>
      <c r="F542" s="52"/>
      <c r="G542" s="52"/>
    </row>
    <row r="543" spans="1:7" ht="12.75">
      <c r="A543" s="50"/>
      <c r="D543" s="51"/>
      <c r="F543" s="52"/>
      <c r="G543" s="52"/>
    </row>
    <row r="544" spans="1:7" ht="12.75">
      <c r="A544" s="50"/>
      <c r="D544" s="51"/>
      <c r="F544" s="52"/>
      <c r="G544" s="52"/>
    </row>
    <row r="545" spans="1:7" ht="12.75">
      <c r="A545" s="50"/>
      <c r="D545" s="51"/>
      <c r="F545" s="52"/>
      <c r="G545" s="52"/>
    </row>
    <row r="546" spans="1:7" ht="12.75">
      <c r="A546" s="50"/>
      <c r="D546" s="51"/>
      <c r="F546" s="52"/>
      <c r="G546" s="52"/>
    </row>
    <row r="547" spans="1:7" ht="12.75">
      <c r="A547" s="50"/>
      <c r="D547" s="51"/>
      <c r="F547" s="52"/>
      <c r="G547" s="52"/>
    </row>
    <row r="548" spans="1:7" ht="12.75">
      <c r="A548" s="50"/>
      <c r="D548" s="51"/>
      <c r="F548" s="52"/>
      <c r="G548" s="52"/>
    </row>
    <row r="549" spans="1:7" ht="12.75">
      <c r="A549" s="50"/>
      <c r="D549" s="51"/>
      <c r="F549" s="52"/>
      <c r="G549" s="52"/>
    </row>
    <row r="550" spans="1:7" ht="12.75">
      <c r="A550" s="50"/>
      <c r="D550" s="51"/>
      <c r="F550" s="52"/>
      <c r="G550" s="52"/>
    </row>
    <row r="551" spans="1:7" ht="12.75">
      <c r="A551" s="50"/>
      <c r="D551" s="51"/>
      <c r="F551" s="52"/>
      <c r="G551" s="52"/>
    </row>
    <row r="552" spans="1:7" ht="12.75">
      <c r="A552" s="50"/>
      <c r="D552" s="51"/>
      <c r="F552" s="52"/>
      <c r="G552" s="52"/>
    </row>
    <row r="553" spans="1:7" ht="12.75">
      <c r="A553" s="50"/>
      <c r="D553" s="51"/>
      <c r="F553" s="52"/>
      <c r="G553" s="52"/>
    </row>
    <row r="554" spans="1:7" ht="12.75">
      <c r="A554" s="50"/>
      <c r="D554" s="51"/>
      <c r="F554" s="52"/>
      <c r="G554" s="52"/>
    </row>
    <row r="555" spans="1:7" ht="12.75">
      <c r="A555" s="50"/>
      <c r="D555" s="51"/>
      <c r="F555" s="52"/>
      <c r="G555" s="52"/>
    </row>
    <row r="556" spans="1:7" ht="12.75">
      <c r="A556" s="50"/>
      <c r="D556" s="51"/>
      <c r="F556" s="52"/>
      <c r="G556" s="52"/>
    </row>
    <row r="557" spans="1:7" ht="12.75">
      <c r="A557" s="50"/>
      <c r="D557" s="51"/>
      <c r="F557" s="52"/>
      <c r="G557" s="52"/>
    </row>
    <row r="558" spans="1:7" ht="12.75">
      <c r="A558" s="50"/>
      <c r="D558" s="51"/>
      <c r="F558" s="52"/>
      <c r="G558" s="52"/>
    </row>
    <row r="559" spans="1:7" ht="12.75">
      <c r="A559" s="50"/>
      <c r="D559" s="51"/>
      <c r="F559" s="52"/>
      <c r="G559" s="52"/>
    </row>
    <row r="560" spans="1:7" ht="12.75">
      <c r="A560" s="50"/>
      <c r="D560" s="51"/>
      <c r="F560" s="52"/>
      <c r="G560" s="52"/>
    </row>
    <row r="561" spans="1:7" ht="12.75">
      <c r="A561" s="50"/>
      <c r="D561" s="51"/>
      <c r="F561" s="52"/>
      <c r="G561" s="52"/>
    </row>
    <row r="562" spans="1:7" ht="12.75">
      <c r="A562" s="50"/>
      <c r="D562" s="51"/>
      <c r="F562" s="52"/>
      <c r="G562" s="52"/>
    </row>
    <row r="563" spans="1:7" ht="12.75">
      <c r="A563" s="50"/>
      <c r="D563" s="51"/>
      <c r="F563" s="52"/>
      <c r="G563" s="52"/>
    </row>
    <row r="564" spans="1:7" ht="12.75">
      <c r="A564" s="50"/>
      <c r="D564" s="51"/>
      <c r="F564" s="52"/>
      <c r="G564" s="52"/>
    </row>
    <row r="565" spans="1:7" ht="12.75">
      <c r="A565" s="50"/>
      <c r="D565" s="51"/>
      <c r="F565" s="52"/>
      <c r="G565" s="52"/>
    </row>
    <row r="566" spans="1:7" ht="12.75">
      <c r="A566" s="50"/>
      <c r="D566" s="51"/>
      <c r="F566" s="52"/>
      <c r="G566" s="52"/>
    </row>
    <row r="567" spans="1:7" ht="12.75">
      <c r="A567" s="50"/>
      <c r="D567" s="51"/>
      <c r="F567" s="52"/>
      <c r="G567" s="52"/>
    </row>
    <row r="568" spans="1:7" ht="12.75">
      <c r="A568" s="50"/>
      <c r="D568" s="51"/>
      <c r="F568" s="52"/>
      <c r="G568" s="52"/>
    </row>
    <row r="569" spans="1:7" ht="12.75">
      <c r="A569" s="50"/>
      <c r="D569" s="51"/>
      <c r="F569" s="52"/>
      <c r="G569" s="52"/>
    </row>
    <row r="570" spans="1:7" ht="12.75">
      <c r="A570" s="50"/>
      <c r="D570" s="51"/>
      <c r="F570" s="52"/>
      <c r="G570" s="52"/>
    </row>
    <row r="571" spans="1:7" ht="12.75">
      <c r="A571" s="50"/>
      <c r="D571" s="51"/>
      <c r="F571" s="52"/>
      <c r="G571" s="52"/>
    </row>
    <row r="572" spans="1:7" ht="12.75">
      <c r="A572" s="50"/>
      <c r="D572" s="51"/>
      <c r="F572" s="52"/>
      <c r="G572" s="52"/>
    </row>
    <row r="573" spans="1:7" ht="12.75">
      <c r="A573" s="50"/>
      <c r="D573" s="51"/>
      <c r="F573" s="52"/>
      <c r="G573" s="52"/>
    </row>
    <row r="574" spans="1:7" ht="12.75">
      <c r="A574" s="50"/>
      <c r="D574" s="51"/>
      <c r="F574" s="52"/>
      <c r="G574" s="52"/>
    </row>
    <row r="575" spans="1:7" ht="12.75">
      <c r="A575" s="50"/>
      <c r="D575" s="51"/>
      <c r="F575" s="52"/>
      <c r="G575" s="52"/>
    </row>
    <row r="576" spans="1:7" ht="12.75">
      <c r="A576" s="50"/>
      <c r="D576" s="51"/>
      <c r="F576" s="52"/>
      <c r="G576" s="52"/>
    </row>
    <row r="577" spans="1:7" ht="12.75">
      <c r="A577" s="50"/>
      <c r="D577" s="51"/>
      <c r="F577" s="52"/>
      <c r="G577" s="52"/>
    </row>
    <row r="578" spans="1:7" ht="12.75">
      <c r="A578" s="50"/>
      <c r="D578" s="51"/>
      <c r="F578" s="52"/>
      <c r="G578" s="52"/>
    </row>
    <row r="579" spans="1:7" ht="12.75">
      <c r="A579" s="50"/>
      <c r="D579" s="51"/>
      <c r="F579" s="52"/>
      <c r="G579" s="52"/>
    </row>
    <row r="580" spans="1:7" ht="12.75">
      <c r="A580" s="50"/>
      <c r="D580" s="51"/>
      <c r="F580" s="52"/>
      <c r="G580" s="52"/>
    </row>
    <row r="581" spans="1:7" ht="12.75">
      <c r="A581" s="50"/>
      <c r="D581" s="51"/>
      <c r="F581" s="52"/>
      <c r="G581" s="52"/>
    </row>
    <row r="582" spans="1:7" ht="12.75">
      <c r="A582" s="50"/>
      <c r="D582" s="51"/>
      <c r="F582" s="52"/>
      <c r="G582" s="52"/>
    </row>
    <row r="583" spans="1:7" ht="12.75">
      <c r="A583" s="50"/>
      <c r="D583" s="51"/>
      <c r="F583" s="52"/>
      <c r="G583" s="52"/>
    </row>
    <row r="584" spans="1:7" ht="12.75">
      <c r="A584" s="50"/>
      <c r="D584" s="51"/>
      <c r="F584" s="52"/>
      <c r="G584" s="52"/>
    </row>
    <row r="585" spans="1:7" ht="12.75">
      <c r="A585" s="50"/>
      <c r="D585" s="51"/>
      <c r="F585" s="52"/>
      <c r="G585" s="52"/>
    </row>
    <row r="586" spans="1:7" ht="12.75">
      <c r="A586" s="50"/>
      <c r="D586" s="51"/>
      <c r="F586" s="52"/>
      <c r="G586" s="52"/>
    </row>
    <row r="587" spans="1:7" ht="12.75">
      <c r="A587" s="50"/>
      <c r="D587" s="51"/>
      <c r="F587" s="52"/>
      <c r="G587" s="52"/>
    </row>
    <row r="588" spans="1:7" ht="12.75">
      <c r="A588" s="50"/>
      <c r="D588" s="51"/>
      <c r="F588" s="52"/>
      <c r="G588" s="52"/>
    </row>
    <row r="589" spans="1:7" ht="12.75">
      <c r="A589" s="50"/>
      <c r="D589" s="51"/>
      <c r="F589" s="52"/>
      <c r="G589" s="52"/>
    </row>
    <row r="590" spans="1:7" ht="12.75">
      <c r="A590" s="50"/>
      <c r="D590" s="51"/>
      <c r="F590" s="52"/>
      <c r="G590" s="52"/>
    </row>
    <row r="591" spans="1:7" ht="12.75">
      <c r="A591" s="50"/>
      <c r="D591" s="51"/>
      <c r="F591" s="52"/>
      <c r="G591" s="52"/>
    </row>
    <row r="592" spans="1:7" ht="12.75">
      <c r="A592" s="50"/>
      <c r="D592" s="51"/>
      <c r="F592" s="52"/>
      <c r="G592" s="52"/>
    </row>
    <row r="593" spans="1:7" ht="12.75">
      <c r="A593" s="50"/>
      <c r="D593" s="51"/>
      <c r="F593" s="52"/>
      <c r="G593" s="52"/>
    </row>
    <row r="594" spans="1:7" ht="12.75">
      <c r="A594" s="50"/>
      <c r="D594" s="51"/>
      <c r="F594" s="52"/>
      <c r="G594" s="52"/>
    </row>
    <row r="595" spans="1:7" ht="12.75">
      <c r="A595" s="50"/>
      <c r="D595" s="51"/>
      <c r="F595" s="52"/>
      <c r="G595" s="52"/>
    </row>
    <row r="596" spans="1:7" ht="12.75">
      <c r="A596" s="50"/>
      <c r="D596" s="51"/>
      <c r="F596" s="52"/>
      <c r="G596" s="52"/>
    </row>
    <row r="597" spans="1:7" ht="12.75">
      <c r="A597" s="50"/>
      <c r="D597" s="51"/>
      <c r="F597" s="52"/>
      <c r="G597" s="52"/>
    </row>
    <row r="598" spans="1:7" ht="12.75">
      <c r="A598" s="50"/>
      <c r="D598" s="51"/>
      <c r="F598" s="52"/>
      <c r="G598" s="52"/>
    </row>
    <row r="599" spans="1:7" ht="12.75">
      <c r="A599" s="50"/>
      <c r="D599" s="51"/>
      <c r="F599" s="52"/>
      <c r="G599" s="52"/>
    </row>
    <row r="600" spans="1:7" ht="12.75">
      <c r="A600" s="50"/>
      <c r="D600" s="51"/>
      <c r="F600" s="52"/>
      <c r="G600" s="52"/>
    </row>
    <row r="601" spans="1:7" ht="12.75">
      <c r="A601" s="50"/>
      <c r="D601" s="51"/>
      <c r="F601" s="52"/>
      <c r="G601" s="52"/>
    </row>
    <row r="602" spans="1:7" ht="12.75">
      <c r="A602" s="50"/>
      <c r="D602" s="51"/>
      <c r="F602" s="52"/>
      <c r="G602" s="52"/>
    </row>
    <row r="603" spans="1:7" ht="12.75">
      <c r="A603" s="50"/>
      <c r="D603" s="51"/>
      <c r="F603" s="52"/>
      <c r="G603" s="52"/>
    </row>
    <row r="604" spans="1:7" ht="12.75">
      <c r="A604" s="50"/>
      <c r="D604" s="51"/>
      <c r="F604" s="52"/>
      <c r="G604" s="52"/>
    </row>
    <row r="605" spans="1:7" ht="12.75">
      <c r="A605" s="50"/>
      <c r="D605" s="51"/>
      <c r="F605" s="52"/>
      <c r="G605" s="52"/>
    </row>
    <row r="606" spans="1:7" ht="12.75">
      <c r="A606" s="50"/>
      <c r="D606" s="51"/>
      <c r="F606" s="52"/>
      <c r="G606" s="52"/>
    </row>
    <row r="607" spans="1:7" ht="12.75">
      <c r="A607" s="50"/>
      <c r="D607" s="51"/>
      <c r="F607" s="52"/>
      <c r="G607" s="52"/>
    </row>
    <row r="608" spans="1:7" ht="12.75">
      <c r="A608" s="50"/>
      <c r="D608" s="51"/>
      <c r="F608" s="52"/>
      <c r="G608" s="52"/>
    </row>
    <row r="609" spans="1:7" ht="12.75">
      <c r="A609" s="50"/>
      <c r="D609" s="51"/>
      <c r="F609" s="52"/>
      <c r="G609" s="52"/>
    </row>
    <row r="610" spans="1:7" ht="12.75">
      <c r="A610" s="50"/>
      <c r="D610" s="51"/>
      <c r="F610" s="52"/>
      <c r="G610" s="52"/>
    </row>
    <row r="611" spans="1:7" ht="12.75">
      <c r="A611" s="50"/>
      <c r="D611" s="51"/>
      <c r="F611" s="52"/>
      <c r="G611" s="52"/>
    </row>
    <row r="612" spans="1:7" ht="12.75">
      <c r="A612" s="50"/>
      <c r="D612" s="51"/>
      <c r="F612" s="52"/>
      <c r="G612" s="52"/>
    </row>
    <row r="613" spans="1:7" ht="12.75">
      <c r="A613" s="50"/>
      <c r="D613" s="51"/>
      <c r="F613" s="52"/>
      <c r="G613" s="52"/>
    </row>
    <row r="614" spans="1:7" ht="12.75">
      <c r="A614" s="50"/>
      <c r="D614" s="51"/>
      <c r="F614" s="52"/>
      <c r="G614" s="52"/>
    </row>
    <row r="615" spans="1:7" ht="12.75">
      <c r="A615" s="50"/>
      <c r="D615" s="51"/>
      <c r="F615" s="52"/>
      <c r="G615" s="52"/>
    </row>
    <row r="616" spans="1:7" ht="12.75">
      <c r="A616" s="50"/>
      <c r="D616" s="51"/>
      <c r="F616" s="52"/>
      <c r="G616" s="52"/>
    </row>
    <row r="617" spans="1:7" ht="12.75">
      <c r="A617" s="50"/>
      <c r="D617" s="51"/>
      <c r="F617" s="52"/>
      <c r="G617" s="52"/>
    </row>
    <row r="618" spans="1:7" ht="12.75">
      <c r="A618" s="50"/>
      <c r="D618" s="51"/>
      <c r="F618" s="52"/>
      <c r="G618" s="52"/>
    </row>
    <row r="619" spans="1:7" ht="12.75">
      <c r="A619" s="50"/>
      <c r="D619" s="51"/>
      <c r="F619" s="52"/>
      <c r="G619" s="52"/>
    </row>
    <row r="620" spans="1:7" ht="12.75">
      <c r="A620" s="50"/>
      <c r="D620" s="51"/>
      <c r="F620" s="52"/>
      <c r="G620" s="52"/>
    </row>
    <row r="621" spans="1:7" ht="12.75">
      <c r="A621" s="50"/>
      <c r="D621" s="51"/>
      <c r="F621" s="52"/>
      <c r="G621" s="52"/>
    </row>
    <row r="622" spans="1:7" ht="12.75">
      <c r="A622" s="50"/>
      <c r="D622" s="51"/>
      <c r="F622" s="52"/>
      <c r="G622" s="52"/>
    </row>
    <row r="623" spans="1:7" ht="12.75">
      <c r="A623" s="50"/>
      <c r="D623" s="51"/>
      <c r="F623" s="52"/>
      <c r="G623" s="52"/>
    </row>
    <row r="624" spans="1:7" ht="12.75">
      <c r="A624" s="50"/>
      <c r="D624" s="51"/>
      <c r="F624" s="52"/>
      <c r="G624" s="52"/>
    </row>
    <row r="625" spans="1:7" ht="12.75">
      <c r="A625" s="50"/>
      <c r="D625" s="51"/>
      <c r="F625" s="52"/>
      <c r="G625" s="52"/>
    </row>
    <row r="626" spans="1:7" ht="12.75">
      <c r="A626" s="50"/>
      <c r="D626" s="51"/>
      <c r="F626" s="52"/>
      <c r="G626" s="52"/>
    </row>
    <row r="627" spans="1:7" ht="12.75">
      <c r="A627" s="50"/>
      <c r="D627" s="51"/>
      <c r="F627" s="52"/>
      <c r="G627" s="52"/>
    </row>
    <row r="628" spans="1:7" ht="12.75">
      <c r="A628" s="50"/>
      <c r="D628" s="51"/>
      <c r="F628" s="52"/>
      <c r="G628" s="52"/>
    </row>
    <row r="629" spans="1:7" ht="12.75">
      <c r="A629" s="50"/>
      <c r="D629" s="51"/>
      <c r="F629" s="52"/>
      <c r="G629" s="52"/>
    </row>
    <row r="630" spans="1:7" ht="12.75">
      <c r="A630" s="50"/>
      <c r="D630" s="51"/>
      <c r="F630" s="52"/>
      <c r="G630" s="52"/>
    </row>
    <row r="631" spans="1:7" ht="12.75">
      <c r="A631" s="50"/>
      <c r="D631" s="51"/>
      <c r="F631" s="52"/>
      <c r="G631" s="52"/>
    </row>
    <row r="632" spans="1:7" ht="12.75">
      <c r="A632" s="50"/>
      <c r="D632" s="51"/>
      <c r="F632" s="52"/>
      <c r="G632" s="52"/>
    </row>
    <row r="633" spans="1:7" ht="12.75">
      <c r="A633" s="50"/>
      <c r="D633" s="51"/>
      <c r="F633" s="52"/>
      <c r="G633" s="52"/>
    </row>
    <row r="634" spans="1:7" ht="12.75">
      <c r="A634" s="50"/>
      <c r="D634" s="51"/>
      <c r="F634" s="52"/>
      <c r="G634" s="52"/>
    </row>
    <row r="635" spans="1:7" ht="12.75">
      <c r="A635" s="50"/>
      <c r="D635" s="51"/>
      <c r="F635" s="52"/>
      <c r="G635" s="52"/>
    </row>
    <row r="636" spans="1:7" ht="12.75">
      <c r="A636" s="50"/>
      <c r="D636" s="51"/>
      <c r="F636" s="52"/>
      <c r="G636" s="52"/>
    </row>
    <row r="637" spans="1:7" ht="12.75">
      <c r="A637" s="50"/>
      <c r="D637" s="51"/>
      <c r="F637" s="52"/>
      <c r="G637" s="52"/>
    </row>
    <row r="638" spans="1:7" ht="12.75">
      <c r="A638" s="50"/>
      <c r="D638" s="51"/>
      <c r="F638" s="52"/>
      <c r="G638" s="52"/>
    </row>
    <row r="639" spans="1:7" ht="12.75">
      <c r="A639" s="50"/>
      <c r="D639" s="51"/>
      <c r="F639" s="52"/>
      <c r="G639" s="52"/>
    </row>
    <row r="640" spans="1:7" ht="12.75">
      <c r="A640" s="50"/>
      <c r="D640" s="51"/>
      <c r="F640" s="52"/>
      <c r="G640" s="52"/>
    </row>
    <row r="641" spans="1:7" ht="12.75">
      <c r="A641" s="50"/>
      <c r="D641" s="51"/>
      <c r="F641" s="52"/>
      <c r="G641" s="52"/>
    </row>
    <row r="642" spans="1:7" ht="12.75">
      <c r="A642" s="50"/>
      <c r="D642" s="51"/>
      <c r="F642" s="52"/>
      <c r="G642" s="52"/>
    </row>
    <row r="643" spans="1:7" ht="12.75">
      <c r="A643" s="50"/>
      <c r="D643" s="51"/>
      <c r="F643" s="52"/>
      <c r="G643" s="52"/>
    </row>
    <row r="644" spans="1:7" ht="12.75">
      <c r="A644" s="50"/>
      <c r="D644" s="51"/>
      <c r="F644" s="52"/>
      <c r="G644" s="52"/>
    </row>
    <row r="645" spans="1:7" ht="12.75">
      <c r="A645" s="50"/>
      <c r="D645" s="51"/>
      <c r="F645" s="52"/>
      <c r="G645" s="52"/>
    </row>
    <row r="646" spans="1:7" ht="12.75">
      <c r="A646" s="50"/>
      <c r="D646" s="51"/>
      <c r="F646" s="52"/>
      <c r="G646" s="52"/>
    </row>
    <row r="647" spans="1:7" ht="12.75">
      <c r="A647" s="50"/>
      <c r="D647" s="51"/>
      <c r="F647" s="52"/>
      <c r="G647" s="52"/>
    </row>
    <row r="648" spans="1:7" ht="12.75">
      <c r="A648" s="50"/>
      <c r="D648" s="51"/>
      <c r="F648" s="52"/>
      <c r="G648" s="52"/>
    </row>
    <row r="649" spans="1:7" ht="12.75">
      <c r="A649" s="50"/>
      <c r="D649" s="51"/>
      <c r="F649" s="52"/>
      <c r="G649" s="52"/>
    </row>
    <row r="650" spans="1:7" ht="12.75">
      <c r="A650" s="50"/>
      <c r="D650" s="51"/>
      <c r="F650" s="52"/>
      <c r="G650" s="52"/>
    </row>
    <row r="651" spans="1:7" ht="12.75">
      <c r="A651" s="50"/>
      <c r="D651" s="51"/>
      <c r="F651" s="52"/>
      <c r="G651" s="52"/>
    </row>
    <row r="652" spans="1:7" ht="12.75">
      <c r="A652" s="50"/>
      <c r="D652" s="51"/>
      <c r="F652" s="52"/>
      <c r="G652" s="52"/>
    </row>
    <row r="653" spans="1:7" ht="12.75">
      <c r="A653" s="50"/>
      <c r="D653" s="51"/>
      <c r="F653" s="52"/>
      <c r="G653" s="52"/>
    </row>
    <row r="654" spans="1:7" ht="12.75">
      <c r="A654" s="50"/>
      <c r="D654" s="51"/>
      <c r="F654" s="52"/>
      <c r="G654" s="52"/>
    </row>
    <row r="655" spans="1:7" ht="12.75">
      <c r="A655" s="50"/>
      <c r="D655" s="51"/>
      <c r="F655" s="52"/>
      <c r="G655" s="52"/>
    </row>
    <row r="656" spans="1:7" ht="12.75">
      <c r="A656" s="50"/>
      <c r="D656" s="51"/>
      <c r="F656" s="52"/>
      <c r="G656" s="52"/>
    </row>
    <row r="657" spans="1:7" ht="12.75">
      <c r="A657" s="50"/>
      <c r="D657" s="51"/>
      <c r="F657" s="52"/>
      <c r="G657" s="52"/>
    </row>
    <row r="658" spans="1:7" ht="12.75">
      <c r="A658" s="50"/>
      <c r="D658" s="51"/>
      <c r="F658" s="52"/>
      <c r="G658" s="52"/>
    </row>
    <row r="659" spans="1:7" ht="12.75">
      <c r="A659" s="50"/>
      <c r="D659" s="51"/>
      <c r="F659" s="52"/>
      <c r="G659" s="52"/>
    </row>
    <row r="660" spans="1:7" ht="12.75">
      <c r="A660" s="50"/>
      <c r="D660" s="51"/>
      <c r="F660" s="52"/>
      <c r="G660" s="52"/>
    </row>
    <row r="661" spans="1:7" ht="12.75">
      <c r="A661" s="50"/>
      <c r="D661" s="51"/>
      <c r="F661" s="52"/>
      <c r="G661" s="52"/>
    </row>
    <row r="662" spans="1:7" ht="12.75">
      <c r="A662" s="50"/>
      <c r="D662" s="51"/>
      <c r="F662" s="52"/>
      <c r="G662" s="52"/>
    </row>
    <row r="663" spans="1:7" ht="12.75">
      <c r="A663" s="50"/>
      <c r="D663" s="51"/>
      <c r="F663" s="52"/>
      <c r="G663" s="52"/>
    </row>
    <row r="664" spans="1:7" ht="12.75">
      <c r="A664" s="50"/>
      <c r="D664" s="51"/>
      <c r="F664" s="52"/>
      <c r="G664" s="52"/>
    </row>
    <row r="665" spans="1:7" ht="12.75">
      <c r="A665" s="50"/>
      <c r="D665" s="51"/>
      <c r="F665" s="52"/>
      <c r="G665" s="52"/>
    </row>
    <row r="666" spans="1:7" ht="12.75">
      <c r="A666" s="50"/>
      <c r="D666" s="51"/>
      <c r="F666" s="52"/>
      <c r="G666" s="52"/>
    </row>
    <row r="667" spans="1:7" ht="12.75">
      <c r="A667" s="50"/>
      <c r="D667" s="51"/>
      <c r="F667" s="52"/>
      <c r="G667" s="52"/>
    </row>
    <row r="668" spans="1:7" ht="12.75">
      <c r="A668" s="50"/>
      <c r="D668" s="51"/>
      <c r="F668" s="52"/>
      <c r="G668" s="52"/>
    </row>
    <row r="669" spans="1:7" ht="12.75">
      <c r="A669" s="50"/>
      <c r="D669" s="51"/>
      <c r="F669" s="52"/>
      <c r="G669" s="52"/>
    </row>
    <row r="670" spans="1:7" ht="12.75">
      <c r="A670" s="50"/>
      <c r="D670" s="51"/>
      <c r="F670" s="52"/>
      <c r="G670" s="52"/>
    </row>
    <row r="671" spans="1:7" ht="12.75">
      <c r="A671" s="50"/>
      <c r="D671" s="51"/>
      <c r="F671" s="52"/>
      <c r="G671" s="52"/>
    </row>
    <row r="672" spans="1:7" ht="12.75">
      <c r="A672" s="50"/>
      <c r="D672" s="51"/>
      <c r="F672" s="52"/>
      <c r="G672" s="52"/>
    </row>
    <row r="673" spans="1:7" ht="12.75">
      <c r="A673" s="50"/>
      <c r="D673" s="51"/>
      <c r="F673" s="52"/>
      <c r="G673" s="52"/>
    </row>
    <row r="674" spans="1:7" ht="12.75">
      <c r="A674" s="50"/>
      <c r="D674" s="51"/>
      <c r="F674" s="52"/>
      <c r="G674" s="52"/>
    </row>
    <row r="675" spans="1:7" ht="12.75">
      <c r="A675" s="50"/>
      <c r="D675" s="51"/>
      <c r="F675" s="52"/>
      <c r="G675" s="52"/>
    </row>
    <row r="676" spans="1:7" ht="12.75">
      <c r="A676" s="50"/>
      <c r="D676" s="51"/>
      <c r="F676" s="52"/>
      <c r="G676" s="52"/>
    </row>
    <row r="677" spans="1:7" ht="12.75">
      <c r="A677" s="50"/>
      <c r="D677" s="51"/>
      <c r="F677" s="52"/>
      <c r="G677" s="52"/>
    </row>
    <row r="678" spans="1:7" ht="12.75">
      <c r="A678" s="50"/>
      <c r="D678" s="51"/>
      <c r="F678" s="52"/>
      <c r="G678" s="52"/>
    </row>
    <row r="679" spans="1:7" ht="12.75">
      <c r="A679" s="50"/>
      <c r="D679" s="51"/>
      <c r="F679" s="52"/>
      <c r="G679" s="52"/>
    </row>
    <row r="680" spans="1:7" ht="12.75">
      <c r="A680" s="50"/>
      <c r="D680" s="51"/>
      <c r="F680" s="52"/>
      <c r="G680" s="52"/>
    </row>
    <row r="681" spans="1:7" ht="12.75">
      <c r="A681" s="50"/>
      <c r="D681" s="51"/>
      <c r="F681" s="52"/>
      <c r="G681" s="52"/>
    </row>
    <row r="682" spans="1:7" ht="12.75">
      <c r="A682" s="50"/>
      <c r="D682" s="51"/>
      <c r="F682" s="52"/>
      <c r="G682" s="52"/>
    </row>
    <row r="683" spans="1:7" ht="12.75">
      <c r="A683" s="50"/>
      <c r="D683" s="51"/>
      <c r="F683" s="52"/>
      <c r="G683" s="52"/>
    </row>
    <row r="684" spans="1:7" ht="12.75">
      <c r="A684" s="50"/>
      <c r="D684" s="51"/>
      <c r="F684" s="52"/>
      <c r="G684" s="52"/>
    </row>
    <row r="685" spans="1:7" ht="12.75">
      <c r="A685" s="50"/>
      <c r="D685" s="51"/>
      <c r="F685" s="52"/>
      <c r="G685" s="52"/>
    </row>
    <row r="686" spans="1:7" ht="12.75">
      <c r="A686" s="50"/>
      <c r="D686" s="51"/>
      <c r="F686" s="52"/>
      <c r="G686" s="52"/>
    </row>
    <row r="687" spans="1:7" ht="12.75">
      <c r="A687" s="50"/>
      <c r="D687" s="51"/>
      <c r="F687" s="52"/>
      <c r="G687" s="52"/>
    </row>
    <row r="688" spans="1:7" ht="12.75">
      <c r="A688" s="50"/>
      <c r="D688" s="51"/>
      <c r="F688" s="52"/>
      <c r="G688" s="52"/>
    </row>
    <row r="689" spans="1:7" ht="12.75">
      <c r="A689" s="50"/>
      <c r="D689" s="51"/>
      <c r="F689" s="52"/>
      <c r="G689" s="52"/>
    </row>
    <row r="690" spans="1:7" ht="12.75">
      <c r="A690" s="50"/>
      <c r="D690" s="51"/>
      <c r="F690" s="52"/>
      <c r="G690" s="52"/>
    </row>
    <row r="691" spans="1:7" ht="12.75">
      <c r="A691" s="50"/>
      <c r="D691" s="51"/>
      <c r="F691" s="52"/>
      <c r="G691" s="52"/>
    </row>
    <row r="692" spans="1:7" ht="12.75">
      <c r="A692" s="50"/>
      <c r="D692" s="51"/>
      <c r="F692" s="52"/>
      <c r="G692" s="52"/>
    </row>
    <row r="693" spans="1:7" ht="12.75">
      <c r="A693" s="50"/>
      <c r="D693" s="51"/>
      <c r="F693" s="52"/>
      <c r="G693" s="52"/>
    </row>
    <row r="694" spans="1:7" ht="12.75">
      <c r="A694" s="50"/>
      <c r="D694" s="51"/>
      <c r="F694" s="52"/>
      <c r="G694" s="52"/>
    </row>
    <row r="695" spans="1:7" ht="12.75">
      <c r="A695" s="50"/>
      <c r="D695" s="51"/>
      <c r="F695" s="52"/>
      <c r="G695" s="52"/>
    </row>
    <row r="696" spans="1:7" ht="12.75">
      <c r="A696" s="50"/>
      <c r="D696" s="51"/>
      <c r="F696" s="52"/>
      <c r="G696" s="52"/>
    </row>
    <row r="697" spans="1:7" ht="12.75">
      <c r="A697" s="50"/>
      <c r="D697" s="51"/>
      <c r="F697" s="52"/>
      <c r="G697" s="52"/>
    </row>
    <row r="698" spans="1:7" ht="12.75">
      <c r="A698" s="50"/>
      <c r="D698" s="51"/>
      <c r="F698" s="52"/>
      <c r="G698" s="52"/>
    </row>
    <row r="699" spans="1:7" ht="12.75">
      <c r="A699" s="50"/>
      <c r="D699" s="51"/>
      <c r="F699" s="52"/>
      <c r="G699" s="52"/>
    </row>
    <row r="700" spans="1:7" ht="12.75">
      <c r="A700" s="50"/>
      <c r="D700" s="51"/>
      <c r="F700" s="52"/>
      <c r="G700" s="52"/>
    </row>
    <row r="701" spans="1:7" ht="12.75">
      <c r="A701" s="50"/>
      <c r="D701" s="51"/>
      <c r="F701" s="52"/>
      <c r="G701" s="52"/>
    </row>
    <row r="702" spans="1:7" ht="12.75">
      <c r="A702" s="50"/>
      <c r="D702" s="51"/>
      <c r="F702" s="52"/>
      <c r="G702" s="52"/>
    </row>
    <row r="703" spans="1:7" ht="12.75">
      <c r="A703" s="50"/>
      <c r="D703" s="51"/>
      <c r="F703" s="52"/>
      <c r="G703" s="52"/>
    </row>
    <row r="704" spans="1:7" ht="12.75">
      <c r="A704" s="50"/>
      <c r="D704" s="51"/>
      <c r="F704" s="52"/>
      <c r="G704" s="52"/>
    </row>
    <row r="705" spans="1:7" ht="12.75">
      <c r="A705" s="50"/>
      <c r="D705" s="51"/>
      <c r="F705" s="52"/>
      <c r="G705" s="52"/>
    </row>
    <row r="706" spans="1:7" ht="12.75">
      <c r="A706" s="50"/>
      <c r="D706" s="51"/>
      <c r="F706" s="52"/>
      <c r="G706" s="52"/>
    </row>
    <row r="707" spans="1:7" ht="12.75">
      <c r="A707" s="50"/>
      <c r="D707" s="51"/>
      <c r="F707" s="52"/>
      <c r="G707" s="52"/>
    </row>
    <row r="708" spans="1:7" ht="12.75">
      <c r="A708" s="50"/>
      <c r="D708" s="51"/>
      <c r="F708" s="52"/>
      <c r="G708" s="52"/>
    </row>
    <row r="709" spans="1:7" ht="12.75">
      <c r="A709" s="50"/>
      <c r="D709" s="51"/>
      <c r="F709" s="52"/>
      <c r="G709" s="52"/>
    </row>
    <row r="710" spans="1:7" ht="12.75">
      <c r="A710" s="50"/>
      <c r="D710" s="51"/>
      <c r="F710" s="52"/>
      <c r="G710" s="52"/>
    </row>
    <row r="711" spans="1:7" ht="12.75">
      <c r="A711" s="50"/>
      <c r="D711" s="51"/>
      <c r="F711" s="52"/>
      <c r="G711" s="52"/>
    </row>
    <row r="712" spans="1:7" ht="12.75">
      <c r="A712" s="50"/>
      <c r="D712" s="51"/>
      <c r="F712" s="52"/>
      <c r="G712" s="52"/>
    </row>
    <row r="713" spans="1:7" ht="12.75">
      <c r="A713" s="50"/>
      <c r="D713" s="51"/>
      <c r="F713" s="52"/>
      <c r="G713" s="52"/>
    </row>
    <row r="714" spans="1:7" ht="12.75">
      <c r="A714" s="50"/>
      <c r="D714" s="51"/>
      <c r="F714" s="52"/>
      <c r="G714" s="52"/>
    </row>
    <row r="715" spans="1:7" ht="12.75">
      <c r="A715" s="50"/>
      <c r="D715" s="51"/>
      <c r="F715" s="52"/>
      <c r="G715" s="52"/>
    </row>
    <row r="716" spans="1:7" ht="12.75">
      <c r="A716" s="50"/>
      <c r="D716" s="51"/>
      <c r="F716" s="52"/>
      <c r="G716" s="52"/>
    </row>
    <row r="717" spans="1:7" ht="12.75">
      <c r="A717" s="50"/>
      <c r="D717" s="51"/>
      <c r="F717" s="52"/>
      <c r="G717" s="52"/>
    </row>
    <row r="718" spans="1:7" ht="12.75">
      <c r="A718" s="50"/>
      <c r="D718" s="51"/>
      <c r="F718" s="52"/>
      <c r="G718" s="52"/>
    </row>
    <row r="719" spans="1:7" ht="12.75">
      <c r="A719" s="50"/>
      <c r="D719" s="51"/>
      <c r="F719" s="52"/>
      <c r="G719" s="52"/>
    </row>
    <row r="720" spans="1:7" ht="12.75">
      <c r="A720" s="50"/>
      <c r="D720" s="51"/>
      <c r="F720" s="52"/>
      <c r="G720" s="52"/>
    </row>
    <row r="721" spans="1:7" ht="12.75">
      <c r="A721" s="50"/>
      <c r="D721" s="51"/>
      <c r="F721" s="52"/>
      <c r="G721" s="52"/>
    </row>
    <row r="722" spans="1:7" ht="12.75">
      <c r="A722" s="50"/>
      <c r="D722" s="51"/>
      <c r="F722" s="52"/>
      <c r="G722" s="52"/>
    </row>
    <row r="723" spans="1:7" ht="12.75">
      <c r="A723" s="50"/>
      <c r="D723" s="51"/>
      <c r="F723" s="52"/>
      <c r="G723" s="52"/>
    </row>
    <row r="724" spans="1:7" ht="12.75">
      <c r="A724" s="50"/>
      <c r="D724" s="51"/>
      <c r="F724" s="52"/>
      <c r="G724" s="52"/>
    </row>
    <row r="725" spans="1:7" ht="12.75">
      <c r="A725" s="50"/>
      <c r="D725" s="51"/>
      <c r="F725" s="52"/>
      <c r="G725" s="52"/>
    </row>
    <row r="726" spans="1:7" ht="12.75">
      <c r="A726" s="50"/>
      <c r="D726" s="51"/>
      <c r="F726" s="52"/>
      <c r="G726" s="52"/>
    </row>
    <row r="727" spans="1:7" ht="12.75">
      <c r="A727" s="50"/>
      <c r="D727" s="51"/>
      <c r="F727" s="52"/>
      <c r="G727" s="52"/>
    </row>
    <row r="728" spans="1:7" ht="12.75">
      <c r="A728" s="50"/>
      <c r="D728" s="51"/>
      <c r="F728" s="52"/>
      <c r="G728" s="52"/>
    </row>
    <row r="729" spans="1:7" ht="12.75">
      <c r="A729" s="50"/>
      <c r="D729" s="51"/>
      <c r="F729" s="52"/>
      <c r="G729" s="52"/>
    </row>
    <row r="730" spans="1:7" ht="12.75">
      <c r="A730" s="50"/>
      <c r="D730" s="51"/>
      <c r="F730" s="52"/>
      <c r="G730" s="52"/>
    </row>
    <row r="731" spans="1:7" ht="12.75">
      <c r="A731" s="50"/>
      <c r="D731" s="51"/>
      <c r="F731" s="52"/>
      <c r="G731" s="52"/>
    </row>
    <row r="732" spans="1:7" ht="12.75">
      <c r="A732" s="50"/>
      <c r="D732" s="51"/>
      <c r="F732" s="52"/>
      <c r="G732" s="52"/>
    </row>
    <row r="733" spans="1:7" ht="12.75">
      <c r="A733" s="50"/>
      <c r="D733" s="51"/>
      <c r="F733" s="52"/>
      <c r="G733" s="52"/>
    </row>
    <row r="734" spans="1:7" ht="12.75">
      <c r="A734" s="50"/>
      <c r="D734" s="51"/>
      <c r="F734" s="52"/>
      <c r="G734" s="52"/>
    </row>
    <row r="735" spans="1:7" ht="12.75">
      <c r="A735" s="50"/>
      <c r="D735" s="51"/>
      <c r="F735" s="52"/>
      <c r="G735" s="52"/>
    </row>
    <row r="736" spans="1:7" ht="12.75">
      <c r="A736" s="50"/>
      <c r="D736" s="51"/>
      <c r="F736" s="52"/>
      <c r="G736" s="52"/>
    </row>
    <row r="737" spans="1:7" ht="12.75">
      <c r="A737" s="50"/>
      <c r="D737" s="51"/>
      <c r="F737" s="52"/>
      <c r="G737" s="52"/>
    </row>
    <row r="738" spans="1:7" ht="12.75">
      <c r="A738" s="50"/>
      <c r="D738" s="51"/>
      <c r="F738" s="52"/>
      <c r="G738" s="52"/>
    </row>
    <row r="739" spans="1:7" ht="12.75">
      <c r="A739" s="50"/>
      <c r="D739" s="51"/>
      <c r="F739" s="52"/>
      <c r="G739" s="52"/>
    </row>
    <row r="740" spans="1:7" ht="12.75">
      <c r="A740" s="50"/>
      <c r="D740" s="51"/>
      <c r="F740" s="52"/>
      <c r="G740" s="52"/>
    </row>
    <row r="741" spans="1:7" ht="12.75">
      <c r="A741" s="50"/>
      <c r="D741" s="51"/>
      <c r="F741" s="52"/>
      <c r="G741" s="52"/>
    </row>
    <row r="742" spans="1:7" ht="12.75">
      <c r="A742" s="50"/>
      <c r="D742" s="51"/>
      <c r="F742" s="52"/>
      <c r="G742" s="52"/>
    </row>
    <row r="743" spans="1:7" ht="12.75">
      <c r="A743" s="50"/>
      <c r="D743" s="51"/>
      <c r="F743" s="52"/>
      <c r="G743" s="52"/>
    </row>
    <row r="744" spans="1:7" ht="12.75">
      <c r="A744" s="50"/>
      <c r="D744" s="51"/>
      <c r="F744" s="52"/>
      <c r="G744" s="52"/>
    </row>
    <row r="745" spans="1:7" ht="12.75">
      <c r="A745" s="50"/>
      <c r="D745" s="51"/>
      <c r="F745" s="52"/>
      <c r="G745" s="52"/>
    </row>
    <row r="746" spans="1:7" ht="12.75">
      <c r="A746" s="50"/>
      <c r="D746" s="51"/>
      <c r="F746" s="52"/>
      <c r="G746" s="52"/>
    </row>
    <row r="747" spans="1:7" ht="12.75">
      <c r="A747" s="50"/>
      <c r="D747" s="51"/>
      <c r="F747" s="52"/>
      <c r="G747" s="52"/>
    </row>
    <row r="748" spans="1:7" ht="12.75">
      <c r="A748" s="50"/>
      <c r="D748" s="51"/>
      <c r="F748" s="52"/>
      <c r="G748" s="52"/>
    </row>
    <row r="749" spans="1:7" ht="12.75">
      <c r="A749" s="50"/>
      <c r="D749" s="51"/>
      <c r="F749" s="52"/>
      <c r="G749" s="52"/>
    </row>
    <row r="750" spans="1:7" ht="12.75">
      <c r="A750" s="50"/>
      <c r="D750" s="51"/>
      <c r="F750" s="52"/>
      <c r="G750" s="52"/>
    </row>
    <row r="751" spans="1:7" ht="12.75">
      <c r="A751" s="50"/>
      <c r="D751" s="51"/>
      <c r="F751" s="52"/>
      <c r="G751" s="52"/>
    </row>
    <row r="752" spans="1:7" ht="12.75">
      <c r="A752" s="50"/>
      <c r="D752" s="51"/>
      <c r="F752" s="52"/>
      <c r="G752" s="52"/>
    </row>
    <row r="753" spans="1:7" ht="12.75">
      <c r="A753" s="50"/>
      <c r="D753" s="51"/>
      <c r="F753" s="52"/>
      <c r="G753" s="52"/>
    </row>
    <row r="754" spans="1:7" ht="12.75">
      <c r="A754" s="50"/>
      <c r="D754" s="51"/>
      <c r="F754" s="52"/>
      <c r="G754" s="52"/>
    </row>
    <row r="755" spans="1:7" ht="12.75">
      <c r="A755" s="50"/>
      <c r="D755" s="51"/>
      <c r="F755" s="52"/>
      <c r="G755" s="52"/>
    </row>
    <row r="756" spans="1:7" ht="12.75">
      <c r="A756" s="50"/>
      <c r="D756" s="51"/>
      <c r="F756" s="52"/>
      <c r="G756" s="52"/>
    </row>
    <row r="757" spans="1:7" ht="12.75">
      <c r="A757" s="50"/>
      <c r="D757" s="51"/>
      <c r="F757" s="52"/>
      <c r="G757" s="52"/>
    </row>
    <row r="758" spans="1:7" ht="12.75">
      <c r="A758" s="50"/>
      <c r="D758" s="51"/>
      <c r="F758" s="52"/>
      <c r="G758" s="52"/>
    </row>
    <row r="759" spans="1:7" ht="12.75">
      <c r="A759" s="50"/>
      <c r="D759" s="51"/>
      <c r="F759" s="52"/>
      <c r="G759" s="52"/>
    </row>
    <row r="760" spans="1:7" ht="12.75">
      <c r="A760" s="50"/>
      <c r="D760" s="51"/>
      <c r="F760" s="52"/>
      <c r="G760" s="52"/>
    </row>
    <row r="761" spans="1:7" ht="12.75">
      <c r="A761" s="50"/>
      <c r="D761" s="51"/>
      <c r="F761" s="52"/>
      <c r="G761" s="52"/>
    </row>
    <row r="762" spans="1:7" ht="12.75">
      <c r="A762" s="50"/>
      <c r="D762" s="51"/>
      <c r="F762" s="52"/>
      <c r="G762" s="52"/>
    </row>
    <row r="763" spans="1:7" ht="12.75">
      <c r="A763" s="50"/>
      <c r="D763" s="51"/>
      <c r="F763" s="52"/>
      <c r="G763" s="52"/>
    </row>
    <row r="764" spans="1:7" ht="12.75">
      <c r="A764" s="50"/>
      <c r="D764" s="51"/>
      <c r="F764" s="52"/>
      <c r="G764" s="52"/>
    </row>
    <row r="765" spans="1:7" ht="12.75">
      <c r="A765" s="50"/>
      <c r="D765" s="51"/>
      <c r="F765" s="52"/>
      <c r="G765" s="52"/>
    </row>
    <row r="766" spans="1:7" ht="12.75">
      <c r="A766" s="50"/>
      <c r="D766" s="51"/>
      <c r="F766" s="52"/>
      <c r="G766" s="52"/>
    </row>
    <row r="767" spans="1:7" ht="12.75">
      <c r="A767" s="50"/>
      <c r="D767" s="51"/>
      <c r="F767" s="52"/>
      <c r="G767" s="52"/>
    </row>
    <row r="768" spans="1:7" ht="12.75">
      <c r="A768" s="50"/>
      <c r="D768" s="51"/>
      <c r="F768" s="52"/>
      <c r="G768" s="52"/>
    </row>
    <row r="769" spans="1:7" ht="12.75">
      <c r="A769" s="50"/>
      <c r="D769" s="51"/>
      <c r="F769" s="52"/>
      <c r="G769" s="52"/>
    </row>
    <row r="770" spans="1:7" ht="12.75">
      <c r="A770" s="50"/>
      <c r="D770" s="51"/>
      <c r="F770" s="52"/>
      <c r="G770" s="52"/>
    </row>
    <row r="771" spans="1:7" ht="12.75">
      <c r="A771" s="50"/>
      <c r="D771" s="51"/>
      <c r="F771" s="52"/>
      <c r="G771" s="52"/>
    </row>
    <row r="772" spans="1:7" ht="12.75">
      <c r="A772" s="50"/>
      <c r="D772" s="51"/>
      <c r="F772" s="52"/>
      <c r="G772" s="52"/>
    </row>
    <row r="773" spans="1:7" ht="12.75">
      <c r="A773" s="50"/>
      <c r="D773" s="51"/>
      <c r="F773" s="52"/>
      <c r="G773" s="52"/>
    </row>
    <row r="774" spans="1:7" ht="12.75">
      <c r="A774" s="50"/>
      <c r="D774" s="51"/>
      <c r="F774" s="52"/>
      <c r="G774" s="52"/>
    </row>
    <row r="775" spans="1:7" ht="12.75">
      <c r="A775" s="50"/>
      <c r="D775" s="51"/>
      <c r="F775" s="52"/>
      <c r="G775" s="52"/>
    </row>
    <row r="776" spans="1:7" ht="12.75">
      <c r="A776" s="50"/>
      <c r="D776" s="51"/>
      <c r="F776" s="52"/>
      <c r="G776" s="52"/>
    </row>
    <row r="777" spans="1:7" ht="12.75">
      <c r="A777" s="50"/>
      <c r="D777" s="51"/>
      <c r="F777" s="52"/>
      <c r="G777" s="52"/>
    </row>
    <row r="778" spans="1:7" ht="12.75">
      <c r="A778" s="50"/>
      <c r="D778" s="51"/>
      <c r="F778" s="52"/>
      <c r="G778" s="52"/>
    </row>
    <row r="779" spans="1:7" ht="12.75">
      <c r="A779" s="50"/>
      <c r="D779" s="51"/>
      <c r="F779" s="52"/>
      <c r="G779" s="52"/>
    </row>
    <row r="780" spans="1:7" ht="12.75">
      <c r="A780" s="50"/>
      <c r="D780" s="51"/>
      <c r="F780" s="52"/>
      <c r="G780" s="52"/>
    </row>
    <row r="781" spans="1:7" ht="12.75">
      <c r="A781" s="50"/>
      <c r="D781" s="51"/>
      <c r="F781" s="52"/>
      <c r="G781" s="52"/>
    </row>
    <row r="782" spans="1:7" ht="12.75">
      <c r="A782" s="50"/>
      <c r="D782" s="51"/>
      <c r="F782" s="52"/>
      <c r="G782" s="52"/>
    </row>
    <row r="783" spans="1:7" ht="12.75">
      <c r="A783" s="50"/>
      <c r="D783" s="51"/>
      <c r="F783" s="52"/>
      <c r="G783" s="52"/>
    </row>
    <row r="784" spans="1:7" ht="12.75">
      <c r="A784" s="50"/>
      <c r="D784" s="51"/>
      <c r="F784" s="52"/>
      <c r="G784" s="52"/>
    </row>
    <row r="785" spans="1:7" ht="12.75">
      <c r="A785" s="50"/>
      <c r="D785" s="51"/>
      <c r="F785" s="52"/>
      <c r="G785" s="52"/>
    </row>
    <row r="786" spans="1:7" ht="12.75">
      <c r="A786" s="50"/>
      <c r="D786" s="51"/>
      <c r="F786" s="52"/>
      <c r="G786" s="52"/>
    </row>
    <row r="787" spans="1:7" ht="12.75">
      <c r="A787" s="50"/>
      <c r="D787" s="51"/>
      <c r="F787" s="52"/>
      <c r="G787" s="52"/>
    </row>
    <row r="788" spans="1:7" ht="12.75">
      <c r="A788" s="50"/>
      <c r="D788" s="51"/>
      <c r="F788" s="52"/>
      <c r="G788" s="52"/>
    </row>
    <row r="789" spans="1:7" ht="12.75">
      <c r="A789" s="50"/>
      <c r="D789" s="51"/>
      <c r="F789" s="52"/>
      <c r="G789" s="52"/>
    </row>
    <row r="790" spans="1:7" ht="12.75">
      <c r="A790" s="50"/>
      <c r="D790" s="51"/>
      <c r="F790" s="52"/>
      <c r="G790" s="52"/>
    </row>
    <row r="791" spans="1:7" ht="12.75">
      <c r="A791" s="50"/>
      <c r="D791" s="51"/>
      <c r="F791" s="52"/>
      <c r="G791" s="52"/>
    </row>
    <row r="792" spans="1:7" ht="12.75">
      <c r="A792" s="50"/>
      <c r="D792" s="51"/>
      <c r="F792" s="52"/>
      <c r="G792" s="52"/>
    </row>
    <row r="793" spans="1:7" ht="12.75">
      <c r="A793" s="50"/>
      <c r="D793" s="51"/>
      <c r="F793" s="52"/>
      <c r="G793" s="52"/>
    </row>
    <row r="794" spans="1:7" ht="12.75">
      <c r="A794" s="50"/>
      <c r="D794" s="51"/>
      <c r="F794" s="52"/>
      <c r="G794" s="52"/>
    </row>
    <row r="795" spans="1:7" ht="12.75">
      <c r="A795" s="50"/>
      <c r="D795" s="51"/>
      <c r="F795" s="52"/>
      <c r="G795" s="52"/>
    </row>
    <row r="796" spans="1:7" ht="12.75">
      <c r="A796" s="50"/>
      <c r="D796" s="51"/>
      <c r="F796" s="52"/>
      <c r="G796" s="52"/>
    </row>
    <row r="797" spans="1:7" ht="12.75">
      <c r="A797" s="50"/>
      <c r="D797" s="51"/>
      <c r="F797" s="52"/>
      <c r="G797" s="52"/>
    </row>
    <row r="798" spans="1:7" ht="12.75">
      <c r="A798" s="50"/>
      <c r="D798" s="51"/>
      <c r="F798" s="52"/>
      <c r="G798" s="52"/>
    </row>
    <row r="799" spans="1:7" ht="12.75">
      <c r="A799" s="50"/>
      <c r="D799" s="51"/>
      <c r="F799" s="52"/>
      <c r="G799" s="52"/>
    </row>
    <row r="800" spans="1:7" ht="12.75">
      <c r="A800" s="50"/>
      <c r="D800" s="51"/>
      <c r="F800" s="52"/>
      <c r="G800" s="52"/>
    </row>
    <row r="801" spans="1:7" ht="12.75">
      <c r="A801" s="50"/>
      <c r="D801" s="51"/>
      <c r="F801" s="52"/>
      <c r="G801" s="52"/>
    </row>
    <row r="802" spans="1:7" ht="12.75">
      <c r="A802" s="50"/>
      <c r="D802" s="51"/>
      <c r="F802" s="52"/>
      <c r="G802" s="52"/>
    </row>
    <row r="803" spans="1:7" ht="12.75">
      <c r="A803" s="50"/>
      <c r="D803" s="51"/>
      <c r="F803" s="52"/>
      <c r="G803" s="52"/>
    </row>
    <row r="804" spans="1:7" ht="12.75">
      <c r="A804" s="50"/>
      <c r="D804" s="51"/>
      <c r="F804" s="52"/>
      <c r="G804" s="52"/>
    </row>
    <row r="805" spans="1:7" ht="12.75">
      <c r="A805" s="50"/>
      <c r="D805" s="51"/>
      <c r="F805" s="52"/>
      <c r="G805" s="52"/>
    </row>
    <row r="806" spans="1:7" ht="12.75">
      <c r="A806" s="50"/>
      <c r="D806" s="51"/>
      <c r="F806" s="52"/>
      <c r="G806" s="52"/>
    </row>
    <row r="807" spans="1:7" ht="12.75">
      <c r="A807" s="50"/>
      <c r="D807" s="51"/>
      <c r="F807" s="52"/>
      <c r="G807" s="52"/>
    </row>
    <row r="808" spans="1:7" ht="12.75">
      <c r="A808" s="50"/>
      <c r="D808" s="51"/>
      <c r="F808" s="52"/>
      <c r="G808" s="52"/>
    </row>
    <row r="809" spans="1:7" ht="12.75">
      <c r="A809" s="50"/>
      <c r="D809" s="51"/>
      <c r="F809" s="52"/>
      <c r="G809" s="52"/>
    </row>
    <row r="810" spans="1:7" ht="12.75">
      <c r="A810" s="50"/>
      <c r="D810" s="51"/>
      <c r="F810" s="52"/>
      <c r="G810" s="52"/>
    </row>
    <row r="811" spans="1:7" ht="12.75">
      <c r="A811" s="50"/>
      <c r="D811" s="51"/>
      <c r="F811" s="52"/>
      <c r="G811" s="52"/>
    </row>
    <row r="812" spans="1:7" ht="12.75">
      <c r="A812" s="50"/>
      <c r="D812" s="51"/>
      <c r="F812" s="52"/>
      <c r="G812" s="52"/>
    </row>
    <row r="813" spans="1:7" ht="12.75">
      <c r="A813" s="50"/>
      <c r="D813" s="51"/>
      <c r="F813" s="52"/>
      <c r="G813" s="52"/>
    </row>
    <row r="814" spans="1:7" ht="12.75">
      <c r="A814" s="50"/>
      <c r="D814" s="51"/>
      <c r="F814" s="52"/>
      <c r="G814" s="52"/>
    </row>
    <row r="815" spans="1:7" ht="12.75">
      <c r="A815" s="50"/>
      <c r="D815" s="51"/>
      <c r="F815" s="52"/>
      <c r="G815" s="52"/>
    </row>
    <row r="816" spans="1:7" ht="12.75">
      <c r="A816" s="50"/>
      <c r="D816" s="51"/>
      <c r="F816" s="52"/>
      <c r="G816" s="52"/>
    </row>
    <row r="817" spans="1:7" ht="12.75">
      <c r="A817" s="50"/>
      <c r="D817" s="51"/>
      <c r="F817" s="52"/>
      <c r="G817" s="52"/>
    </row>
    <row r="818" spans="1:7" ht="12.75">
      <c r="A818" s="50"/>
      <c r="D818" s="51"/>
      <c r="F818" s="52"/>
      <c r="G818" s="52"/>
    </row>
    <row r="819" spans="1:7" ht="12.75">
      <c r="A819" s="50"/>
      <c r="D819" s="51"/>
      <c r="F819" s="52"/>
      <c r="G819" s="52"/>
    </row>
    <row r="820" spans="1:7" ht="12.75">
      <c r="A820" s="50"/>
      <c r="D820" s="51"/>
      <c r="F820" s="52"/>
      <c r="G820" s="52"/>
    </row>
    <row r="821" spans="1:7" ht="12.75">
      <c r="A821" s="50"/>
      <c r="D821" s="51"/>
      <c r="F821" s="52"/>
      <c r="G821" s="52"/>
    </row>
    <row r="822" spans="1:7" ht="12.75">
      <c r="A822" s="50"/>
      <c r="D822" s="51"/>
      <c r="F822" s="52"/>
      <c r="G822" s="52"/>
    </row>
    <row r="823" spans="1:7" ht="12.75">
      <c r="A823" s="50"/>
      <c r="D823" s="51"/>
      <c r="F823" s="52"/>
      <c r="G823" s="52"/>
    </row>
    <row r="824" spans="1:7" ht="12.75">
      <c r="A824" s="50"/>
      <c r="D824" s="51"/>
      <c r="F824" s="52"/>
      <c r="G824" s="52"/>
    </row>
    <row r="825" spans="1:7" ht="12.75">
      <c r="A825" s="50"/>
      <c r="D825" s="51"/>
      <c r="F825" s="52"/>
      <c r="G825" s="52"/>
    </row>
    <row r="826" spans="1:7" ht="12.75">
      <c r="A826" s="50"/>
      <c r="D826" s="51"/>
      <c r="F826" s="52"/>
      <c r="G826" s="52"/>
    </row>
    <row r="827" spans="1:7" ht="12.75">
      <c r="A827" s="50"/>
      <c r="D827" s="51"/>
      <c r="F827" s="52"/>
      <c r="G827" s="52"/>
    </row>
    <row r="828" spans="1:7" ht="12.75">
      <c r="A828" s="50"/>
      <c r="D828" s="51"/>
      <c r="F828" s="52"/>
      <c r="G828" s="52"/>
    </row>
    <row r="829" spans="1:7" ht="12.75">
      <c r="A829" s="50"/>
      <c r="D829" s="51"/>
      <c r="F829" s="52"/>
      <c r="G829" s="52"/>
    </row>
    <row r="830" spans="1:7" ht="12.75">
      <c r="A830" s="50"/>
      <c r="D830" s="51"/>
      <c r="F830" s="52"/>
      <c r="G830" s="52"/>
    </row>
    <row r="831" spans="1:7" ht="12.75">
      <c r="A831" s="50"/>
      <c r="D831" s="51"/>
      <c r="F831" s="52"/>
      <c r="G831" s="52"/>
    </row>
    <row r="832" spans="1:7" ht="12.75">
      <c r="A832" s="50"/>
      <c r="D832" s="51"/>
      <c r="F832" s="52"/>
      <c r="G832" s="52"/>
    </row>
    <row r="833" spans="1:7" ht="12.75">
      <c r="A833" s="50"/>
      <c r="D833" s="51"/>
      <c r="F833" s="52"/>
      <c r="G833" s="52"/>
    </row>
    <row r="834" spans="1:7" ht="12.75">
      <c r="A834" s="50"/>
      <c r="D834" s="51"/>
      <c r="F834" s="52"/>
      <c r="G834" s="52"/>
    </row>
    <row r="835" spans="1:7" ht="12.75">
      <c r="A835" s="50"/>
      <c r="D835" s="51"/>
      <c r="F835" s="52"/>
      <c r="G835" s="52"/>
    </row>
    <row r="836" spans="1:7" ht="12.75">
      <c r="A836" s="50"/>
      <c r="D836" s="51"/>
      <c r="F836" s="52"/>
      <c r="G836" s="52"/>
    </row>
    <row r="837" spans="1:7" ht="12.75">
      <c r="A837" s="50"/>
      <c r="D837" s="51"/>
      <c r="F837" s="52"/>
      <c r="G837" s="52"/>
    </row>
    <row r="838" spans="1:7" ht="12.75">
      <c r="A838" s="50"/>
      <c r="D838" s="51"/>
      <c r="F838" s="52"/>
      <c r="G838" s="52"/>
    </row>
    <row r="839" spans="1:7" ht="12.75">
      <c r="A839" s="50"/>
      <c r="D839" s="51"/>
      <c r="F839" s="52"/>
      <c r="G839" s="52"/>
    </row>
    <row r="840" spans="1:7" ht="12.75">
      <c r="A840" s="50"/>
      <c r="D840" s="51"/>
      <c r="F840" s="52"/>
      <c r="G840" s="52"/>
    </row>
    <row r="841" spans="1:7" ht="12.75">
      <c r="A841" s="50"/>
      <c r="D841" s="51"/>
      <c r="F841" s="52"/>
      <c r="G841" s="52"/>
    </row>
    <row r="842" spans="1:7" ht="12.75">
      <c r="A842" s="50"/>
      <c r="D842" s="51"/>
      <c r="F842" s="52"/>
      <c r="G842" s="52"/>
    </row>
    <row r="843" spans="1:7" ht="12.75">
      <c r="A843" s="50"/>
      <c r="D843" s="51"/>
      <c r="F843" s="52"/>
      <c r="G843" s="52"/>
    </row>
    <row r="844" spans="1:7" ht="12.75">
      <c r="A844" s="50"/>
      <c r="D844" s="51"/>
      <c r="F844" s="52"/>
      <c r="G844" s="52"/>
    </row>
    <row r="845" spans="1:7" ht="12.75">
      <c r="A845" s="50"/>
      <c r="D845" s="51"/>
      <c r="F845" s="52"/>
      <c r="G845" s="52"/>
    </row>
    <row r="846" spans="1:7" ht="12.75">
      <c r="A846" s="50"/>
      <c r="D846" s="51"/>
      <c r="F846" s="52"/>
      <c r="G846" s="52"/>
    </row>
    <row r="847" spans="1:7" ht="12.75">
      <c r="A847" s="50"/>
      <c r="D847" s="51"/>
      <c r="F847" s="52"/>
      <c r="G847" s="52"/>
    </row>
    <row r="848" spans="1:7" ht="12.75">
      <c r="A848" s="50"/>
      <c r="D848" s="51"/>
      <c r="F848" s="52"/>
      <c r="G848" s="52"/>
    </row>
    <row r="849" spans="1:7" ht="12.75">
      <c r="A849" s="50"/>
      <c r="D849" s="51"/>
      <c r="F849" s="52"/>
      <c r="G849" s="52"/>
    </row>
    <row r="850" spans="1:7" ht="12.75">
      <c r="A850" s="50"/>
      <c r="D850" s="51"/>
      <c r="F850" s="52"/>
      <c r="G850" s="52"/>
    </row>
    <row r="851" spans="1:7" ht="12.75">
      <c r="A851" s="50"/>
      <c r="D851" s="51"/>
      <c r="F851" s="52"/>
      <c r="G851" s="52"/>
    </row>
    <row r="852" spans="1:7" ht="12.75">
      <c r="A852" s="50"/>
      <c r="D852" s="51"/>
      <c r="F852" s="52"/>
      <c r="G852" s="52"/>
    </row>
    <row r="853" spans="1:7" ht="12.75">
      <c r="A853" s="50"/>
      <c r="D853" s="51"/>
      <c r="F853" s="52"/>
      <c r="G853" s="52"/>
    </row>
    <row r="854" spans="1:7" ht="12.75">
      <c r="A854" s="50"/>
      <c r="D854" s="51"/>
      <c r="F854" s="52"/>
      <c r="G854" s="52"/>
    </row>
    <row r="855" spans="1:7" ht="12.75">
      <c r="A855" s="50"/>
      <c r="D855" s="51"/>
      <c r="F855" s="52"/>
      <c r="G855" s="52"/>
    </row>
    <row r="856" spans="1:7" ht="12.75">
      <c r="A856" s="50"/>
      <c r="D856" s="51"/>
      <c r="F856" s="52"/>
      <c r="G856" s="52"/>
    </row>
    <row r="857" spans="1:7" ht="12.75">
      <c r="A857" s="50"/>
      <c r="D857" s="51"/>
      <c r="F857" s="52"/>
      <c r="G857" s="52"/>
    </row>
    <row r="858" spans="1:7" ht="12.75">
      <c r="A858" s="50"/>
      <c r="D858" s="51"/>
      <c r="F858" s="52"/>
      <c r="G858" s="52"/>
    </row>
    <row r="859" spans="1:7" ht="12.75">
      <c r="A859" s="50"/>
      <c r="D859" s="51"/>
      <c r="F859" s="52"/>
      <c r="G859" s="52"/>
    </row>
    <row r="860" spans="1:7" ht="12.75">
      <c r="A860" s="50"/>
      <c r="D860" s="51"/>
      <c r="F860" s="52"/>
      <c r="G860" s="52"/>
    </row>
    <row r="861" spans="1:7" ht="12.75">
      <c r="A861" s="50"/>
      <c r="D861" s="51"/>
      <c r="F861" s="52"/>
      <c r="G861" s="52"/>
    </row>
    <row r="862" spans="1:7" ht="12.75">
      <c r="A862" s="50"/>
      <c r="D862" s="51"/>
      <c r="F862" s="52"/>
      <c r="G862" s="52"/>
    </row>
    <row r="863" spans="1:7" ht="12.75">
      <c r="A863" s="50"/>
      <c r="D863" s="51"/>
      <c r="F863" s="52"/>
      <c r="G863" s="52"/>
    </row>
    <row r="864" spans="1:7" ht="12.75">
      <c r="A864" s="50"/>
      <c r="D864" s="51"/>
      <c r="F864" s="52"/>
      <c r="G864" s="52"/>
    </row>
    <row r="865" spans="1:7" ht="12.75">
      <c r="A865" s="50"/>
      <c r="D865" s="51"/>
      <c r="F865" s="52"/>
      <c r="G865" s="52"/>
    </row>
    <row r="866" spans="1:7" ht="12.75">
      <c r="A866" s="50"/>
      <c r="D866" s="51"/>
      <c r="F866" s="52"/>
      <c r="G866" s="52"/>
    </row>
    <row r="867" spans="1:7" ht="12.75">
      <c r="A867" s="50"/>
      <c r="D867" s="51"/>
      <c r="F867" s="52"/>
      <c r="G867" s="52"/>
    </row>
    <row r="868" spans="1:7" ht="12.75">
      <c r="A868" s="50"/>
      <c r="D868" s="51"/>
      <c r="F868" s="52"/>
      <c r="G868" s="52"/>
    </row>
    <row r="869" spans="1:7" ht="12.75">
      <c r="A869" s="50"/>
      <c r="D869" s="51"/>
      <c r="F869" s="52"/>
      <c r="G869" s="52"/>
    </row>
    <row r="870" spans="1:7" ht="12.75">
      <c r="A870" s="50"/>
      <c r="D870" s="51"/>
      <c r="F870" s="52"/>
      <c r="G870" s="52"/>
    </row>
    <row r="871" spans="1:7" ht="12.75">
      <c r="A871" s="50"/>
      <c r="D871" s="51"/>
      <c r="F871" s="52"/>
      <c r="G871" s="52"/>
    </row>
    <row r="872" spans="1:7" ht="12.75">
      <c r="A872" s="50"/>
      <c r="D872" s="51"/>
      <c r="F872" s="52"/>
      <c r="G872" s="52"/>
    </row>
    <row r="873" spans="1:7" ht="12.75">
      <c r="A873" s="50"/>
      <c r="D873" s="51"/>
      <c r="F873" s="52"/>
      <c r="G873" s="52"/>
    </row>
    <row r="874" spans="1:7" ht="12.75">
      <c r="A874" s="50"/>
      <c r="D874" s="51"/>
      <c r="F874" s="52"/>
      <c r="G874" s="52"/>
    </row>
    <row r="875" spans="1:7" ht="12.75">
      <c r="A875" s="50"/>
      <c r="D875" s="51"/>
      <c r="F875" s="52"/>
      <c r="G875" s="52"/>
    </row>
    <row r="876" spans="1:7" ht="12.75">
      <c r="A876" s="50"/>
      <c r="D876" s="51"/>
      <c r="F876" s="52"/>
      <c r="G876" s="52"/>
    </row>
    <row r="877" spans="1:7" ht="12.75">
      <c r="A877" s="50"/>
      <c r="D877" s="51"/>
      <c r="F877" s="52"/>
      <c r="G877" s="52"/>
    </row>
    <row r="878" spans="1:7" ht="12.75">
      <c r="A878" s="50"/>
      <c r="D878" s="51"/>
      <c r="F878" s="52"/>
      <c r="G878" s="52"/>
    </row>
    <row r="879" spans="1:7" ht="12.75">
      <c r="A879" s="50"/>
      <c r="D879" s="51"/>
      <c r="F879" s="52"/>
      <c r="G879" s="52"/>
    </row>
    <row r="880" spans="1:7" ht="12.75">
      <c r="A880" s="50"/>
      <c r="D880" s="51"/>
      <c r="F880" s="52"/>
      <c r="G880" s="52"/>
    </row>
    <row r="881" spans="1:7" ht="12.75">
      <c r="A881" s="50"/>
      <c r="D881" s="51"/>
      <c r="F881" s="52"/>
      <c r="G881" s="52"/>
    </row>
    <row r="882" spans="1:7" ht="12.75">
      <c r="A882" s="50"/>
      <c r="D882" s="51"/>
      <c r="F882" s="52"/>
      <c r="G882" s="52"/>
    </row>
    <row r="883" spans="1:7" ht="12.75">
      <c r="A883" s="50"/>
      <c r="D883" s="51"/>
      <c r="F883" s="52"/>
      <c r="G883" s="52"/>
    </row>
    <row r="884" spans="1:7" ht="12.75">
      <c r="A884" s="50"/>
      <c r="D884" s="51"/>
      <c r="F884" s="52"/>
      <c r="G884" s="52"/>
    </row>
    <row r="885" spans="1:7" ht="12.75">
      <c r="A885" s="50"/>
      <c r="D885" s="51"/>
      <c r="F885" s="52"/>
      <c r="G885" s="52"/>
    </row>
    <row r="886" spans="1:7" ht="12.75">
      <c r="A886" s="50"/>
      <c r="D886" s="51"/>
      <c r="F886" s="52"/>
      <c r="G886" s="52"/>
    </row>
    <row r="887" spans="1:7" ht="12.75">
      <c r="A887" s="50"/>
      <c r="D887" s="51"/>
      <c r="F887" s="52"/>
      <c r="G887" s="52"/>
    </row>
    <row r="888" spans="1:7" ht="12.75">
      <c r="A888" s="50"/>
      <c r="D888" s="51"/>
      <c r="F888" s="52"/>
      <c r="G888" s="52"/>
    </row>
    <row r="889" spans="1:7" ht="12.75">
      <c r="A889" s="50"/>
      <c r="D889" s="51"/>
      <c r="F889" s="52"/>
      <c r="G889" s="52"/>
    </row>
    <row r="890" spans="1:7" ht="12.75">
      <c r="A890" s="50"/>
      <c r="D890" s="51"/>
      <c r="F890" s="52"/>
      <c r="G890" s="52"/>
    </row>
    <row r="891" spans="1:7" ht="12.75">
      <c r="A891" s="50"/>
      <c r="D891" s="51"/>
      <c r="F891" s="52"/>
      <c r="G891" s="52"/>
    </row>
    <row r="892" spans="1:7" ht="12.75">
      <c r="A892" s="50"/>
      <c r="D892" s="51"/>
      <c r="F892" s="52"/>
      <c r="G892" s="52"/>
    </row>
    <row r="893" spans="1:7" ht="12.75">
      <c r="A893" s="50"/>
      <c r="D893" s="51"/>
      <c r="F893" s="52"/>
      <c r="G893" s="52"/>
    </row>
    <row r="894" spans="1:7" ht="12.75">
      <c r="A894" s="50"/>
      <c r="D894" s="51"/>
      <c r="F894" s="52"/>
      <c r="G894" s="52"/>
    </row>
    <row r="895" spans="1:7" ht="12.75">
      <c r="A895" s="50"/>
      <c r="D895" s="51"/>
      <c r="F895" s="52"/>
      <c r="G895" s="52"/>
    </row>
    <row r="896" spans="1:7" ht="12.75">
      <c r="A896" s="50"/>
      <c r="D896" s="51"/>
      <c r="F896" s="52"/>
      <c r="G896" s="52"/>
    </row>
    <row r="897" spans="1:7" ht="12.75">
      <c r="A897" s="50"/>
      <c r="D897" s="51"/>
      <c r="F897" s="52"/>
      <c r="G897" s="52"/>
    </row>
    <row r="898" spans="1:7" ht="12.75">
      <c r="A898" s="50"/>
      <c r="D898" s="51"/>
      <c r="F898" s="52"/>
      <c r="G898" s="52"/>
    </row>
    <row r="899" spans="1:7" ht="12.75">
      <c r="A899" s="50"/>
      <c r="D899" s="51"/>
      <c r="F899" s="52"/>
      <c r="G899" s="52"/>
    </row>
    <row r="900" spans="1:7" ht="12.75">
      <c r="A900" s="50"/>
      <c r="D900" s="51"/>
      <c r="F900" s="52"/>
      <c r="G900" s="52"/>
    </row>
    <row r="901" spans="1:7" ht="12.75">
      <c r="A901" s="50"/>
      <c r="D901" s="51"/>
      <c r="F901" s="52"/>
      <c r="G901" s="52"/>
    </row>
    <row r="902" spans="1:7" ht="12.75">
      <c r="A902" s="50"/>
      <c r="D902" s="51"/>
      <c r="F902" s="52"/>
      <c r="G902" s="52"/>
    </row>
    <row r="903" spans="1:7" ht="12.75">
      <c r="A903" s="50"/>
      <c r="D903" s="51"/>
      <c r="F903" s="52"/>
      <c r="G903" s="52"/>
    </row>
    <row r="904" spans="1:7" ht="12.75">
      <c r="A904" s="50"/>
      <c r="D904" s="51"/>
      <c r="F904" s="52"/>
      <c r="G904" s="52"/>
    </row>
    <row r="905" spans="1:7" ht="12.75">
      <c r="A905" s="50"/>
      <c r="D905" s="51"/>
      <c r="F905" s="52"/>
      <c r="G905" s="52"/>
    </row>
    <row r="906" spans="1:7" ht="12.75">
      <c r="A906" s="50"/>
      <c r="D906" s="51"/>
      <c r="F906" s="52"/>
      <c r="G906" s="52"/>
    </row>
    <row r="907" spans="1:7" ht="12.75">
      <c r="A907" s="50"/>
      <c r="D907" s="51"/>
      <c r="F907" s="52"/>
      <c r="G907" s="52"/>
    </row>
    <row r="908" spans="1:7" ht="12.75">
      <c r="A908" s="50"/>
      <c r="D908" s="51"/>
      <c r="F908" s="52"/>
      <c r="G908" s="52"/>
    </row>
    <row r="909" spans="1:7" ht="12.75">
      <c r="A909" s="50"/>
      <c r="D909" s="51"/>
      <c r="F909" s="52"/>
      <c r="G909" s="52"/>
    </row>
    <row r="910" spans="1:7" ht="12.75">
      <c r="A910" s="50"/>
      <c r="D910" s="51"/>
      <c r="F910" s="52"/>
      <c r="G910" s="52"/>
    </row>
    <row r="911" spans="1:7" ht="12.75">
      <c r="A911" s="50"/>
      <c r="D911" s="51"/>
      <c r="F911" s="52"/>
      <c r="G911" s="52"/>
    </row>
    <row r="912" spans="1:7" ht="12.75">
      <c r="A912" s="50"/>
      <c r="D912" s="51"/>
      <c r="F912" s="52"/>
      <c r="G912" s="52"/>
    </row>
    <row r="913" spans="1:7" ht="12.75">
      <c r="A913" s="50"/>
      <c r="D913" s="51"/>
      <c r="F913" s="52"/>
      <c r="G913" s="52"/>
    </row>
    <row r="914" spans="1:7" ht="12.75">
      <c r="A914" s="50"/>
      <c r="D914" s="51"/>
      <c r="F914" s="52"/>
      <c r="G914" s="52"/>
    </row>
    <row r="915" spans="1:7" ht="12.75">
      <c r="A915" s="50"/>
      <c r="D915" s="51"/>
      <c r="F915" s="52"/>
      <c r="G915" s="52"/>
    </row>
    <row r="916" spans="1:7" ht="12.75">
      <c r="A916" s="50"/>
      <c r="D916" s="51"/>
      <c r="F916" s="52"/>
      <c r="G916" s="52"/>
    </row>
    <row r="917" spans="1:7" ht="12.75">
      <c r="A917" s="50"/>
      <c r="D917" s="51"/>
      <c r="F917" s="52"/>
      <c r="G917" s="52"/>
    </row>
    <row r="918" spans="1:7" ht="12.75">
      <c r="A918" s="50"/>
      <c r="D918" s="51"/>
      <c r="F918" s="52"/>
      <c r="G918" s="52"/>
    </row>
    <row r="919" spans="1:7" ht="12.75">
      <c r="A919" s="50"/>
      <c r="D919" s="51"/>
      <c r="F919" s="52"/>
      <c r="G919" s="52"/>
    </row>
    <row r="920" spans="1:7" ht="12.75">
      <c r="A920" s="50"/>
      <c r="D920" s="51"/>
      <c r="F920" s="52"/>
      <c r="G920" s="52"/>
    </row>
    <row r="921" spans="1:7" ht="12.75">
      <c r="A921" s="50"/>
      <c r="D921" s="51"/>
      <c r="F921" s="52"/>
      <c r="G921" s="52"/>
    </row>
    <row r="922" spans="1:7" ht="12.75">
      <c r="A922" s="50"/>
      <c r="D922" s="51"/>
      <c r="F922" s="52"/>
      <c r="G922" s="52"/>
    </row>
    <row r="923" spans="1:7" ht="12.75">
      <c r="A923" s="50"/>
      <c r="D923" s="51"/>
      <c r="F923" s="52"/>
      <c r="G923" s="52"/>
    </row>
    <row r="924" spans="1:7" ht="12.75">
      <c r="A924" s="50"/>
      <c r="D924" s="51"/>
      <c r="F924" s="52"/>
      <c r="G924" s="52"/>
    </row>
    <row r="925" spans="1:7" ht="12.75">
      <c r="A925" s="50"/>
      <c r="D925" s="51"/>
      <c r="F925" s="52"/>
      <c r="G925" s="52"/>
    </row>
    <row r="926" spans="1:7" ht="12.75">
      <c r="A926" s="50"/>
      <c r="D926" s="51"/>
      <c r="F926" s="52"/>
      <c r="G926" s="52"/>
    </row>
    <row r="927" spans="1:7" ht="12.75">
      <c r="A927" s="50"/>
      <c r="D927" s="51"/>
      <c r="F927" s="52"/>
      <c r="G927" s="52"/>
    </row>
    <row r="928" spans="1:7" ht="12.75">
      <c r="A928" s="50"/>
      <c r="D928" s="51"/>
      <c r="F928" s="52"/>
      <c r="G928" s="52"/>
    </row>
    <row r="929" spans="1:7" ht="12.75">
      <c r="A929" s="50"/>
      <c r="D929" s="51"/>
      <c r="F929" s="52"/>
      <c r="G929" s="52"/>
    </row>
    <row r="930" spans="1:7" ht="12.75">
      <c r="A930" s="50"/>
      <c r="D930" s="51"/>
      <c r="F930" s="52"/>
      <c r="G930" s="52"/>
    </row>
    <row r="931" spans="1:7" ht="12.75">
      <c r="A931" s="50"/>
      <c r="D931" s="51"/>
      <c r="F931" s="52"/>
      <c r="G931" s="52"/>
    </row>
    <row r="932" spans="1:7" ht="12.75">
      <c r="A932" s="50"/>
      <c r="D932" s="51"/>
      <c r="F932" s="52"/>
      <c r="G932" s="52"/>
    </row>
    <row r="933" spans="1:7" ht="12.75">
      <c r="A933" s="50"/>
      <c r="D933" s="51"/>
      <c r="F933" s="52"/>
      <c r="G933" s="52"/>
    </row>
    <row r="934" spans="1:7" ht="12.75">
      <c r="A934" s="50"/>
      <c r="D934" s="51"/>
      <c r="F934" s="52"/>
      <c r="G934" s="52"/>
    </row>
    <row r="935" spans="1:7" ht="12.75">
      <c r="A935" s="50"/>
      <c r="D935" s="51"/>
      <c r="F935" s="52"/>
      <c r="G935" s="52"/>
    </row>
    <row r="936" spans="1:7" ht="12.75">
      <c r="A936" s="50"/>
      <c r="D936" s="51"/>
      <c r="F936" s="52"/>
      <c r="G936" s="52"/>
    </row>
    <row r="937" spans="1:7" ht="12.75">
      <c r="A937" s="50"/>
      <c r="D937" s="51"/>
      <c r="F937" s="52"/>
      <c r="G937" s="52"/>
    </row>
    <row r="938" spans="1:7" ht="12.75">
      <c r="A938" s="50"/>
      <c r="D938" s="51"/>
      <c r="F938" s="52"/>
      <c r="G938" s="52"/>
    </row>
    <row r="939" spans="1:7" ht="12.75">
      <c r="A939" s="50"/>
      <c r="D939" s="51"/>
      <c r="F939" s="52"/>
      <c r="G939" s="52"/>
    </row>
    <row r="940" spans="1:7" ht="12.75">
      <c r="A940" s="50"/>
      <c r="D940" s="51"/>
      <c r="F940" s="52"/>
      <c r="G940" s="52"/>
    </row>
    <row r="941" spans="1:7" ht="12.75">
      <c r="A941" s="50"/>
      <c r="D941" s="51"/>
      <c r="F941" s="52"/>
      <c r="G941" s="52"/>
    </row>
    <row r="942" spans="1:7" ht="12.75">
      <c r="A942" s="50"/>
      <c r="D942" s="51"/>
      <c r="F942" s="52"/>
      <c r="G942" s="52"/>
    </row>
    <row r="943" spans="1:7" ht="12.75">
      <c r="A943" s="50"/>
      <c r="D943" s="51"/>
      <c r="F943" s="52"/>
      <c r="G943" s="52"/>
    </row>
    <row r="944" spans="1:7" ht="12.75">
      <c r="A944" s="50"/>
      <c r="D944" s="51"/>
      <c r="F944" s="52"/>
      <c r="G944" s="52"/>
    </row>
    <row r="945" spans="1:7" ht="12.75">
      <c r="A945" s="50"/>
      <c r="D945" s="51"/>
      <c r="F945" s="52"/>
      <c r="G945" s="52"/>
    </row>
    <row r="946" spans="1:7" ht="12.75">
      <c r="A946" s="50"/>
      <c r="D946" s="51"/>
      <c r="F946" s="52"/>
      <c r="G946" s="52"/>
    </row>
    <row r="947" spans="1:7" ht="12.75">
      <c r="A947" s="50"/>
      <c r="D947" s="51"/>
      <c r="F947" s="52"/>
      <c r="G947" s="52"/>
    </row>
    <row r="948" spans="1:7" ht="12.75">
      <c r="A948" s="50"/>
      <c r="D948" s="51"/>
      <c r="F948" s="52"/>
      <c r="G948" s="52"/>
    </row>
    <row r="949" spans="1:7" ht="12.75">
      <c r="A949" s="50"/>
      <c r="D949" s="51"/>
      <c r="F949" s="52"/>
      <c r="G949" s="52"/>
    </row>
    <row r="950" spans="1:7" ht="12.75">
      <c r="A950" s="50"/>
      <c r="D950" s="51"/>
      <c r="F950" s="52"/>
      <c r="G950" s="52"/>
    </row>
    <row r="951" spans="1:7" ht="12.75">
      <c r="A951" s="50"/>
      <c r="D951" s="51"/>
      <c r="F951" s="52"/>
      <c r="G951" s="52"/>
    </row>
    <row r="952" spans="1:7" ht="12.75">
      <c r="A952" s="50"/>
      <c r="D952" s="51"/>
      <c r="F952" s="52"/>
      <c r="G952" s="52"/>
    </row>
    <row r="953" spans="1:7" ht="12.75">
      <c r="A953" s="50"/>
      <c r="D953" s="51"/>
      <c r="F953" s="52"/>
      <c r="G953" s="52"/>
    </row>
    <row r="954" spans="1:7" ht="12.75">
      <c r="A954" s="50"/>
      <c r="D954" s="51"/>
      <c r="F954" s="52"/>
      <c r="G954" s="52"/>
    </row>
    <row r="955" spans="1:7" ht="12.75">
      <c r="A955" s="50"/>
      <c r="D955" s="51"/>
      <c r="F955" s="52"/>
      <c r="G955" s="52"/>
    </row>
    <row r="956" spans="1:7" ht="12.75">
      <c r="A956" s="50"/>
      <c r="D956" s="51"/>
      <c r="F956" s="52"/>
      <c r="G956" s="52"/>
    </row>
    <row r="957" spans="1:7" ht="12.75">
      <c r="A957" s="50"/>
      <c r="D957" s="51"/>
      <c r="F957" s="52"/>
      <c r="G957" s="52"/>
    </row>
    <row r="958" spans="1:7" ht="12.75">
      <c r="A958" s="50"/>
      <c r="D958" s="51"/>
      <c r="F958" s="52"/>
      <c r="G958" s="52"/>
    </row>
    <row r="959" spans="1:7" ht="12.75">
      <c r="A959" s="50"/>
      <c r="D959" s="51"/>
      <c r="F959" s="52"/>
      <c r="G959" s="52"/>
    </row>
    <row r="960" spans="1:7" ht="12.75">
      <c r="A960" s="50"/>
      <c r="D960" s="51"/>
      <c r="F960" s="52"/>
      <c r="G960" s="52"/>
    </row>
    <row r="961" spans="1:7" ht="12.75">
      <c r="A961" s="50"/>
      <c r="D961" s="51"/>
      <c r="F961" s="52"/>
      <c r="G961" s="52"/>
    </row>
    <row r="962" spans="1:7" ht="12.75">
      <c r="A962" s="50"/>
      <c r="D962" s="51"/>
      <c r="F962" s="52"/>
      <c r="G962" s="52"/>
    </row>
    <row r="963" spans="1:7" ht="12.75">
      <c r="A963" s="50"/>
      <c r="D963" s="51"/>
      <c r="F963" s="52"/>
      <c r="G963" s="52"/>
    </row>
    <row r="964" spans="1:7" ht="12.75">
      <c r="A964" s="50"/>
      <c r="D964" s="51"/>
      <c r="F964" s="52"/>
      <c r="G964" s="52"/>
    </row>
    <row r="965" spans="1:7" ht="12.75">
      <c r="A965" s="50"/>
      <c r="D965" s="51"/>
      <c r="F965" s="52"/>
      <c r="G965" s="52"/>
    </row>
    <row r="966" spans="1:7" ht="12.75">
      <c r="A966" s="50"/>
      <c r="D966" s="51"/>
      <c r="F966" s="52"/>
      <c r="G966" s="52"/>
    </row>
    <row r="967" spans="1:7" ht="12.75">
      <c r="A967" s="50"/>
      <c r="D967" s="51"/>
      <c r="F967" s="52"/>
      <c r="G967" s="52"/>
    </row>
    <row r="968" spans="1:7" ht="12.75">
      <c r="A968" s="50"/>
      <c r="D968" s="51"/>
      <c r="F968" s="52"/>
      <c r="G968" s="52"/>
    </row>
    <row r="969" spans="1:7" ht="12.75">
      <c r="A969" s="50"/>
      <c r="D969" s="51"/>
      <c r="F969" s="52"/>
      <c r="G969" s="52"/>
    </row>
    <row r="970" spans="1:7" ht="12.75">
      <c r="A970" s="50"/>
      <c r="D970" s="51"/>
      <c r="F970" s="52"/>
      <c r="G970" s="52"/>
    </row>
    <row r="971" spans="1:7" ht="12.75">
      <c r="A971" s="50"/>
      <c r="D971" s="51"/>
      <c r="F971" s="52"/>
      <c r="G971" s="52"/>
    </row>
    <row r="972" spans="1:7" ht="12.75">
      <c r="A972" s="50"/>
      <c r="D972" s="51"/>
      <c r="F972" s="52"/>
      <c r="G972" s="52"/>
    </row>
    <row r="973" spans="1:7" ht="12.75">
      <c r="A973" s="50"/>
      <c r="D973" s="51"/>
      <c r="F973" s="52"/>
      <c r="G973" s="52"/>
    </row>
    <row r="974" spans="1:7" ht="12.75">
      <c r="A974" s="50"/>
      <c r="D974" s="51"/>
      <c r="F974" s="52"/>
      <c r="G974" s="52"/>
    </row>
    <row r="975" spans="1:7" ht="12.75">
      <c r="A975" s="50"/>
      <c r="D975" s="51"/>
      <c r="F975" s="52"/>
      <c r="G975" s="52"/>
    </row>
    <row r="976" spans="1:7" ht="12.75">
      <c r="A976" s="50"/>
      <c r="D976" s="51"/>
      <c r="F976" s="52"/>
      <c r="G976" s="52"/>
    </row>
    <row r="977" spans="1:7" ht="12.75">
      <c r="A977" s="50"/>
      <c r="D977" s="51"/>
      <c r="F977" s="52"/>
      <c r="G977" s="52"/>
    </row>
    <row r="978" spans="1:7" ht="12.75">
      <c r="A978" s="50"/>
      <c r="D978" s="51"/>
      <c r="F978" s="52"/>
      <c r="G978" s="52"/>
    </row>
    <row r="979" spans="1:7" ht="12.75">
      <c r="A979" s="50"/>
      <c r="D979" s="51"/>
      <c r="F979" s="52"/>
      <c r="G979" s="52"/>
    </row>
    <row r="980" spans="1:7" ht="12.75">
      <c r="A980" s="50"/>
      <c r="D980" s="51"/>
      <c r="F980" s="52"/>
      <c r="G980" s="52"/>
    </row>
    <row r="981" spans="1:7" ht="12.75">
      <c r="A981" s="50"/>
      <c r="D981" s="51"/>
      <c r="F981" s="52"/>
      <c r="G981" s="52"/>
    </row>
    <row r="982" spans="1:7" ht="12.75">
      <c r="A982" s="50"/>
      <c r="D982" s="51"/>
      <c r="F982" s="52"/>
      <c r="G982" s="52"/>
    </row>
    <row r="983" spans="1:7" ht="12.75">
      <c r="A983" s="50"/>
      <c r="D983" s="51"/>
      <c r="F983" s="52"/>
      <c r="G983" s="52"/>
    </row>
    <row r="984" spans="1:7" ht="12.75">
      <c r="A984" s="50"/>
      <c r="D984" s="51"/>
      <c r="F984" s="52"/>
      <c r="G984" s="52"/>
    </row>
    <row r="985" spans="1:7" ht="12.75">
      <c r="A985" s="50"/>
      <c r="D985" s="51"/>
      <c r="F985" s="52"/>
      <c r="G985" s="52"/>
    </row>
    <row r="986" spans="1:7" ht="12.75">
      <c r="A986" s="50"/>
      <c r="D986" s="51"/>
      <c r="F986" s="52"/>
      <c r="G986" s="52"/>
    </row>
    <row r="987" spans="1:7" ht="12.75">
      <c r="A987" s="50"/>
      <c r="D987" s="51"/>
      <c r="F987" s="52"/>
      <c r="G987" s="52"/>
    </row>
    <row r="988" spans="1:7" ht="12.75">
      <c r="A988" s="50"/>
      <c r="D988" s="51"/>
      <c r="F988" s="52"/>
      <c r="G988" s="52"/>
    </row>
    <row r="989" spans="1:7" ht="12.75">
      <c r="A989" s="50"/>
      <c r="D989" s="51"/>
      <c r="F989" s="52"/>
      <c r="G989" s="52"/>
    </row>
    <row r="990" spans="1:7" ht="12.75">
      <c r="A990" s="50"/>
      <c r="D990" s="51"/>
      <c r="F990" s="52"/>
      <c r="G990" s="52"/>
    </row>
    <row r="991" spans="1:7" ht="12.75">
      <c r="A991" s="50"/>
      <c r="D991" s="51"/>
      <c r="F991" s="52"/>
      <c r="G991" s="52"/>
    </row>
    <row r="992" spans="1:7" ht="12.75">
      <c r="A992" s="50"/>
      <c r="D992" s="51"/>
      <c r="F992" s="52"/>
      <c r="G992" s="52"/>
    </row>
    <row r="993" spans="1:7" ht="12.75">
      <c r="A993" s="50"/>
      <c r="D993" s="51"/>
      <c r="F993" s="52"/>
      <c r="G993" s="52"/>
    </row>
    <row r="994" spans="1:7" ht="12.75">
      <c r="A994" s="50"/>
      <c r="D994" s="51"/>
      <c r="F994" s="52"/>
      <c r="G994" s="52"/>
    </row>
    <row r="995" spans="1:7" ht="12.75">
      <c r="A995" s="50"/>
      <c r="D995" s="51"/>
      <c r="F995" s="52"/>
      <c r="G995" s="52"/>
    </row>
    <row r="996" spans="1:7" ht="12.75">
      <c r="A996" s="50"/>
      <c r="D996" s="51"/>
      <c r="F996" s="52"/>
      <c r="G996" s="52"/>
    </row>
    <row r="997" spans="1:7" ht="12.75">
      <c r="A997" s="50"/>
      <c r="D997" s="51"/>
      <c r="F997" s="52"/>
      <c r="G997" s="52"/>
    </row>
    <row r="998" spans="1:7" ht="12.75">
      <c r="A998" s="50"/>
      <c r="D998" s="51"/>
      <c r="F998" s="52"/>
      <c r="G998" s="52"/>
    </row>
    <row r="999" spans="1:7" ht="12.75">
      <c r="A999" s="50"/>
      <c r="D999" s="51"/>
      <c r="F999" s="52"/>
      <c r="G999" s="52"/>
    </row>
    <row r="1000" spans="1:7" ht="12.75">
      <c r="A1000" s="50"/>
      <c r="D1000" s="5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REGEXMATCH(F4,Konfig!$B$24)</xm:f>
          </x14:formula1>
          <xm:sqref>F4:F103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919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5.710937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6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268</v>
      </c>
      <c r="B2" s="91"/>
      <c r="C2" s="91"/>
      <c r="D2" s="92"/>
      <c r="E2" s="91" t="s">
        <v>11</v>
      </c>
      <c r="F2" s="93"/>
      <c r="G2" s="94" t="s">
        <v>77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60"/>
      <c r="C4" s="29" t="s">
        <v>269</v>
      </c>
      <c r="D4" s="30" t="s">
        <v>21</v>
      </c>
      <c r="E4" s="31" t="s">
        <v>29</v>
      </c>
      <c r="F4" s="32" t="s">
        <v>40</v>
      </c>
      <c r="G4" s="33" t="str">
        <f ca="1">IFERROR(__xludf.DUMMYFUNCTION("IF(REGEXMATCH(F4,""^\d\d,\d$""),IF(F4&lt;=$G$2,""Q"",""""),"""")"),"Q")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60"/>
      <c r="C5" s="29" t="s">
        <v>270</v>
      </c>
      <c r="D5" s="30" t="s">
        <v>21</v>
      </c>
      <c r="E5" s="31" t="s">
        <v>22</v>
      </c>
      <c r="F5" s="32" t="s">
        <v>271</v>
      </c>
      <c r="G5" s="33" t="str">
        <f ca="1">IFERROR(__xludf.DUMMYFUNCTION("IF(REGEXMATCH(F5,""^\d\d,\d$""),IF(F5&lt;=$G$2,""Q"",""""),"""")"),"")</f>
        <v/>
      </c>
      <c r="H5" s="14"/>
      <c r="I5" s="82" t="str">
        <f>Konfig!I6</f>
        <v>Egyéb használható rövídítések:</v>
      </c>
      <c r="J5" s="83">
        <f>Konfig!J6</f>
        <v>0</v>
      </c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60"/>
      <c r="C6" s="29" t="s">
        <v>272</v>
      </c>
      <c r="D6" s="30" t="s">
        <v>21</v>
      </c>
      <c r="E6" s="31" t="s">
        <v>25</v>
      </c>
      <c r="F6" s="32" t="s">
        <v>273</v>
      </c>
      <c r="G6" s="33" t="str">
        <f ca="1">IFERROR(__xludf.DUMMYFUNCTION("IF(REGEXMATCH(F6,""^\d\d,\d$""),IF(F6&lt;=$G$2,""Q"",""""),"""")"),"")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27">
        <v>4</v>
      </c>
      <c r="B7" s="60"/>
      <c r="C7" s="29" t="s">
        <v>274</v>
      </c>
      <c r="D7" s="30" t="s">
        <v>21</v>
      </c>
      <c r="E7" s="31" t="s">
        <v>36</v>
      </c>
      <c r="F7" s="32" t="s">
        <v>275</v>
      </c>
      <c r="G7" s="33" t="str">
        <f ca="1">IFERROR(__xludf.DUMMYFUNCTION("IF(REGEXMATCH(F7,""^\d\d,\d$""),IF(F7&lt;=$G$2,""Q"",""""),"""")"),"")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27">
        <v>5</v>
      </c>
      <c r="B8" s="60"/>
      <c r="C8" s="29" t="s">
        <v>276</v>
      </c>
      <c r="D8" s="30" t="s">
        <v>35</v>
      </c>
      <c r="E8" s="31" t="s">
        <v>39</v>
      </c>
      <c r="F8" s="32" t="s">
        <v>277</v>
      </c>
      <c r="G8" s="33" t="str">
        <f ca="1">IFERROR(__xludf.DUMMYFUNCTION("IF(REGEXMATCH(F8,""^\d\d,\d$""),IF(F8&lt;=$G$2,""Q"",""""),"""")"),"")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60"/>
      <c r="C9" s="29" t="s">
        <v>278</v>
      </c>
      <c r="D9" s="30" t="s">
        <v>21</v>
      </c>
      <c r="E9" s="31" t="s">
        <v>186</v>
      </c>
      <c r="F9" s="32" t="s">
        <v>279</v>
      </c>
      <c r="G9" s="33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60"/>
      <c r="C10" s="29" t="s">
        <v>280</v>
      </c>
      <c r="D10" s="30" t="s">
        <v>21</v>
      </c>
      <c r="E10" s="31" t="s">
        <v>22</v>
      </c>
      <c r="F10" s="32" t="s">
        <v>281</v>
      </c>
      <c r="G10" s="33" t="str">
        <f ca="1">IFERROR(__xludf.DUMMYFUNCTION("IF(REGEXMATCH(F10,""^\d\d,\d$""),IF(F10&lt;=$G$2,""Q"",""""),"""")"),"")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.5">
      <c r="A11" s="27">
        <v>8</v>
      </c>
      <c r="B11" s="60"/>
      <c r="C11" s="29" t="s">
        <v>282</v>
      </c>
      <c r="D11" s="30" t="s">
        <v>28</v>
      </c>
      <c r="E11" s="31" t="s">
        <v>29</v>
      </c>
      <c r="F11" s="32" t="s">
        <v>281</v>
      </c>
      <c r="G11" s="33" t="str">
        <f ca="1">IFERROR(__xludf.DUMMYFUNCTION("IF(REGEXMATCH(F11,""^\d\d,\d$""),IF(F11&lt;=$G$2,""Q"",""""),"""")"),"")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9"/>
      <c r="B12" s="10"/>
      <c r="C12" s="10"/>
      <c r="D12" s="11"/>
      <c r="E12" s="10"/>
      <c r="F12" s="12"/>
      <c r="G12" s="63"/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9" t="s">
        <v>9</v>
      </c>
      <c r="B13" s="10"/>
      <c r="C13" s="10"/>
      <c r="D13" s="11"/>
      <c r="E13" s="10"/>
      <c r="F13" s="12"/>
      <c r="G13" s="63"/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.75" customHeight="1">
      <c r="A14" s="91" t="str">
        <f>$A$2</f>
        <v>100 m lány - VI. kcs.</v>
      </c>
      <c r="B14" s="91"/>
      <c r="C14" s="91"/>
      <c r="D14" s="92" t="s">
        <v>45</v>
      </c>
      <c r="E14" s="91" t="s">
        <v>46</v>
      </c>
      <c r="F14" s="93"/>
      <c r="G14" s="94"/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1" t="s">
        <v>13</v>
      </c>
      <c r="B15" s="22" t="s">
        <v>14</v>
      </c>
      <c r="C15" s="22" t="s">
        <v>15</v>
      </c>
      <c r="D15" s="23" t="s">
        <v>16</v>
      </c>
      <c r="E15" s="24" t="s">
        <v>17</v>
      </c>
      <c r="F15" s="25" t="s">
        <v>18</v>
      </c>
      <c r="G15" s="64" t="s">
        <v>19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22.5">
      <c r="A16" s="37">
        <v>1</v>
      </c>
      <c r="B16" s="60"/>
      <c r="C16" s="29" t="s">
        <v>269</v>
      </c>
      <c r="D16" s="30" t="s">
        <v>21</v>
      </c>
      <c r="E16" s="31" t="s">
        <v>29</v>
      </c>
      <c r="F16" s="32" t="s">
        <v>42</v>
      </c>
      <c r="G16" s="33" t="str">
        <f ca="1">IFERROR(__xludf.DUMMYFUNCTION("IF(REGEXMATCH(F16,""^\d\d,\d$""),IF(F16&lt;=$G$2,""Q"",""""),"""")"),"Q")</f>
        <v>Q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22.5">
      <c r="A17" s="37">
        <v>2</v>
      </c>
      <c r="B17" s="60"/>
      <c r="C17" s="29" t="s">
        <v>272</v>
      </c>
      <c r="D17" s="30" t="s">
        <v>21</v>
      </c>
      <c r="E17" s="31" t="s">
        <v>25</v>
      </c>
      <c r="F17" s="32" t="s">
        <v>273</v>
      </c>
      <c r="G17" s="33" t="str">
        <f ca="1">IFERROR(__xludf.DUMMYFUNCTION("IF(REGEXMATCH(F17,""^\d\d,\d$""),IF(F17&lt;=$G$2,""Q"",""""),"""")"),"")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22.5">
      <c r="A18" s="37">
        <v>3</v>
      </c>
      <c r="B18" s="60"/>
      <c r="C18" s="29" t="s">
        <v>274</v>
      </c>
      <c r="D18" s="30" t="s">
        <v>21</v>
      </c>
      <c r="E18" s="31" t="s">
        <v>36</v>
      </c>
      <c r="F18" s="32" t="s">
        <v>275</v>
      </c>
      <c r="G18" s="33" t="str">
        <f ca="1">IFERROR(__xludf.DUMMYFUNCTION("IF(REGEXMATCH(F18,""^\d\d,\d$""),IF(F18&lt;=$G$2,""Q"",""""),"""")"),"")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22.5">
      <c r="A19" s="37">
        <v>4</v>
      </c>
      <c r="B19" s="60"/>
      <c r="C19" s="29" t="s">
        <v>278</v>
      </c>
      <c r="D19" s="30" t="s">
        <v>21</v>
      </c>
      <c r="E19" s="31" t="s">
        <v>186</v>
      </c>
      <c r="F19" s="32" t="s">
        <v>279</v>
      </c>
      <c r="G19" s="33" t="str">
        <f ca="1">IFERROR(__xludf.DUMMYFUNCTION("IF(REGEXMATCH(F19,""^\d\d,\d$""),IF(F19&lt;=$G$2,""Q"",""""),"""")"),"")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37">
        <v>5</v>
      </c>
      <c r="B20" s="60"/>
      <c r="C20" s="29" t="s">
        <v>280</v>
      </c>
      <c r="D20" s="30" t="s">
        <v>21</v>
      </c>
      <c r="E20" s="31" t="s">
        <v>22</v>
      </c>
      <c r="F20" s="32" t="s">
        <v>283</v>
      </c>
      <c r="G20" s="33" t="str">
        <f ca="1">IFERROR(__xludf.DUMMYFUNCTION("IF(REGEXMATCH(F20,""^\d\d,\d$""),IF(F20&lt;=$G$2,""Q"",""""),"""")"),"")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37">
        <v>6</v>
      </c>
      <c r="B21" s="60"/>
      <c r="C21" s="47"/>
      <c r="D21" s="48"/>
      <c r="E21" s="49"/>
      <c r="F21" s="32"/>
      <c r="G21" s="33" t="str">
        <f ca="1">IFERROR(__xludf.DUMMYFUNCTION("IF(REGEXMATCH(F21,""^\d\d,\d$""),IF(F21&lt;=$G$2,""Q"",""""),"""")"),"")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37">
        <v>7</v>
      </c>
      <c r="B22" s="60"/>
      <c r="C22" s="47"/>
      <c r="D22" s="48"/>
      <c r="E22" s="49"/>
      <c r="F22" s="32"/>
      <c r="G22" s="33" t="str">
        <f ca="1">IFERROR(__xludf.DUMMYFUNCTION("IF(REGEXMATCH(F22,""^\d\d,\d$""),IF(F22&lt;=$G$2,""Q"",""""),"""")"),"")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37">
        <v>8</v>
      </c>
      <c r="B23" s="60"/>
      <c r="C23" s="47"/>
      <c r="D23" s="48"/>
      <c r="E23" s="49"/>
      <c r="F23" s="32"/>
      <c r="G23" s="33" t="str">
        <f ca="1">IFERROR(__xludf.DUMMYFUNCTION("IF(REGEXMATCH(F23,""^\d\d,\d$""),IF(F23&lt;=$G$2,""Q"",""""),"""")"),"")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50"/>
      <c r="D24" s="51"/>
      <c r="F24" s="52"/>
      <c r="G24" s="67"/>
    </row>
    <row r="25" spans="1:26" ht="12.75">
      <c r="A25" s="9" t="s">
        <v>9</v>
      </c>
      <c r="B25" s="10"/>
      <c r="C25" s="10"/>
      <c r="D25" s="11"/>
      <c r="E25" s="10"/>
      <c r="F25" s="12"/>
      <c r="G25" s="63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>
      <c r="A26" s="91" t="str">
        <f>$A$2</f>
        <v>100 m lány - VI. kcs.</v>
      </c>
      <c r="B26" s="91"/>
      <c r="C26" s="91"/>
      <c r="D26" s="92" t="s">
        <v>56</v>
      </c>
      <c r="E26" s="91" t="s">
        <v>46</v>
      </c>
      <c r="F26" s="93"/>
      <c r="G26" s="9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1" t="s">
        <v>13</v>
      </c>
      <c r="B27" s="22" t="s">
        <v>14</v>
      </c>
      <c r="C27" s="22" t="s">
        <v>15</v>
      </c>
      <c r="D27" s="23" t="s">
        <v>16</v>
      </c>
      <c r="E27" s="24" t="s">
        <v>17</v>
      </c>
      <c r="F27" s="25" t="s">
        <v>18</v>
      </c>
      <c r="G27" s="64" t="s">
        <v>19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37">
        <v>1</v>
      </c>
      <c r="B28" s="60"/>
      <c r="C28" s="29" t="s">
        <v>270</v>
      </c>
      <c r="D28" s="30" t="s">
        <v>21</v>
      </c>
      <c r="E28" s="31" t="s">
        <v>22</v>
      </c>
      <c r="F28" s="32" t="s">
        <v>284</v>
      </c>
      <c r="G28" s="33" t="str">
        <f ca="1">IFERROR(__xludf.DUMMYFUNCTION("IF(REGEXMATCH(F28,""^\d\d,\d$""),IF(F28&lt;=$G$2,""Q"",""""),"""")"),"")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22.5">
      <c r="A29" s="37">
        <v>2</v>
      </c>
      <c r="B29" s="60"/>
      <c r="C29" s="29" t="s">
        <v>276</v>
      </c>
      <c r="D29" s="30" t="s">
        <v>35</v>
      </c>
      <c r="E29" s="31" t="s">
        <v>39</v>
      </c>
      <c r="F29" s="32" t="s">
        <v>285</v>
      </c>
      <c r="G29" s="33" t="str">
        <f ca="1">IFERROR(__xludf.DUMMYFUNCTION("IF(REGEXMATCH(F29,""^\d\d,\d$""),IF(F29&lt;=$G$2,""Q"",""""),"""")"),"")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22.5">
      <c r="A30" s="37">
        <v>3</v>
      </c>
      <c r="B30" s="60"/>
      <c r="C30" s="29" t="s">
        <v>282</v>
      </c>
      <c r="D30" s="30" t="s">
        <v>28</v>
      </c>
      <c r="E30" s="31" t="s">
        <v>29</v>
      </c>
      <c r="F30" s="32" t="s">
        <v>281</v>
      </c>
      <c r="G30" s="33" t="str">
        <f ca="1">IFERROR(__xludf.DUMMYFUNCTION("IF(REGEXMATCH(F30,""^\d\d,\d$""),IF(F30&lt;=$G$2,""Q"",""""),"""")"),"")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22.5">
      <c r="A31" s="37">
        <v>4</v>
      </c>
      <c r="B31" s="60"/>
      <c r="C31" s="29" t="s">
        <v>286</v>
      </c>
      <c r="D31" s="30" t="s">
        <v>21</v>
      </c>
      <c r="E31" s="31" t="s">
        <v>39</v>
      </c>
      <c r="F31" s="32" t="s">
        <v>148</v>
      </c>
      <c r="G31" s="33" t="str">
        <f ca="1">IFERROR(__xludf.DUMMYFUNCTION("IF(REGEXMATCH(F31,""^\d\d,\d$""),IF(F31&lt;=$G$2,""Q"",""""),"""")"),"")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22.5">
      <c r="A32" s="37">
        <v>5</v>
      </c>
      <c r="B32" s="60"/>
      <c r="C32" s="29" t="s">
        <v>287</v>
      </c>
      <c r="D32" s="30" t="s">
        <v>35</v>
      </c>
      <c r="E32" s="31" t="s">
        <v>39</v>
      </c>
      <c r="F32" s="32" t="s">
        <v>288</v>
      </c>
      <c r="G32" s="33" t="str">
        <f ca="1">IFERROR(__xludf.DUMMYFUNCTION("IF(REGEXMATCH(F32,""^\d\d,\d$""),IF(F32&lt;=$G$2,""Q"",""""),"""")"),"")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37">
        <v>6</v>
      </c>
      <c r="B33" s="60"/>
      <c r="C33" s="47"/>
      <c r="D33" s="48"/>
      <c r="E33" s="49"/>
      <c r="F33" s="32"/>
      <c r="G33" s="33" t="str">
        <f ca="1">IFERROR(__xludf.DUMMYFUNCTION("IF(REGEXMATCH(F33,""^\d\d,\d$""),IF(F33&lt;=$G$2,""Q"",""""),"""")"),"")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37">
        <v>7</v>
      </c>
      <c r="B34" s="60"/>
      <c r="C34" s="47"/>
      <c r="D34" s="48"/>
      <c r="E34" s="49"/>
      <c r="F34" s="32"/>
      <c r="G34" s="33" t="str">
        <f ca="1">IFERROR(__xludf.DUMMYFUNCTION("IF(REGEXMATCH(F34,""^\d\d,\d$""),IF(F34&lt;=$G$2,""Q"",""""),"""")"),"")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37">
        <v>8</v>
      </c>
      <c r="B35" s="60"/>
      <c r="C35" s="47"/>
      <c r="D35" s="48"/>
      <c r="E35" s="49"/>
      <c r="F35" s="32"/>
      <c r="G35" s="33" t="str">
        <f ca="1">IFERROR(__xludf.DUMMYFUNCTION("IF(REGEXMATCH(F35,""^\d\d,\d$""),IF(F35&lt;=$G$2,""Q"",""""),"""")"),"")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50"/>
      <c r="D36" s="51"/>
      <c r="F36" s="52"/>
      <c r="G36" s="67"/>
    </row>
    <row r="37" spans="1:26" ht="12.75">
      <c r="A37" s="9" t="s">
        <v>9</v>
      </c>
      <c r="B37" s="10"/>
      <c r="C37" s="10"/>
      <c r="D37" s="11"/>
      <c r="E37" s="10"/>
      <c r="F37" s="12"/>
      <c r="G37" s="63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5">
      <c r="A38" s="91" t="str">
        <f>$A$2</f>
        <v>100 m lány - VI. kcs.</v>
      </c>
      <c r="B38" s="91"/>
      <c r="C38" s="91"/>
      <c r="D38" s="92" t="s">
        <v>61</v>
      </c>
      <c r="E38" s="91" t="s">
        <v>46</v>
      </c>
      <c r="F38" s="93"/>
      <c r="G38" s="9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1" t="s">
        <v>13</v>
      </c>
      <c r="B39" s="22" t="s">
        <v>14</v>
      </c>
      <c r="C39" s="22" t="s">
        <v>15</v>
      </c>
      <c r="D39" s="23" t="s">
        <v>16</v>
      </c>
      <c r="E39" s="24" t="s">
        <v>17</v>
      </c>
      <c r="F39" s="25" t="s">
        <v>18</v>
      </c>
      <c r="G39" s="64" t="s">
        <v>19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37">
        <v>1</v>
      </c>
      <c r="B40" s="60"/>
      <c r="C40" s="29"/>
      <c r="D40" s="30"/>
      <c r="E40" s="31"/>
      <c r="F40" s="32"/>
      <c r="G40" s="33" t="str">
        <f ca="1">IFERROR(__xludf.DUMMYFUNCTION("IF(REGEXMATCH(F40,""^\d\d,\d$""),IF(F40&lt;=$G$2,""Q"",""""),"""")"),"")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37">
        <v>2</v>
      </c>
      <c r="B41" s="60"/>
      <c r="C41" s="47"/>
      <c r="D41" s="48"/>
      <c r="E41" s="49"/>
      <c r="F41" s="32"/>
      <c r="G41" s="33" t="str">
        <f ca="1">IFERROR(__xludf.DUMMYFUNCTION("IF(REGEXMATCH(F41,""^\d\d,\d$""),IF(F41&lt;=$G$2,""Q"",""""),"""")"),"")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37">
        <v>3</v>
      </c>
      <c r="B42" s="60"/>
      <c r="C42" s="47"/>
      <c r="D42" s="48"/>
      <c r="E42" s="49"/>
      <c r="F42" s="32"/>
      <c r="G42" s="33" t="str">
        <f ca="1">IFERROR(__xludf.DUMMYFUNCTION("IF(REGEXMATCH(F42,""^\d\d,\d$""),IF(F42&lt;=$G$2,""Q"",""""),"""")"),"")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37">
        <v>4</v>
      </c>
      <c r="B43" s="60"/>
      <c r="C43" s="47"/>
      <c r="D43" s="48"/>
      <c r="E43" s="49"/>
      <c r="F43" s="32"/>
      <c r="G43" s="33" t="str">
        <f ca="1">IFERROR(__xludf.DUMMYFUNCTION("IF(REGEXMATCH(F43,""^\d\d,\d$""),IF(F43&lt;=$G$2,""Q"",""""),"""")"),"")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37">
        <v>5</v>
      </c>
      <c r="B44" s="60"/>
      <c r="C44" s="47"/>
      <c r="D44" s="48"/>
      <c r="E44" s="49"/>
      <c r="F44" s="32"/>
      <c r="G44" s="33" t="str">
        <f ca="1">IFERROR(__xludf.DUMMYFUNCTION("IF(REGEXMATCH(F44,""^\d\d,\d$""),IF(F44&lt;=$G$2,""Q"",""""),"""")"),"")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37">
        <v>6</v>
      </c>
      <c r="B45" s="60"/>
      <c r="C45" s="47"/>
      <c r="D45" s="48"/>
      <c r="E45" s="49"/>
      <c r="F45" s="32"/>
      <c r="G45" s="33" t="str">
        <f ca="1">IFERROR(__xludf.DUMMYFUNCTION("IF(REGEXMATCH(F45,""^\d\d,\d$""),IF(F45&lt;=$G$2,""Q"",""""),"""")"),"")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37">
        <v>7</v>
      </c>
      <c r="B46" s="60"/>
      <c r="C46" s="47"/>
      <c r="D46" s="48"/>
      <c r="E46" s="49"/>
      <c r="F46" s="32"/>
      <c r="G46" s="33" t="str">
        <f ca="1">IFERROR(__xludf.DUMMYFUNCTION("IF(REGEXMATCH(F46,""^\d\d,\d$""),IF(F46&lt;=$G$2,""Q"",""""),"""")"),"")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37">
        <v>8</v>
      </c>
      <c r="B47" s="60"/>
      <c r="C47" s="47"/>
      <c r="D47" s="48"/>
      <c r="E47" s="49"/>
      <c r="F47" s="32"/>
      <c r="G47" s="33" t="str">
        <f ca="1">IFERROR(__xludf.DUMMYFUNCTION("IF(REGEXMATCH(F47,""^\d\d,\d$""),IF(F47&lt;=$G$2,""Q"",""""),"""")"),"")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50"/>
      <c r="D48" s="51"/>
      <c r="F48" s="52"/>
      <c r="G48" s="67"/>
    </row>
    <row r="49" spans="1:26" ht="12.75">
      <c r="A49" s="9" t="s">
        <v>9</v>
      </c>
      <c r="B49" s="10"/>
      <c r="C49" s="10"/>
      <c r="D49" s="11"/>
      <c r="E49" s="10"/>
      <c r="F49" s="12"/>
      <c r="G49" s="63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5">
      <c r="A50" s="91" t="str">
        <f>$A$2</f>
        <v>100 m lány - VI. kcs.</v>
      </c>
      <c r="B50" s="91"/>
      <c r="C50" s="91"/>
      <c r="D50" s="92" t="s">
        <v>65</v>
      </c>
      <c r="E50" s="91" t="s">
        <v>46</v>
      </c>
      <c r="F50" s="93"/>
      <c r="G50" s="9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1" t="s">
        <v>13</v>
      </c>
      <c r="B51" s="22" t="s">
        <v>14</v>
      </c>
      <c r="C51" s="22" t="s">
        <v>15</v>
      </c>
      <c r="D51" s="23" t="s">
        <v>16</v>
      </c>
      <c r="E51" s="24" t="s">
        <v>17</v>
      </c>
      <c r="F51" s="25" t="s">
        <v>18</v>
      </c>
      <c r="G51" s="64" t="s">
        <v>19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37">
        <v>1</v>
      </c>
      <c r="B52" s="60"/>
      <c r="C52" s="29"/>
      <c r="D52" s="30"/>
      <c r="E52" s="31"/>
      <c r="F52" s="32"/>
      <c r="G52" s="33" t="str">
        <f ca="1">IFERROR(__xludf.DUMMYFUNCTION("IF(REGEXMATCH(F52,""^\d\d,\d$""),IF(F52&lt;=$G$2,""Q"",""""),"""")"),"")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37">
        <v>2</v>
      </c>
      <c r="B53" s="60"/>
      <c r="C53" s="47"/>
      <c r="D53" s="48"/>
      <c r="E53" s="49"/>
      <c r="F53" s="32"/>
      <c r="G53" s="33" t="str">
        <f ca="1">IFERROR(__xludf.DUMMYFUNCTION("IF(REGEXMATCH(F53,""^\d\d,\d$""),IF(F53&lt;=$G$2,""Q"",""""),"""")"),"")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37">
        <v>3</v>
      </c>
      <c r="B54" s="60"/>
      <c r="C54" s="47"/>
      <c r="D54" s="48"/>
      <c r="E54" s="49"/>
      <c r="F54" s="32"/>
      <c r="G54" s="33" t="str">
        <f ca="1">IFERROR(__xludf.DUMMYFUNCTION("IF(REGEXMATCH(F54,""^\d\d,\d$""),IF(F54&lt;=$G$2,""Q"",""""),"""")"),"")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37">
        <v>4</v>
      </c>
      <c r="B55" s="60"/>
      <c r="C55" s="47"/>
      <c r="D55" s="48"/>
      <c r="E55" s="49"/>
      <c r="F55" s="32"/>
      <c r="G55" s="33" t="str">
        <f ca="1">IFERROR(__xludf.DUMMYFUNCTION("IF(REGEXMATCH(F55,""^\d\d,\d$""),IF(F55&lt;=$G$2,""Q"",""""),"""")"),"")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37">
        <v>5</v>
      </c>
      <c r="B56" s="60"/>
      <c r="C56" s="47"/>
      <c r="D56" s="48"/>
      <c r="E56" s="49"/>
      <c r="F56" s="32"/>
      <c r="G56" s="33" t="str">
        <f ca="1">IFERROR(__xludf.DUMMYFUNCTION("IF(REGEXMATCH(F56,""^\d\d,\d$""),IF(F56&lt;=$G$2,""Q"",""""),"""")"),"")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37">
        <v>6</v>
      </c>
      <c r="B57" s="60"/>
      <c r="C57" s="47"/>
      <c r="D57" s="48"/>
      <c r="E57" s="49"/>
      <c r="F57" s="32"/>
      <c r="G57" s="33" t="str">
        <f ca="1">IFERROR(__xludf.DUMMYFUNCTION("IF(REGEXMATCH(F57,""^\d\d,\d$""),IF(F57&lt;=$G$2,""Q"",""""),"""")"),"")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37">
        <v>7</v>
      </c>
      <c r="B58" s="60"/>
      <c r="C58" s="47"/>
      <c r="D58" s="48"/>
      <c r="E58" s="49"/>
      <c r="F58" s="32"/>
      <c r="G58" s="33" t="str">
        <f ca="1">IFERROR(__xludf.DUMMYFUNCTION("IF(REGEXMATCH(F58,""^\d\d,\d$""),IF(F58&lt;=$G$2,""Q"",""""),"""")"),"")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37">
        <v>8</v>
      </c>
      <c r="B59" s="60"/>
      <c r="C59" s="47"/>
      <c r="D59" s="48"/>
      <c r="E59" s="49"/>
      <c r="F59" s="32"/>
      <c r="G59" s="33" t="str">
        <f ca="1">IFERROR(__xludf.DUMMYFUNCTION("IF(REGEXMATCH(F59,""^\d\d,\d$""),IF(F59&lt;=$G$2,""Q"",""""),"""")"),"")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50"/>
      <c r="D60" s="51"/>
      <c r="F60" s="52"/>
      <c r="G60" s="67"/>
    </row>
    <row r="61" spans="1:26" ht="12.75">
      <c r="A61" s="9" t="s">
        <v>9</v>
      </c>
      <c r="B61" s="10"/>
      <c r="C61" s="10"/>
      <c r="D61" s="11"/>
      <c r="E61" s="10"/>
      <c r="F61" s="12"/>
      <c r="G61" s="63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5">
      <c r="A62" s="91" t="str">
        <f>$A$2</f>
        <v>100 m lány - VI. kcs.</v>
      </c>
      <c r="B62" s="91"/>
      <c r="C62" s="91"/>
      <c r="D62" s="92" t="s">
        <v>73</v>
      </c>
      <c r="E62" s="91" t="s">
        <v>46</v>
      </c>
      <c r="F62" s="93"/>
      <c r="G62" s="9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1" t="s">
        <v>13</v>
      </c>
      <c r="B63" s="22" t="s">
        <v>14</v>
      </c>
      <c r="C63" s="22" t="s">
        <v>15</v>
      </c>
      <c r="D63" s="23" t="s">
        <v>16</v>
      </c>
      <c r="E63" s="24" t="s">
        <v>17</v>
      </c>
      <c r="F63" s="25" t="s">
        <v>18</v>
      </c>
      <c r="G63" s="64" t="s">
        <v>19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37">
        <v>1</v>
      </c>
      <c r="B64" s="60"/>
      <c r="C64" s="29"/>
      <c r="D64" s="30"/>
      <c r="E64" s="31"/>
      <c r="F64" s="32"/>
      <c r="G64" s="33" t="str">
        <f ca="1">IFERROR(__xludf.DUMMYFUNCTION("IF(REGEXMATCH(F64,""^\d\d,\d$""),IF(F64&lt;=$G$2,""Q"",""""),"""")"),"")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37">
        <v>2</v>
      </c>
      <c r="B65" s="60"/>
      <c r="C65" s="47"/>
      <c r="D65" s="48"/>
      <c r="E65" s="49"/>
      <c r="F65" s="32"/>
      <c r="G65" s="33" t="str">
        <f ca="1">IFERROR(__xludf.DUMMYFUNCTION("IF(REGEXMATCH(F65,""^\d\d,\d$""),IF(F65&lt;=$G$2,""Q"",""""),"""")"),"")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37">
        <v>3</v>
      </c>
      <c r="B66" s="60"/>
      <c r="C66" s="47"/>
      <c r="D66" s="48"/>
      <c r="E66" s="49"/>
      <c r="F66" s="32"/>
      <c r="G66" s="33" t="str">
        <f ca="1">IFERROR(__xludf.DUMMYFUNCTION("IF(REGEXMATCH(F66,""^\d\d,\d$""),IF(F66&lt;=$G$2,""Q"",""""),"""")"),"")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37">
        <v>4</v>
      </c>
      <c r="B67" s="60"/>
      <c r="C67" s="47"/>
      <c r="D67" s="48"/>
      <c r="E67" s="49"/>
      <c r="F67" s="32"/>
      <c r="G67" s="33" t="str">
        <f ca="1">IFERROR(__xludf.DUMMYFUNCTION("IF(REGEXMATCH(F67,""^\d\d,\d$""),IF(F67&lt;=$G$2,""Q"",""""),"""")"),"")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37">
        <v>5</v>
      </c>
      <c r="B68" s="60"/>
      <c r="C68" s="47"/>
      <c r="D68" s="48"/>
      <c r="E68" s="49"/>
      <c r="F68" s="32"/>
      <c r="G68" s="33" t="str">
        <f ca="1">IFERROR(__xludf.DUMMYFUNCTION("IF(REGEXMATCH(F68,""^\d\d,\d$""),IF(F68&lt;=$G$2,""Q"",""""),"""")"),"")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37">
        <v>6</v>
      </c>
      <c r="B69" s="60"/>
      <c r="C69" s="47"/>
      <c r="D69" s="48"/>
      <c r="E69" s="49"/>
      <c r="F69" s="32"/>
      <c r="G69" s="33" t="str">
        <f ca="1">IFERROR(__xludf.DUMMYFUNCTION("IF(REGEXMATCH(F69,""^\d\d,\d$""),IF(F69&lt;=$G$2,""Q"",""""),"""")"),"")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37">
        <v>7</v>
      </c>
      <c r="B70" s="60"/>
      <c r="C70" s="47"/>
      <c r="D70" s="48"/>
      <c r="E70" s="49"/>
      <c r="F70" s="32"/>
      <c r="G70" s="33" t="str">
        <f ca="1">IFERROR(__xludf.DUMMYFUNCTION("IF(REGEXMATCH(F70,""^\d\d,\d$""),IF(F70&lt;=$G$2,""Q"",""""),"""")"),"")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37">
        <v>8</v>
      </c>
      <c r="B71" s="60"/>
      <c r="C71" s="47"/>
      <c r="D71" s="48"/>
      <c r="E71" s="49"/>
      <c r="F71" s="32"/>
      <c r="G71" s="33" t="str">
        <f ca="1">IFERROR(__xludf.DUMMYFUNCTION("IF(REGEXMATCH(F71,""^\d\d,\d$""),IF(F71&lt;=$G$2,""Q"",""""),"""")"),"")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50"/>
      <c r="D72" s="51"/>
      <c r="F72" s="52"/>
      <c r="G72" s="67"/>
    </row>
    <row r="73" spans="1:26" ht="12.75">
      <c r="A73" s="9" t="s">
        <v>9</v>
      </c>
      <c r="B73" s="10"/>
      <c r="C73" s="10"/>
      <c r="D73" s="11"/>
      <c r="E73" s="10"/>
      <c r="F73" s="12"/>
      <c r="G73" s="63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5">
      <c r="A74" s="91" t="str">
        <f>$A$2</f>
        <v>100 m lány - VI. kcs.</v>
      </c>
      <c r="B74" s="91"/>
      <c r="C74" s="91"/>
      <c r="D74" s="92" t="s">
        <v>78</v>
      </c>
      <c r="E74" s="91" t="s">
        <v>46</v>
      </c>
      <c r="F74" s="93"/>
      <c r="G74" s="9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1" t="s">
        <v>13</v>
      </c>
      <c r="B75" s="22" t="s">
        <v>14</v>
      </c>
      <c r="C75" s="22" t="s">
        <v>15</v>
      </c>
      <c r="D75" s="23" t="s">
        <v>16</v>
      </c>
      <c r="E75" s="24" t="s">
        <v>17</v>
      </c>
      <c r="F75" s="25" t="s">
        <v>18</v>
      </c>
      <c r="G75" s="64" t="s">
        <v>19</v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37">
        <v>1</v>
      </c>
      <c r="B76" s="60"/>
      <c r="C76" s="29"/>
      <c r="D76" s="30"/>
      <c r="E76" s="31"/>
      <c r="F76" s="32"/>
      <c r="G76" s="33" t="str">
        <f ca="1">IFERROR(__xludf.DUMMYFUNCTION("IF(REGEXMATCH(F76,""^\d\d,\d$""),IF(F76&lt;=$G$2,""Q"",""""),"""")"),"")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37">
        <v>2</v>
      </c>
      <c r="B77" s="60"/>
      <c r="C77" s="47"/>
      <c r="D77" s="48"/>
      <c r="E77" s="49"/>
      <c r="F77" s="32"/>
      <c r="G77" s="33" t="str">
        <f ca="1">IFERROR(__xludf.DUMMYFUNCTION("IF(REGEXMATCH(F77,""^\d\d,\d$""),IF(F77&lt;=$G$2,""Q"",""""),"""")"),"")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37">
        <v>3</v>
      </c>
      <c r="B78" s="60"/>
      <c r="C78" s="47"/>
      <c r="D78" s="48"/>
      <c r="E78" s="49"/>
      <c r="F78" s="32"/>
      <c r="G78" s="33" t="str">
        <f ca="1">IFERROR(__xludf.DUMMYFUNCTION("IF(REGEXMATCH(F78,""^\d\d,\d$""),IF(F78&lt;=$G$2,""Q"",""""),"""")"),"")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37">
        <v>4</v>
      </c>
      <c r="B79" s="60"/>
      <c r="C79" s="47"/>
      <c r="D79" s="48"/>
      <c r="E79" s="49"/>
      <c r="F79" s="32"/>
      <c r="G79" s="33" t="str">
        <f ca="1">IFERROR(__xludf.DUMMYFUNCTION("IF(REGEXMATCH(F79,""^\d\d,\d$""),IF(F79&lt;=$G$2,""Q"",""""),"""")"),"")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37">
        <v>5</v>
      </c>
      <c r="B80" s="60"/>
      <c r="C80" s="47"/>
      <c r="D80" s="48"/>
      <c r="E80" s="49"/>
      <c r="F80" s="32"/>
      <c r="G80" s="33" t="str">
        <f ca="1">IFERROR(__xludf.DUMMYFUNCTION("IF(REGEXMATCH(F80,""^\d\d,\d$""),IF(F80&lt;=$G$2,""Q"",""""),"""")"),"")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37">
        <v>6</v>
      </c>
      <c r="B81" s="60"/>
      <c r="C81" s="47"/>
      <c r="D81" s="48"/>
      <c r="E81" s="49"/>
      <c r="F81" s="32"/>
      <c r="G81" s="33" t="str">
        <f ca="1">IFERROR(__xludf.DUMMYFUNCTION("IF(REGEXMATCH(F81,""^\d\d,\d$""),IF(F81&lt;=$G$2,""Q"",""""),"""")"),"")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37">
        <v>7</v>
      </c>
      <c r="B82" s="60"/>
      <c r="C82" s="47"/>
      <c r="D82" s="48"/>
      <c r="E82" s="49"/>
      <c r="F82" s="32"/>
      <c r="G82" s="33" t="str">
        <f ca="1">IFERROR(__xludf.DUMMYFUNCTION("IF(REGEXMATCH(F82,""^\d\d,\d$""),IF(F82&lt;=$G$2,""Q"",""""),"""")"),"")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37">
        <v>8</v>
      </c>
      <c r="B83" s="60"/>
      <c r="C83" s="47"/>
      <c r="D83" s="48"/>
      <c r="E83" s="49"/>
      <c r="F83" s="32"/>
      <c r="G83" s="33" t="str">
        <f ca="1">IFERROR(__xludf.DUMMYFUNCTION("IF(REGEXMATCH(F83,""^\d\d,\d$""),IF(F83&lt;=$G$2,""Q"",""""),"""")"),"")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50"/>
      <c r="D84" s="51"/>
      <c r="F84" s="52"/>
      <c r="G84" s="67"/>
    </row>
    <row r="85" spans="1:26" ht="12.75">
      <c r="A85" s="9" t="s">
        <v>9</v>
      </c>
      <c r="B85" s="10"/>
      <c r="C85" s="10"/>
      <c r="D85" s="11"/>
      <c r="E85" s="10"/>
      <c r="F85" s="12"/>
      <c r="G85" s="63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5">
      <c r="A86" s="91" t="str">
        <f>$A$2</f>
        <v>100 m lány - VI. kcs.</v>
      </c>
      <c r="B86" s="91"/>
      <c r="C86" s="91"/>
      <c r="D86" s="92" t="s">
        <v>79</v>
      </c>
      <c r="E86" s="91" t="s">
        <v>46</v>
      </c>
      <c r="F86" s="93"/>
      <c r="G86" s="9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1" t="s">
        <v>13</v>
      </c>
      <c r="B87" s="22" t="s">
        <v>14</v>
      </c>
      <c r="C87" s="22" t="s">
        <v>15</v>
      </c>
      <c r="D87" s="23" t="s">
        <v>16</v>
      </c>
      <c r="E87" s="24" t="s">
        <v>17</v>
      </c>
      <c r="F87" s="25" t="s">
        <v>18</v>
      </c>
      <c r="G87" s="64" t="s">
        <v>19</v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37">
        <v>1</v>
      </c>
      <c r="B88" s="60"/>
      <c r="C88" s="29"/>
      <c r="D88" s="30"/>
      <c r="E88" s="31"/>
      <c r="F88" s="32"/>
      <c r="G88" s="33" t="str">
        <f ca="1">IFERROR(__xludf.DUMMYFUNCTION("IF(REGEXMATCH(F88,""^\d\d,\d$""),IF(F88&lt;=$G$2,""Q"",""""),"""")"),"")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37">
        <v>2</v>
      </c>
      <c r="B89" s="60"/>
      <c r="C89" s="47"/>
      <c r="D89" s="48"/>
      <c r="E89" s="49"/>
      <c r="F89" s="32"/>
      <c r="G89" s="33" t="str">
        <f ca="1">IFERROR(__xludf.DUMMYFUNCTION("IF(REGEXMATCH(F89,""^\d\d,\d$""),IF(F89&lt;=$G$2,""Q"",""""),"""")"),"")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37">
        <v>3</v>
      </c>
      <c r="B90" s="60"/>
      <c r="C90" s="47"/>
      <c r="D90" s="48"/>
      <c r="E90" s="49"/>
      <c r="F90" s="32"/>
      <c r="G90" s="33" t="str">
        <f ca="1">IFERROR(__xludf.DUMMYFUNCTION("IF(REGEXMATCH(F90,""^\d\d,\d$""),IF(F90&lt;=$G$2,""Q"",""""),"""")"),"")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37">
        <v>4</v>
      </c>
      <c r="B91" s="60"/>
      <c r="C91" s="47"/>
      <c r="D91" s="48"/>
      <c r="E91" s="49"/>
      <c r="F91" s="32"/>
      <c r="G91" s="33" t="str">
        <f ca="1">IFERROR(__xludf.DUMMYFUNCTION("IF(REGEXMATCH(F91,""^\d\d,\d$""),IF(F91&lt;=$G$2,""Q"",""""),"""")"),"")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37">
        <v>5</v>
      </c>
      <c r="B92" s="60"/>
      <c r="C92" s="47"/>
      <c r="D92" s="48"/>
      <c r="E92" s="49"/>
      <c r="F92" s="32"/>
      <c r="G92" s="33" t="str">
        <f ca="1">IFERROR(__xludf.DUMMYFUNCTION("IF(REGEXMATCH(F92,""^\d\d,\d$""),IF(F92&lt;=$G$2,""Q"",""""),"""")"),"")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37">
        <v>6</v>
      </c>
      <c r="B93" s="60"/>
      <c r="C93" s="47"/>
      <c r="D93" s="48"/>
      <c r="E93" s="49"/>
      <c r="F93" s="32"/>
      <c r="G93" s="33" t="str">
        <f ca="1">IFERROR(__xludf.DUMMYFUNCTION("IF(REGEXMATCH(F93,""^\d\d,\d$""),IF(F93&lt;=$G$2,""Q"",""""),"""")"),"")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37">
        <v>7</v>
      </c>
      <c r="B94" s="60"/>
      <c r="C94" s="47"/>
      <c r="D94" s="48"/>
      <c r="E94" s="49"/>
      <c r="F94" s="32"/>
      <c r="G94" s="33" t="str">
        <f ca="1">IFERROR(__xludf.DUMMYFUNCTION("IF(REGEXMATCH(F94,""^\d\d,\d$""),IF(F94&lt;=$G$2,""Q"",""""),"""")"),"")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37">
        <v>8</v>
      </c>
      <c r="B95" s="60"/>
      <c r="C95" s="47"/>
      <c r="D95" s="48"/>
      <c r="E95" s="49"/>
      <c r="F95" s="32"/>
      <c r="G95" s="33" t="str">
        <f ca="1">IFERROR(__xludf.DUMMYFUNCTION("IF(REGEXMATCH(F95,""^\d\d,\d$""),IF(F95&lt;=$G$2,""Q"",""""),"""")"),"")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50"/>
      <c r="D96" s="51"/>
      <c r="F96" s="52"/>
      <c r="G96" s="67"/>
    </row>
    <row r="97" spans="1:26" ht="12.75">
      <c r="A97" s="9" t="s">
        <v>9</v>
      </c>
      <c r="B97" s="10"/>
      <c r="C97" s="10"/>
      <c r="D97" s="11"/>
      <c r="E97" s="10"/>
      <c r="F97" s="12"/>
      <c r="G97" s="63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5">
      <c r="A98" s="91" t="str">
        <f>$A$2</f>
        <v>100 m lány - VI. kcs.</v>
      </c>
      <c r="B98" s="91"/>
      <c r="C98" s="91"/>
      <c r="D98" s="92" t="s">
        <v>80</v>
      </c>
      <c r="E98" s="91" t="s">
        <v>46</v>
      </c>
      <c r="F98" s="93"/>
      <c r="G98" s="9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1" t="s">
        <v>13</v>
      </c>
      <c r="B99" s="22" t="s">
        <v>14</v>
      </c>
      <c r="C99" s="22" t="s">
        <v>15</v>
      </c>
      <c r="D99" s="23" t="s">
        <v>16</v>
      </c>
      <c r="E99" s="24" t="s">
        <v>17</v>
      </c>
      <c r="F99" s="25" t="s">
        <v>18</v>
      </c>
      <c r="G99" s="64" t="s">
        <v>19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37">
        <v>1</v>
      </c>
      <c r="B100" s="60"/>
      <c r="C100" s="29"/>
      <c r="D100" s="30"/>
      <c r="E100" s="31"/>
      <c r="F100" s="32"/>
      <c r="G100" s="33" t="str">
        <f ca="1">IFERROR(__xludf.DUMMYFUNCTION("IF(REGEXMATCH(F100,""^\d\d,\d$""),IF(F100&lt;=$G$2,""Q"",""""),"""")"),"")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37">
        <v>2</v>
      </c>
      <c r="B101" s="60"/>
      <c r="C101" s="47"/>
      <c r="D101" s="48"/>
      <c r="E101" s="49"/>
      <c r="F101" s="32"/>
      <c r="G101" s="33" t="str">
        <f ca="1">IFERROR(__xludf.DUMMYFUNCTION("IF(REGEXMATCH(F101,""^\d\d,\d$""),IF(F101&lt;=$G$2,""Q"",""""),"""")"),"")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37">
        <v>3</v>
      </c>
      <c r="B102" s="60"/>
      <c r="C102" s="47"/>
      <c r="D102" s="48"/>
      <c r="E102" s="49"/>
      <c r="F102" s="32"/>
      <c r="G102" s="33" t="str">
        <f ca="1">IFERROR(__xludf.DUMMYFUNCTION("IF(REGEXMATCH(F102,""^\d\d,\d$""),IF(F102&lt;=$G$2,""Q"",""""),"""")"),"")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37">
        <v>4</v>
      </c>
      <c r="B103" s="60"/>
      <c r="C103" s="47"/>
      <c r="D103" s="48"/>
      <c r="E103" s="49"/>
      <c r="F103" s="32"/>
      <c r="G103" s="33" t="str">
        <f ca="1">IFERROR(__xludf.DUMMYFUNCTION("IF(REGEXMATCH(F103,""^\d\d,\d$""),IF(F103&lt;=$G$2,""Q"",""""),"""")"),"")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37">
        <v>5</v>
      </c>
      <c r="B104" s="60"/>
      <c r="C104" s="47"/>
      <c r="D104" s="48"/>
      <c r="E104" s="49"/>
      <c r="F104" s="32"/>
      <c r="G104" s="33" t="str">
        <f ca="1">IFERROR(__xludf.DUMMYFUNCTION("IF(REGEXMATCH(F104,""^\d\d,\d$""),IF(F104&lt;=$G$2,""Q"",""""),"""")"),"")</f>
        <v/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2.75">
      <c r="A105" s="37">
        <v>6</v>
      </c>
      <c r="B105" s="60"/>
      <c r="C105" s="47"/>
      <c r="D105" s="48"/>
      <c r="E105" s="49"/>
      <c r="F105" s="32"/>
      <c r="G105" s="33" t="str">
        <f ca="1">IFERROR(__xludf.DUMMYFUNCTION("IF(REGEXMATCH(F105,""^\d\d,\d$""),IF(F105&lt;=$G$2,""Q"",""""),"""")"),"")</f>
        <v/>
      </c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2.75">
      <c r="A106" s="37">
        <v>7</v>
      </c>
      <c r="B106" s="60"/>
      <c r="C106" s="47"/>
      <c r="D106" s="48"/>
      <c r="E106" s="49"/>
      <c r="F106" s="32"/>
      <c r="G106" s="33" t="str">
        <f ca="1">IFERROR(__xludf.DUMMYFUNCTION("IF(REGEXMATCH(F106,""^\d\d,\d$""),IF(F106&lt;=$G$2,""Q"",""""),"""")"),"")</f>
        <v/>
      </c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2.75">
      <c r="A107" s="37">
        <v>8</v>
      </c>
      <c r="B107" s="60"/>
      <c r="C107" s="47"/>
      <c r="D107" s="48"/>
      <c r="E107" s="49"/>
      <c r="F107" s="32"/>
      <c r="G107" s="33" t="str">
        <f ca="1">IFERROR(__xludf.DUMMYFUNCTION("IF(REGEXMATCH(F107,""^\d\d,\d$""),IF(F107&lt;=$G$2,""Q"",""""),"""")"),"")</f>
        <v/>
      </c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2.75">
      <c r="A108" s="50"/>
      <c r="D108" s="51"/>
      <c r="F108" s="52"/>
      <c r="G108" s="67"/>
    </row>
    <row r="109" spans="1:26" ht="12.75">
      <c r="A109" s="9" t="s">
        <v>9</v>
      </c>
      <c r="B109" s="10"/>
      <c r="C109" s="10"/>
      <c r="D109" s="11"/>
      <c r="E109" s="10"/>
      <c r="F109" s="12"/>
      <c r="G109" s="63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5">
      <c r="A110" s="91" t="str">
        <f>$A$2</f>
        <v>100 m lány - VI. kcs.</v>
      </c>
      <c r="B110" s="95"/>
      <c r="C110" s="95"/>
      <c r="D110" s="92" t="s">
        <v>81</v>
      </c>
      <c r="E110" s="96" t="s">
        <v>46</v>
      </c>
      <c r="F110" s="97"/>
      <c r="G110" s="98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2.75">
      <c r="A111" s="21" t="s">
        <v>13</v>
      </c>
      <c r="B111" s="22" t="s">
        <v>14</v>
      </c>
      <c r="C111" s="22" t="s">
        <v>15</v>
      </c>
      <c r="D111" s="23" t="s">
        <v>16</v>
      </c>
      <c r="E111" s="24" t="s">
        <v>17</v>
      </c>
      <c r="F111" s="57" t="s">
        <v>18</v>
      </c>
      <c r="G111" s="64" t="s">
        <v>19</v>
      </c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2.75">
      <c r="A112" s="27">
        <v>1</v>
      </c>
      <c r="B112" s="60"/>
      <c r="C112" s="29"/>
      <c r="D112" s="30"/>
      <c r="E112" s="31"/>
      <c r="F112" s="32"/>
      <c r="G112" s="33" t="str">
        <f ca="1">IFERROR(__xludf.DUMMYFUNCTION("IF(REGEXMATCH(F112,""^\d\d,\d$""),IF(F112&lt;=$G$2,""Q"",""""),"""")"),"")</f>
        <v/>
      </c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2.75">
      <c r="A113" s="27">
        <v>2</v>
      </c>
      <c r="B113" s="60"/>
      <c r="C113" s="47"/>
      <c r="D113" s="48"/>
      <c r="E113" s="49"/>
      <c r="F113" s="32"/>
      <c r="G113" s="33" t="str">
        <f ca="1">IFERROR(__xludf.DUMMYFUNCTION("IF(REGEXMATCH(F113,""^\d\d,\d$""),IF(F113&lt;=$G$2,""Q"",""""),"""")"),"")</f>
        <v/>
      </c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2.75">
      <c r="A114" s="27">
        <v>3</v>
      </c>
      <c r="B114" s="60"/>
      <c r="C114" s="47"/>
      <c r="D114" s="48"/>
      <c r="E114" s="49"/>
      <c r="F114" s="32"/>
      <c r="G114" s="33" t="str">
        <f ca="1">IFERROR(__xludf.DUMMYFUNCTION("IF(REGEXMATCH(F114,""^\d\d,\d$""),IF(F114&lt;=$G$2,""Q"",""""),"""")"),"")</f>
        <v/>
      </c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2.75">
      <c r="A115" s="27">
        <v>4</v>
      </c>
      <c r="B115" s="60"/>
      <c r="C115" s="47"/>
      <c r="D115" s="48"/>
      <c r="E115" s="49"/>
      <c r="F115" s="32"/>
      <c r="G115" s="33" t="str">
        <f ca="1">IFERROR(__xludf.DUMMYFUNCTION("IF(REGEXMATCH(F115,""^\d\d,\d$""),IF(F115&lt;=$G$2,""Q"",""""),"""")"),"")</f>
        <v/>
      </c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2.75">
      <c r="A116" s="27">
        <v>5</v>
      </c>
      <c r="B116" s="60"/>
      <c r="C116" s="47"/>
      <c r="D116" s="48"/>
      <c r="E116" s="49"/>
      <c r="F116" s="32"/>
      <c r="G116" s="33" t="str">
        <f ca="1">IFERROR(__xludf.DUMMYFUNCTION("IF(REGEXMATCH(F116,""^\d\d,\d$""),IF(F116&lt;=$G$2,""Q"",""""),"""")"),"")</f>
        <v/>
      </c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2.75">
      <c r="A117" s="27">
        <v>6</v>
      </c>
      <c r="B117" s="60"/>
      <c r="C117" s="47"/>
      <c r="D117" s="48"/>
      <c r="E117" s="49"/>
      <c r="F117" s="32"/>
      <c r="G117" s="33" t="str">
        <f ca="1">IFERROR(__xludf.DUMMYFUNCTION("IF(REGEXMATCH(F117,""^\d\d,\d$""),IF(F117&lt;=$G$2,""Q"",""""),"""")"),"")</f>
        <v/>
      </c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2.75">
      <c r="A118" s="27">
        <v>7</v>
      </c>
      <c r="B118" s="60"/>
      <c r="C118" s="47"/>
      <c r="D118" s="48"/>
      <c r="E118" s="49"/>
      <c r="F118" s="32"/>
      <c r="G118" s="33" t="str">
        <f ca="1">IFERROR(__xludf.DUMMYFUNCTION("IF(REGEXMATCH(F118,""^\d\d,\d$""),IF(F118&lt;=$G$2,""Q"",""""),"""")"),"")</f>
        <v/>
      </c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2.75">
      <c r="A119" s="27">
        <v>8</v>
      </c>
      <c r="B119" s="60"/>
      <c r="C119" s="47"/>
      <c r="D119" s="48"/>
      <c r="E119" s="49"/>
      <c r="F119" s="32"/>
      <c r="G119" s="33" t="str">
        <f ca="1">IFERROR(__xludf.DUMMYFUNCTION("IF(REGEXMATCH(F119,""^\d\d,\d$""),IF(F119&lt;=$G$2,""Q"",""""),"""")"),"")</f>
        <v/>
      </c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2.75">
      <c r="A120" s="50"/>
      <c r="D120" s="51"/>
      <c r="F120" s="52"/>
      <c r="G120" s="67"/>
    </row>
    <row r="121" spans="1:26" ht="12.75">
      <c r="A121" s="9" t="s">
        <v>9</v>
      </c>
      <c r="B121" s="10"/>
      <c r="C121" s="10"/>
      <c r="D121" s="11"/>
      <c r="E121" s="10"/>
      <c r="F121" s="12"/>
      <c r="G121" s="63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5">
      <c r="A122" s="91" t="str">
        <f>$A$2</f>
        <v>100 m lány - VI. kcs.</v>
      </c>
      <c r="B122" s="95"/>
      <c r="C122" s="95"/>
      <c r="D122" s="92" t="s">
        <v>82</v>
      </c>
      <c r="E122" s="96" t="s">
        <v>46</v>
      </c>
      <c r="F122" s="97"/>
      <c r="G122" s="98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2.75">
      <c r="A123" s="21" t="s">
        <v>13</v>
      </c>
      <c r="B123" s="22" t="s">
        <v>14</v>
      </c>
      <c r="C123" s="22" t="s">
        <v>15</v>
      </c>
      <c r="D123" s="23" t="s">
        <v>16</v>
      </c>
      <c r="E123" s="24" t="s">
        <v>17</v>
      </c>
      <c r="F123" s="57" t="s">
        <v>18</v>
      </c>
      <c r="G123" s="64" t="s">
        <v>19</v>
      </c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2.75">
      <c r="A124" s="27">
        <v>1</v>
      </c>
      <c r="B124" s="60"/>
      <c r="C124" s="29"/>
      <c r="D124" s="30"/>
      <c r="E124" s="31"/>
      <c r="F124" s="32"/>
      <c r="G124" s="33" t="str">
        <f ca="1">IFERROR(__xludf.DUMMYFUNCTION("IF(REGEXMATCH(F124,""^\d\d,\d$""),IF(F124&lt;=$G$2,""Q"",""""),"""")"),"")</f>
        <v/>
      </c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2.75">
      <c r="A125" s="27">
        <v>2</v>
      </c>
      <c r="B125" s="60"/>
      <c r="C125" s="47"/>
      <c r="D125" s="48"/>
      <c r="E125" s="49"/>
      <c r="F125" s="32"/>
      <c r="G125" s="33" t="str">
        <f ca="1">IFERROR(__xludf.DUMMYFUNCTION("IF(REGEXMATCH(F125,""^\d\d,\d$""),IF(F125&lt;=$G$2,""Q"",""""),"""")"),"")</f>
        <v/>
      </c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2.75">
      <c r="A126" s="27">
        <v>3</v>
      </c>
      <c r="B126" s="60"/>
      <c r="C126" s="47"/>
      <c r="D126" s="48"/>
      <c r="E126" s="49"/>
      <c r="F126" s="32"/>
      <c r="G126" s="33" t="str">
        <f ca="1">IFERROR(__xludf.DUMMYFUNCTION("IF(REGEXMATCH(F126,""^\d\d,\d$""),IF(F126&lt;=$G$2,""Q"",""""),"""")"),"")</f>
        <v/>
      </c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2.75">
      <c r="A127" s="27">
        <v>4</v>
      </c>
      <c r="B127" s="60"/>
      <c r="C127" s="47"/>
      <c r="D127" s="48"/>
      <c r="E127" s="49"/>
      <c r="F127" s="32"/>
      <c r="G127" s="33" t="str">
        <f ca="1">IFERROR(__xludf.DUMMYFUNCTION("IF(REGEXMATCH(F127,""^\d\d,\d$""),IF(F127&lt;=$G$2,""Q"",""""),"""")"),"")</f>
        <v/>
      </c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2.75">
      <c r="A128" s="27">
        <v>5</v>
      </c>
      <c r="B128" s="60"/>
      <c r="C128" s="47"/>
      <c r="D128" s="48"/>
      <c r="E128" s="49"/>
      <c r="F128" s="32"/>
      <c r="G128" s="33" t="str">
        <f ca="1">IFERROR(__xludf.DUMMYFUNCTION("IF(REGEXMATCH(F128,""^\d\d,\d$""),IF(F128&lt;=$G$2,""Q"",""""),"""")"),"")</f>
        <v/>
      </c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2.75">
      <c r="A129" s="27">
        <v>6</v>
      </c>
      <c r="B129" s="60"/>
      <c r="C129" s="47"/>
      <c r="D129" s="48"/>
      <c r="E129" s="49"/>
      <c r="F129" s="32"/>
      <c r="G129" s="33" t="str">
        <f ca="1">IFERROR(__xludf.DUMMYFUNCTION("IF(REGEXMATCH(F129,""^\d\d,\d$""),IF(F129&lt;=$G$2,""Q"",""""),"""")"),"")</f>
        <v/>
      </c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2.75">
      <c r="A130" s="27">
        <v>7</v>
      </c>
      <c r="B130" s="60"/>
      <c r="C130" s="47"/>
      <c r="D130" s="48"/>
      <c r="E130" s="49"/>
      <c r="F130" s="32"/>
      <c r="G130" s="33" t="str">
        <f ca="1">IFERROR(__xludf.DUMMYFUNCTION("IF(REGEXMATCH(F130,""^\d\d,\d$""),IF(F130&lt;=$G$2,""Q"",""""),"""")"),"")</f>
        <v/>
      </c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2.75">
      <c r="A131" s="27">
        <v>8</v>
      </c>
      <c r="B131" s="60"/>
      <c r="C131" s="47"/>
      <c r="D131" s="48"/>
      <c r="E131" s="49"/>
      <c r="F131" s="32"/>
      <c r="G131" s="33" t="str">
        <f ca="1">IFERROR(__xludf.DUMMYFUNCTION("IF(REGEXMATCH(F131,""^\d\d,\d$""),IF(F131&lt;=$G$2,""Q"",""""),"""")"),"")</f>
        <v/>
      </c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2.75">
      <c r="A132" s="50"/>
      <c r="D132" s="51"/>
      <c r="F132" s="52"/>
      <c r="G132" s="67"/>
    </row>
    <row r="133" spans="1:26" ht="12.75">
      <c r="A133" s="9" t="s">
        <v>9</v>
      </c>
      <c r="B133" s="10"/>
      <c r="C133" s="10"/>
      <c r="D133" s="11"/>
      <c r="E133" s="10"/>
      <c r="F133" s="12"/>
      <c r="G133" s="63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5">
      <c r="A134" s="91" t="str">
        <f>$A$2</f>
        <v>100 m lány - VI. kcs.</v>
      </c>
      <c r="B134" s="95"/>
      <c r="C134" s="95"/>
      <c r="D134" s="92" t="s">
        <v>83</v>
      </c>
      <c r="E134" s="96" t="s">
        <v>46</v>
      </c>
      <c r="F134" s="97"/>
      <c r="G134" s="98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2.75">
      <c r="A135" s="21" t="s">
        <v>13</v>
      </c>
      <c r="B135" s="22" t="s">
        <v>14</v>
      </c>
      <c r="C135" s="22" t="s">
        <v>15</v>
      </c>
      <c r="D135" s="23" t="s">
        <v>16</v>
      </c>
      <c r="E135" s="24" t="s">
        <v>17</v>
      </c>
      <c r="F135" s="57" t="s">
        <v>18</v>
      </c>
      <c r="G135" s="64" t="s">
        <v>19</v>
      </c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2.75">
      <c r="A136" s="27">
        <v>1</v>
      </c>
      <c r="B136" s="60"/>
      <c r="C136" s="29"/>
      <c r="D136" s="30"/>
      <c r="E136" s="31"/>
      <c r="F136" s="32"/>
      <c r="G136" s="33" t="str">
        <f ca="1">IFERROR(__xludf.DUMMYFUNCTION("IF(REGEXMATCH(F136,""^\d\d,\d$""),IF(F136&lt;=$G$2,""Q"",""""),"""")"),"")</f>
        <v/>
      </c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2.75">
      <c r="A137" s="27">
        <v>2</v>
      </c>
      <c r="B137" s="60"/>
      <c r="C137" s="47"/>
      <c r="D137" s="48"/>
      <c r="E137" s="49"/>
      <c r="F137" s="32"/>
      <c r="G137" s="33" t="str">
        <f ca="1">IFERROR(__xludf.DUMMYFUNCTION("IF(REGEXMATCH(F137,""^\d\d,\d$""),IF(F137&lt;=$G$2,""Q"",""""),"""")"),"")</f>
        <v/>
      </c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2.75">
      <c r="A138" s="27">
        <v>3</v>
      </c>
      <c r="B138" s="60"/>
      <c r="C138" s="47"/>
      <c r="D138" s="48"/>
      <c r="E138" s="49"/>
      <c r="F138" s="32"/>
      <c r="G138" s="33" t="str">
        <f ca="1">IFERROR(__xludf.DUMMYFUNCTION("IF(REGEXMATCH(F138,""^\d\d,\d$""),IF(F138&lt;=$G$2,""Q"",""""),"""")"),"")</f>
        <v/>
      </c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2.75">
      <c r="A139" s="27">
        <v>4</v>
      </c>
      <c r="B139" s="60"/>
      <c r="C139" s="47"/>
      <c r="D139" s="48"/>
      <c r="E139" s="49"/>
      <c r="F139" s="32"/>
      <c r="G139" s="33" t="str">
        <f ca="1">IFERROR(__xludf.DUMMYFUNCTION("IF(REGEXMATCH(F139,""^\d\d,\d$""),IF(F139&lt;=$G$2,""Q"",""""),"""")"),"")</f>
        <v/>
      </c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2.75">
      <c r="A140" s="27">
        <v>5</v>
      </c>
      <c r="B140" s="60"/>
      <c r="C140" s="47"/>
      <c r="D140" s="48"/>
      <c r="E140" s="49"/>
      <c r="F140" s="32"/>
      <c r="G140" s="33" t="str">
        <f ca="1">IFERROR(__xludf.DUMMYFUNCTION("IF(REGEXMATCH(F140,""^\d\d,\d$""),IF(F140&lt;=$G$2,""Q"",""""),"""")"),"")</f>
        <v/>
      </c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2.75">
      <c r="A141" s="27">
        <v>6</v>
      </c>
      <c r="B141" s="60"/>
      <c r="C141" s="47"/>
      <c r="D141" s="48"/>
      <c r="E141" s="49"/>
      <c r="F141" s="32"/>
      <c r="G141" s="33" t="str">
        <f ca="1">IFERROR(__xludf.DUMMYFUNCTION("IF(REGEXMATCH(F141,""^\d\d,\d$""),IF(F141&lt;=$G$2,""Q"",""""),"""")"),"")</f>
        <v/>
      </c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2.75">
      <c r="A142" s="27">
        <v>7</v>
      </c>
      <c r="B142" s="60"/>
      <c r="C142" s="47"/>
      <c r="D142" s="48"/>
      <c r="E142" s="49"/>
      <c r="F142" s="32"/>
      <c r="G142" s="33" t="str">
        <f ca="1">IFERROR(__xludf.DUMMYFUNCTION("IF(REGEXMATCH(F142,""^\d\d,\d$""),IF(F142&lt;=$G$2,""Q"",""""),"""")"),"")</f>
        <v/>
      </c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2.75">
      <c r="A143" s="27">
        <v>8</v>
      </c>
      <c r="B143" s="60"/>
      <c r="C143" s="47"/>
      <c r="D143" s="48"/>
      <c r="E143" s="49"/>
      <c r="F143" s="32"/>
      <c r="G143" s="33" t="str">
        <f ca="1">IFERROR(__xludf.DUMMYFUNCTION("IF(REGEXMATCH(F143,""^\d\d,\d$""),IF(F143&lt;=$G$2,""Q"",""""),"""")"),"")</f>
        <v/>
      </c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2.75">
      <c r="A144" s="50"/>
      <c r="D144" s="51"/>
      <c r="F144" s="52"/>
      <c r="G144" s="67"/>
    </row>
    <row r="145" spans="1:26" ht="12.75">
      <c r="A145" s="9" t="s">
        <v>9</v>
      </c>
      <c r="B145" s="10"/>
      <c r="C145" s="10"/>
      <c r="D145" s="11"/>
      <c r="E145" s="10"/>
      <c r="F145" s="12"/>
      <c r="G145" s="63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5">
      <c r="A146" s="91" t="str">
        <f>$A$2</f>
        <v>100 m lány - VI. kcs.</v>
      </c>
      <c r="B146" s="95"/>
      <c r="C146" s="95"/>
      <c r="D146" s="92" t="s">
        <v>84</v>
      </c>
      <c r="E146" s="96" t="s">
        <v>46</v>
      </c>
      <c r="F146" s="97"/>
      <c r="G146" s="98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2.75">
      <c r="A147" s="21" t="s">
        <v>13</v>
      </c>
      <c r="B147" s="22" t="s">
        <v>14</v>
      </c>
      <c r="C147" s="22" t="s">
        <v>15</v>
      </c>
      <c r="D147" s="23" t="s">
        <v>16</v>
      </c>
      <c r="E147" s="24" t="s">
        <v>17</v>
      </c>
      <c r="F147" s="57" t="s">
        <v>18</v>
      </c>
      <c r="G147" s="64" t="s">
        <v>19</v>
      </c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2.75">
      <c r="A148" s="27">
        <v>1</v>
      </c>
      <c r="B148" s="60"/>
      <c r="C148" s="29"/>
      <c r="D148" s="30"/>
      <c r="E148" s="31"/>
      <c r="F148" s="32"/>
      <c r="G148" s="33" t="str">
        <f ca="1">IFERROR(__xludf.DUMMYFUNCTION("IF(REGEXMATCH(F148,""^\d\d,\d$""),IF(F148&lt;=$G$2,""Q"",""""),"""")"),"")</f>
        <v/>
      </c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2.75">
      <c r="A149" s="27">
        <v>2</v>
      </c>
      <c r="B149" s="60"/>
      <c r="C149" s="47"/>
      <c r="D149" s="48"/>
      <c r="E149" s="49"/>
      <c r="F149" s="32"/>
      <c r="G149" s="33" t="str">
        <f ca="1">IFERROR(__xludf.DUMMYFUNCTION("IF(REGEXMATCH(F149,""^\d\d,\d$""),IF(F149&lt;=$G$2,""Q"",""""),"""")"),"")</f>
        <v/>
      </c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2.75">
      <c r="A150" s="27">
        <v>3</v>
      </c>
      <c r="B150" s="60"/>
      <c r="C150" s="47"/>
      <c r="D150" s="48"/>
      <c r="E150" s="49"/>
      <c r="F150" s="32"/>
      <c r="G150" s="33" t="str">
        <f ca="1">IFERROR(__xludf.DUMMYFUNCTION("IF(REGEXMATCH(F150,""^\d\d,\d$""),IF(F150&lt;=$G$2,""Q"",""""),"""")"),"")</f>
        <v/>
      </c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2.75">
      <c r="A151" s="27">
        <v>4</v>
      </c>
      <c r="B151" s="60"/>
      <c r="C151" s="47"/>
      <c r="D151" s="48"/>
      <c r="E151" s="49"/>
      <c r="F151" s="32"/>
      <c r="G151" s="33" t="str">
        <f ca="1">IFERROR(__xludf.DUMMYFUNCTION("IF(REGEXMATCH(F151,""^\d\d,\d$""),IF(F151&lt;=$G$2,""Q"",""""),"""")"),"")</f>
        <v/>
      </c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2.75">
      <c r="A152" s="27">
        <v>5</v>
      </c>
      <c r="B152" s="60"/>
      <c r="C152" s="47"/>
      <c r="D152" s="48"/>
      <c r="E152" s="49"/>
      <c r="F152" s="32"/>
      <c r="G152" s="33" t="str">
        <f ca="1">IFERROR(__xludf.DUMMYFUNCTION("IF(REGEXMATCH(F152,""^\d\d,\d$""),IF(F152&lt;=$G$2,""Q"",""""),"""")"),"")</f>
        <v/>
      </c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2.75">
      <c r="A153" s="27">
        <v>6</v>
      </c>
      <c r="B153" s="60"/>
      <c r="C153" s="47"/>
      <c r="D153" s="48"/>
      <c r="E153" s="49"/>
      <c r="F153" s="32"/>
      <c r="G153" s="33" t="str">
        <f ca="1">IFERROR(__xludf.DUMMYFUNCTION("IF(REGEXMATCH(F153,""^\d\d,\d$""),IF(F153&lt;=$G$2,""Q"",""""),"""")"),"")</f>
        <v/>
      </c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2.75">
      <c r="A154" s="27">
        <v>7</v>
      </c>
      <c r="B154" s="60"/>
      <c r="C154" s="47"/>
      <c r="D154" s="48"/>
      <c r="E154" s="49"/>
      <c r="F154" s="32"/>
      <c r="G154" s="33" t="str">
        <f ca="1">IFERROR(__xludf.DUMMYFUNCTION("IF(REGEXMATCH(F154,""^\d\d,\d$""),IF(F154&lt;=$G$2,""Q"",""""),"""")"),"")</f>
        <v/>
      </c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2.75">
      <c r="A155" s="27">
        <v>8</v>
      </c>
      <c r="B155" s="60"/>
      <c r="C155" s="47"/>
      <c r="D155" s="48"/>
      <c r="E155" s="49"/>
      <c r="F155" s="32"/>
      <c r="G155" s="33" t="str">
        <f ca="1">IFERROR(__xludf.DUMMYFUNCTION("IF(REGEXMATCH(F155,""^\d\d,\d$""),IF(F155&lt;=$G$2,""Q"",""""),"""")"),"")</f>
        <v/>
      </c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2.75">
      <c r="A156" s="50"/>
      <c r="D156" s="51"/>
      <c r="F156" s="52"/>
      <c r="G156" s="67"/>
    </row>
    <row r="157" spans="1:26" ht="12.75">
      <c r="A157" s="50"/>
      <c r="D157" s="51"/>
      <c r="F157" s="52"/>
      <c r="G157" s="67"/>
    </row>
    <row r="158" spans="1:26" ht="12.75">
      <c r="A158" s="50"/>
      <c r="D158" s="51"/>
      <c r="F158" s="52"/>
      <c r="G158" s="67"/>
    </row>
    <row r="159" spans="1:26" ht="12.75">
      <c r="A159" s="50"/>
      <c r="D159" s="51"/>
      <c r="F159" s="52"/>
      <c r="G159" s="67"/>
    </row>
    <row r="160" spans="1:26" ht="12.75">
      <c r="A160" s="50"/>
      <c r="D160" s="51"/>
      <c r="F160" s="52"/>
      <c r="G160" s="67"/>
    </row>
    <row r="161" spans="1:7" ht="12.75">
      <c r="A161" s="50"/>
      <c r="D161" s="51"/>
      <c r="F161" s="52"/>
      <c r="G161" s="67"/>
    </row>
    <row r="162" spans="1:7" ht="12.75">
      <c r="A162" s="50"/>
      <c r="D162" s="51"/>
      <c r="F162" s="52"/>
      <c r="G162" s="67"/>
    </row>
    <row r="163" spans="1:7" ht="12.75">
      <c r="A163" s="50"/>
      <c r="D163" s="51"/>
      <c r="F163" s="52"/>
      <c r="G163" s="67"/>
    </row>
    <row r="164" spans="1:7" ht="12.75">
      <c r="A164" s="50"/>
      <c r="D164" s="51"/>
      <c r="F164" s="52"/>
      <c r="G164" s="67"/>
    </row>
    <row r="165" spans="1:7" ht="12.75">
      <c r="A165" s="50"/>
      <c r="D165" s="51"/>
      <c r="F165" s="52"/>
      <c r="G165" s="67"/>
    </row>
    <row r="166" spans="1:7" ht="12.75">
      <c r="A166" s="50"/>
      <c r="D166" s="51"/>
      <c r="F166" s="52"/>
      <c r="G166" s="67"/>
    </row>
    <row r="167" spans="1:7" ht="12.75">
      <c r="A167" s="50"/>
      <c r="D167" s="51"/>
      <c r="F167" s="52"/>
      <c r="G167" s="67"/>
    </row>
    <row r="168" spans="1:7" ht="12.75">
      <c r="A168" s="50"/>
      <c r="D168" s="51"/>
      <c r="F168" s="52"/>
      <c r="G168" s="67"/>
    </row>
    <row r="169" spans="1:7" ht="12.75">
      <c r="A169" s="50"/>
      <c r="D169" s="51"/>
      <c r="F169" s="52"/>
      <c r="G169" s="67"/>
    </row>
    <row r="170" spans="1:7" ht="12.75">
      <c r="A170" s="50"/>
      <c r="D170" s="51"/>
      <c r="F170" s="52"/>
      <c r="G170" s="67"/>
    </row>
    <row r="171" spans="1:7" ht="12.75">
      <c r="A171" s="50"/>
      <c r="D171" s="51"/>
      <c r="F171" s="52"/>
      <c r="G171" s="67"/>
    </row>
    <row r="172" spans="1:7" ht="12.75">
      <c r="A172" s="50"/>
      <c r="D172" s="51"/>
      <c r="F172" s="52"/>
      <c r="G172" s="67"/>
    </row>
    <row r="173" spans="1:7" ht="12.75">
      <c r="A173" s="50"/>
      <c r="D173" s="51"/>
      <c r="F173" s="52"/>
      <c r="G173" s="67"/>
    </row>
    <row r="174" spans="1:7" ht="12.75">
      <c r="A174" s="50"/>
      <c r="D174" s="51"/>
      <c r="F174" s="52"/>
      <c r="G174" s="67"/>
    </row>
    <row r="175" spans="1:7" ht="12.75">
      <c r="A175" s="50"/>
      <c r="D175" s="51"/>
      <c r="F175" s="52"/>
      <c r="G175" s="67"/>
    </row>
    <row r="176" spans="1:7" ht="12.75">
      <c r="A176" s="50"/>
      <c r="D176" s="51"/>
      <c r="F176" s="52"/>
      <c r="G176" s="67"/>
    </row>
    <row r="177" spans="1:7" ht="12.75">
      <c r="A177" s="50"/>
      <c r="D177" s="51"/>
      <c r="F177" s="52"/>
      <c r="G177" s="67"/>
    </row>
    <row r="178" spans="1:7" ht="12.75">
      <c r="A178" s="50"/>
      <c r="D178" s="51"/>
      <c r="F178" s="52"/>
      <c r="G178" s="67"/>
    </row>
    <row r="179" spans="1:7" ht="12.75">
      <c r="A179" s="50"/>
      <c r="D179" s="51"/>
      <c r="F179" s="52"/>
      <c r="G179" s="67"/>
    </row>
    <row r="180" spans="1:7" ht="12.75">
      <c r="A180" s="50"/>
      <c r="D180" s="51"/>
      <c r="F180" s="52"/>
      <c r="G180" s="67"/>
    </row>
    <row r="181" spans="1:7" ht="12.75">
      <c r="A181" s="50"/>
      <c r="D181" s="51"/>
      <c r="F181" s="52"/>
      <c r="G181" s="67"/>
    </row>
    <row r="182" spans="1:7" ht="12.75">
      <c r="A182" s="50"/>
      <c r="D182" s="51"/>
      <c r="F182" s="52"/>
      <c r="G182" s="67"/>
    </row>
    <row r="183" spans="1:7" ht="12.75">
      <c r="A183" s="50"/>
      <c r="D183" s="51"/>
      <c r="F183" s="52"/>
      <c r="G183" s="67"/>
    </row>
    <row r="184" spans="1:7" ht="12.75">
      <c r="A184" s="50"/>
      <c r="D184" s="51"/>
      <c r="F184" s="52"/>
      <c r="G184" s="67"/>
    </row>
    <row r="185" spans="1:7" ht="12.75">
      <c r="A185" s="50"/>
      <c r="D185" s="51"/>
      <c r="F185" s="52"/>
      <c r="G185" s="67"/>
    </row>
    <row r="186" spans="1:7" ht="12.75">
      <c r="A186" s="50"/>
      <c r="D186" s="51"/>
      <c r="F186" s="52"/>
      <c r="G186" s="67"/>
    </row>
    <row r="187" spans="1:7" ht="12.75">
      <c r="A187" s="50"/>
      <c r="D187" s="51"/>
      <c r="F187" s="52"/>
      <c r="G187" s="67"/>
    </row>
    <row r="188" spans="1:7" ht="12.75">
      <c r="A188" s="50"/>
      <c r="D188" s="51"/>
      <c r="F188" s="52"/>
      <c r="G188" s="67"/>
    </row>
    <row r="189" spans="1:7" ht="12.75">
      <c r="A189" s="50"/>
      <c r="D189" s="51"/>
      <c r="F189" s="52"/>
      <c r="G189" s="67"/>
    </row>
    <row r="190" spans="1:7" ht="12.75">
      <c r="A190" s="50"/>
      <c r="D190" s="51"/>
      <c r="F190" s="52"/>
      <c r="G190" s="67"/>
    </row>
    <row r="191" spans="1:7" ht="12.75">
      <c r="A191" s="50"/>
      <c r="D191" s="51"/>
      <c r="F191" s="52"/>
      <c r="G191" s="67"/>
    </row>
    <row r="192" spans="1:7" ht="12.75">
      <c r="A192" s="50"/>
      <c r="D192" s="51"/>
      <c r="F192" s="52"/>
      <c r="G192" s="67"/>
    </row>
    <row r="193" spans="1:7" ht="12.75">
      <c r="A193" s="50"/>
      <c r="D193" s="51"/>
      <c r="F193" s="52"/>
      <c r="G193" s="67"/>
    </row>
    <row r="194" spans="1:7" ht="12.75">
      <c r="A194" s="50"/>
      <c r="D194" s="51"/>
      <c r="F194" s="52"/>
      <c r="G194" s="67"/>
    </row>
    <row r="195" spans="1:7" ht="12.75">
      <c r="A195" s="50"/>
      <c r="D195" s="51"/>
      <c r="F195" s="52"/>
      <c r="G195" s="67"/>
    </row>
    <row r="196" spans="1:7" ht="12.75">
      <c r="A196" s="50"/>
      <c r="D196" s="51"/>
      <c r="F196" s="52"/>
      <c r="G196" s="67"/>
    </row>
    <row r="197" spans="1:7" ht="12.75">
      <c r="A197" s="50"/>
      <c r="D197" s="51"/>
      <c r="F197" s="52"/>
      <c r="G197" s="67"/>
    </row>
    <row r="198" spans="1:7" ht="12.75">
      <c r="A198" s="50"/>
      <c r="D198" s="51"/>
      <c r="F198" s="52"/>
      <c r="G198" s="67"/>
    </row>
    <row r="199" spans="1:7" ht="12.75">
      <c r="A199" s="50"/>
      <c r="D199" s="51"/>
      <c r="F199" s="52"/>
      <c r="G199" s="67"/>
    </row>
    <row r="200" spans="1:7" ht="12.75">
      <c r="A200" s="50"/>
      <c r="D200" s="51"/>
      <c r="F200" s="52"/>
      <c r="G200" s="67"/>
    </row>
    <row r="201" spans="1:7" ht="12.75">
      <c r="A201" s="50"/>
      <c r="D201" s="51"/>
      <c r="F201" s="52"/>
      <c r="G201" s="67"/>
    </row>
    <row r="202" spans="1:7" ht="12.75">
      <c r="A202" s="50"/>
      <c r="D202" s="51"/>
      <c r="F202" s="52"/>
      <c r="G202" s="67"/>
    </row>
    <row r="203" spans="1:7" ht="12.75">
      <c r="A203" s="50"/>
      <c r="D203" s="51"/>
      <c r="F203" s="52"/>
      <c r="G203" s="67"/>
    </row>
    <row r="204" spans="1:7" ht="12.75">
      <c r="A204" s="50"/>
      <c r="D204" s="51"/>
      <c r="F204" s="52"/>
      <c r="G204" s="67"/>
    </row>
    <row r="205" spans="1:7" ht="12.75">
      <c r="A205" s="50"/>
      <c r="D205" s="51"/>
      <c r="F205" s="52"/>
      <c r="G205" s="67"/>
    </row>
    <row r="206" spans="1:7" ht="12.75">
      <c r="A206" s="50"/>
      <c r="D206" s="51"/>
      <c r="F206" s="52"/>
      <c r="G206" s="67"/>
    </row>
    <row r="207" spans="1:7" ht="12.75">
      <c r="A207" s="50"/>
      <c r="D207" s="51"/>
      <c r="F207" s="52"/>
      <c r="G207" s="67"/>
    </row>
    <row r="208" spans="1:7" ht="12.75">
      <c r="A208" s="50"/>
      <c r="D208" s="51"/>
      <c r="F208" s="52"/>
      <c r="G208" s="67"/>
    </row>
    <row r="209" spans="1:7" ht="12.75">
      <c r="A209" s="50"/>
      <c r="D209" s="51"/>
      <c r="F209" s="52"/>
      <c r="G209" s="67"/>
    </row>
    <row r="210" spans="1:7" ht="12.75">
      <c r="A210" s="50"/>
      <c r="D210" s="51"/>
      <c r="F210" s="52"/>
      <c r="G210" s="67"/>
    </row>
    <row r="211" spans="1:7" ht="12.75">
      <c r="A211" s="50"/>
      <c r="D211" s="51"/>
      <c r="F211" s="52"/>
      <c r="G211" s="67"/>
    </row>
    <row r="212" spans="1:7" ht="12.75">
      <c r="A212" s="50"/>
      <c r="D212" s="51"/>
      <c r="F212" s="52"/>
      <c r="G212" s="67"/>
    </row>
    <row r="213" spans="1:7" ht="12.75">
      <c r="A213" s="50"/>
      <c r="D213" s="51"/>
      <c r="F213" s="52"/>
      <c r="G213" s="67"/>
    </row>
    <row r="214" spans="1:7" ht="12.75">
      <c r="A214" s="50"/>
      <c r="D214" s="51"/>
      <c r="F214" s="52"/>
      <c r="G214" s="67"/>
    </row>
    <row r="215" spans="1:7" ht="12.75">
      <c r="A215" s="50"/>
      <c r="D215" s="51"/>
      <c r="F215" s="52"/>
      <c r="G215" s="67"/>
    </row>
    <row r="216" spans="1:7" ht="12.75">
      <c r="A216" s="50"/>
      <c r="D216" s="51"/>
      <c r="F216" s="52"/>
      <c r="G216" s="67"/>
    </row>
    <row r="217" spans="1:7" ht="12.75">
      <c r="A217" s="50"/>
      <c r="D217" s="51"/>
      <c r="F217" s="52"/>
      <c r="G217" s="67"/>
    </row>
    <row r="218" spans="1:7" ht="12.75">
      <c r="A218" s="50"/>
      <c r="D218" s="51"/>
      <c r="F218" s="52"/>
      <c r="G218" s="67"/>
    </row>
    <row r="219" spans="1:7" ht="12.75">
      <c r="A219" s="50"/>
      <c r="D219" s="51"/>
      <c r="F219" s="52"/>
      <c r="G219" s="67"/>
    </row>
    <row r="220" spans="1:7" ht="12.75">
      <c r="A220" s="50"/>
      <c r="D220" s="51"/>
      <c r="F220" s="52"/>
      <c r="G220" s="67"/>
    </row>
    <row r="221" spans="1:7" ht="12.75">
      <c r="A221" s="50"/>
      <c r="D221" s="51"/>
      <c r="F221" s="52"/>
      <c r="G221" s="67"/>
    </row>
    <row r="222" spans="1:7" ht="12.75">
      <c r="A222" s="50"/>
      <c r="D222" s="51"/>
      <c r="F222" s="52"/>
      <c r="G222" s="67"/>
    </row>
    <row r="223" spans="1:7" ht="12.75">
      <c r="A223" s="50"/>
      <c r="D223" s="51"/>
      <c r="F223" s="52"/>
      <c r="G223" s="67"/>
    </row>
    <row r="224" spans="1:7" ht="12.75">
      <c r="A224" s="50"/>
      <c r="D224" s="51"/>
      <c r="F224" s="52"/>
      <c r="G224" s="67"/>
    </row>
    <row r="225" spans="1:7" ht="12.75">
      <c r="A225" s="50"/>
      <c r="D225" s="51"/>
      <c r="F225" s="52"/>
      <c r="G225" s="67"/>
    </row>
    <row r="226" spans="1:7" ht="12.75">
      <c r="A226" s="50"/>
      <c r="D226" s="51"/>
      <c r="F226" s="52"/>
      <c r="G226" s="67"/>
    </row>
    <row r="227" spans="1:7" ht="12.75">
      <c r="A227" s="50"/>
      <c r="D227" s="51"/>
      <c r="F227" s="52"/>
      <c r="G227" s="67"/>
    </row>
    <row r="228" spans="1:7" ht="12.75">
      <c r="A228" s="50"/>
      <c r="D228" s="51"/>
      <c r="F228" s="52"/>
      <c r="G228" s="67"/>
    </row>
    <row r="229" spans="1:7" ht="12.75">
      <c r="A229" s="50"/>
      <c r="D229" s="51"/>
      <c r="F229" s="52"/>
      <c r="G229" s="67"/>
    </row>
    <row r="230" spans="1:7" ht="12.75">
      <c r="A230" s="50"/>
      <c r="D230" s="51"/>
      <c r="F230" s="52"/>
      <c r="G230" s="67"/>
    </row>
    <row r="231" spans="1:7" ht="12.75">
      <c r="A231" s="50"/>
      <c r="D231" s="51"/>
      <c r="F231" s="52"/>
      <c r="G231" s="67"/>
    </row>
    <row r="232" spans="1:7" ht="12.75">
      <c r="A232" s="50"/>
      <c r="D232" s="51"/>
      <c r="F232" s="52"/>
      <c r="G232" s="67"/>
    </row>
    <row r="233" spans="1:7" ht="12.75">
      <c r="A233" s="50"/>
      <c r="D233" s="51"/>
      <c r="F233" s="52"/>
      <c r="G233" s="67"/>
    </row>
    <row r="234" spans="1:7" ht="12.75">
      <c r="A234" s="50"/>
      <c r="D234" s="51"/>
      <c r="F234" s="52"/>
      <c r="G234" s="67"/>
    </row>
    <row r="235" spans="1:7" ht="12.75">
      <c r="A235" s="50"/>
      <c r="D235" s="51"/>
      <c r="F235" s="52"/>
      <c r="G235" s="67"/>
    </row>
    <row r="236" spans="1:7" ht="12.75">
      <c r="A236" s="50"/>
      <c r="D236" s="51"/>
      <c r="F236" s="52"/>
      <c r="G236" s="67"/>
    </row>
    <row r="237" spans="1:7" ht="12.75">
      <c r="A237" s="50"/>
      <c r="D237" s="51"/>
      <c r="F237" s="52"/>
      <c r="G237" s="67"/>
    </row>
    <row r="238" spans="1:7" ht="12.75">
      <c r="A238" s="50"/>
      <c r="D238" s="51"/>
      <c r="F238" s="52"/>
      <c r="G238" s="67"/>
    </row>
    <row r="239" spans="1:7" ht="12.75">
      <c r="A239" s="50"/>
      <c r="D239" s="51"/>
      <c r="F239" s="52"/>
      <c r="G239" s="67"/>
    </row>
    <row r="240" spans="1:7" ht="12.75">
      <c r="A240" s="50"/>
      <c r="D240" s="51"/>
      <c r="F240" s="52"/>
      <c r="G240" s="67"/>
    </row>
    <row r="241" spans="1:7" ht="12.75">
      <c r="A241" s="50"/>
      <c r="D241" s="51"/>
      <c r="F241" s="52"/>
      <c r="G241" s="67"/>
    </row>
    <row r="242" spans="1:7" ht="12.75">
      <c r="A242" s="50"/>
      <c r="D242" s="51"/>
      <c r="F242" s="52"/>
      <c r="G242" s="67"/>
    </row>
    <row r="243" spans="1:7" ht="12.75">
      <c r="A243" s="50"/>
      <c r="D243" s="51"/>
      <c r="F243" s="52"/>
      <c r="G243" s="67"/>
    </row>
    <row r="244" spans="1:7" ht="12.75">
      <c r="A244" s="50"/>
      <c r="D244" s="51"/>
      <c r="F244" s="52"/>
      <c r="G244" s="67"/>
    </row>
    <row r="245" spans="1:7" ht="12.75">
      <c r="A245" s="50"/>
      <c r="D245" s="51"/>
      <c r="F245" s="52"/>
      <c r="G245" s="67"/>
    </row>
    <row r="246" spans="1:7" ht="12.75">
      <c r="A246" s="50"/>
      <c r="D246" s="51"/>
      <c r="F246" s="52"/>
      <c r="G246" s="67"/>
    </row>
    <row r="247" spans="1:7" ht="12.75">
      <c r="A247" s="50"/>
      <c r="D247" s="51"/>
      <c r="F247" s="52"/>
      <c r="G247" s="67"/>
    </row>
    <row r="248" spans="1:7" ht="12.75">
      <c r="A248" s="50"/>
      <c r="D248" s="51"/>
      <c r="F248" s="52"/>
      <c r="G248" s="67"/>
    </row>
    <row r="249" spans="1:7" ht="12.75">
      <c r="A249" s="50"/>
      <c r="D249" s="51"/>
      <c r="F249" s="52"/>
      <c r="G249" s="67"/>
    </row>
    <row r="250" spans="1:7" ht="12.75">
      <c r="A250" s="50"/>
      <c r="D250" s="51"/>
      <c r="F250" s="52"/>
      <c r="G250" s="67"/>
    </row>
    <row r="251" spans="1:7" ht="12.75">
      <c r="A251" s="50"/>
      <c r="D251" s="51"/>
      <c r="F251" s="52"/>
      <c r="G251" s="67"/>
    </row>
    <row r="252" spans="1:7" ht="12.75">
      <c r="A252" s="50"/>
      <c r="D252" s="51"/>
      <c r="F252" s="52"/>
      <c r="G252" s="67"/>
    </row>
    <row r="253" spans="1:7" ht="12.75">
      <c r="A253" s="50"/>
      <c r="D253" s="51"/>
      <c r="F253" s="52"/>
      <c r="G253" s="67"/>
    </row>
    <row r="254" spans="1:7" ht="12.75">
      <c r="A254" s="50"/>
      <c r="D254" s="51"/>
      <c r="F254" s="52"/>
      <c r="G254" s="67"/>
    </row>
    <row r="255" spans="1:7" ht="12.75">
      <c r="A255" s="50"/>
      <c r="D255" s="51"/>
      <c r="F255" s="52"/>
      <c r="G255" s="67"/>
    </row>
    <row r="256" spans="1:7" ht="12.75">
      <c r="A256" s="50"/>
      <c r="D256" s="51"/>
      <c r="F256" s="52"/>
      <c r="G256" s="67"/>
    </row>
    <row r="257" spans="1:7" ht="12.75">
      <c r="A257" s="50"/>
      <c r="D257" s="51"/>
      <c r="F257" s="52"/>
      <c r="G257" s="67"/>
    </row>
    <row r="258" spans="1:7" ht="12.75">
      <c r="A258" s="50"/>
      <c r="D258" s="51"/>
      <c r="F258" s="52"/>
      <c r="G258" s="67"/>
    </row>
    <row r="259" spans="1:7" ht="12.75">
      <c r="A259" s="50"/>
      <c r="D259" s="51"/>
      <c r="F259" s="52"/>
      <c r="G259" s="67"/>
    </row>
    <row r="260" spans="1:7" ht="12.75">
      <c r="A260" s="50"/>
      <c r="D260" s="51"/>
      <c r="F260" s="52"/>
      <c r="G260" s="67"/>
    </row>
    <row r="261" spans="1:7" ht="12.75">
      <c r="A261" s="50"/>
      <c r="D261" s="51"/>
      <c r="F261" s="52"/>
      <c r="G261" s="67"/>
    </row>
    <row r="262" spans="1:7" ht="12.75">
      <c r="A262" s="50"/>
      <c r="D262" s="51"/>
      <c r="F262" s="52"/>
      <c r="G262" s="67"/>
    </row>
    <row r="263" spans="1:7" ht="12.75">
      <c r="A263" s="50"/>
      <c r="D263" s="51"/>
      <c r="F263" s="52"/>
      <c r="G263" s="67"/>
    </row>
    <row r="264" spans="1:7" ht="12.75">
      <c r="A264" s="50"/>
      <c r="D264" s="51"/>
      <c r="F264" s="52"/>
      <c r="G264" s="67"/>
    </row>
    <row r="265" spans="1:7" ht="12.75">
      <c r="A265" s="50"/>
      <c r="D265" s="51"/>
      <c r="F265" s="52"/>
      <c r="G265" s="67"/>
    </row>
    <row r="266" spans="1:7" ht="12.75">
      <c r="A266" s="50"/>
      <c r="D266" s="51"/>
      <c r="F266" s="52"/>
      <c r="G266" s="67"/>
    </row>
    <row r="267" spans="1:7" ht="12.75">
      <c r="A267" s="50"/>
      <c r="D267" s="51"/>
      <c r="F267" s="52"/>
      <c r="G267" s="67"/>
    </row>
    <row r="268" spans="1:7" ht="12.75">
      <c r="A268" s="50"/>
      <c r="D268" s="51"/>
      <c r="F268" s="52"/>
      <c r="G268" s="67"/>
    </row>
    <row r="269" spans="1:7" ht="12.75">
      <c r="A269" s="50"/>
      <c r="D269" s="51"/>
      <c r="F269" s="52"/>
      <c r="G269" s="67"/>
    </row>
    <row r="270" spans="1:7" ht="12.75">
      <c r="A270" s="50"/>
      <c r="D270" s="51"/>
      <c r="F270" s="52"/>
      <c r="G270" s="67"/>
    </row>
    <row r="271" spans="1:7" ht="12.75">
      <c r="A271" s="50"/>
      <c r="D271" s="51"/>
      <c r="F271" s="52"/>
      <c r="G271" s="67"/>
    </row>
    <row r="272" spans="1:7" ht="12.75">
      <c r="A272" s="50"/>
      <c r="D272" s="51"/>
      <c r="F272" s="52"/>
      <c r="G272" s="67"/>
    </row>
    <row r="273" spans="1:7" ht="12.75">
      <c r="A273" s="50"/>
      <c r="D273" s="51"/>
      <c r="F273" s="52"/>
      <c r="G273" s="67"/>
    </row>
    <row r="274" spans="1:7" ht="12.75">
      <c r="A274" s="50"/>
      <c r="D274" s="51"/>
      <c r="F274" s="52"/>
      <c r="G274" s="67"/>
    </row>
    <row r="275" spans="1:7" ht="12.75">
      <c r="A275" s="50"/>
      <c r="D275" s="51"/>
      <c r="F275" s="52"/>
      <c r="G275" s="67"/>
    </row>
    <row r="276" spans="1:7" ht="12.75">
      <c r="A276" s="50"/>
      <c r="D276" s="51"/>
      <c r="F276" s="52"/>
      <c r="G276" s="67"/>
    </row>
    <row r="277" spans="1:7" ht="12.75">
      <c r="A277" s="50"/>
      <c r="D277" s="51"/>
      <c r="F277" s="52"/>
      <c r="G277" s="67"/>
    </row>
    <row r="278" spans="1:7" ht="12.75">
      <c r="A278" s="50"/>
      <c r="D278" s="51"/>
      <c r="F278" s="52"/>
      <c r="G278" s="67"/>
    </row>
    <row r="279" spans="1:7" ht="12.75">
      <c r="A279" s="50"/>
      <c r="D279" s="51"/>
      <c r="F279" s="52"/>
      <c r="G279" s="67"/>
    </row>
    <row r="280" spans="1:7" ht="12.75">
      <c r="A280" s="50"/>
      <c r="D280" s="51"/>
      <c r="F280" s="52"/>
      <c r="G280" s="67"/>
    </row>
    <row r="281" spans="1:7" ht="12.75">
      <c r="A281" s="50"/>
      <c r="D281" s="51"/>
      <c r="F281" s="52"/>
      <c r="G281" s="67"/>
    </row>
    <row r="282" spans="1:7" ht="12.75">
      <c r="A282" s="50"/>
      <c r="D282" s="51"/>
      <c r="F282" s="52"/>
      <c r="G282" s="67"/>
    </row>
    <row r="283" spans="1:7" ht="12.75">
      <c r="A283" s="50"/>
      <c r="D283" s="51"/>
      <c r="F283" s="52"/>
      <c r="G283" s="67"/>
    </row>
    <row r="284" spans="1:7" ht="12.75">
      <c r="A284" s="50"/>
      <c r="D284" s="51"/>
      <c r="F284" s="52"/>
      <c r="G284" s="67"/>
    </row>
    <row r="285" spans="1:7" ht="12.75">
      <c r="A285" s="50"/>
      <c r="D285" s="51"/>
      <c r="F285" s="52"/>
      <c r="G285" s="67"/>
    </row>
    <row r="286" spans="1:7" ht="12.75">
      <c r="A286" s="50"/>
      <c r="D286" s="51"/>
      <c r="F286" s="52"/>
      <c r="G286" s="67"/>
    </row>
    <row r="287" spans="1:7" ht="12.75">
      <c r="A287" s="50"/>
      <c r="D287" s="51"/>
      <c r="F287" s="52"/>
      <c r="G287" s="67"/>
    </row>
    <row r="288" spans="1:7" ht="12.75">
      <c r="A288" s="50"/>
      <c r="D288" s="51"/>
      <c r="F288" s="52"/>
      <c r="G288" s="67"/>
    </row>
    <row r="289" spans="1:7" ht="12.75">
      <c r="A289" s="50"/>
      <c r="D289" s="51"/>
      <c r="F289" s="52"/>
      <c r="G289" s="67"/>
    </row>
    <row r="290" spans="1:7" ht="12.75">
      <c r="A290" s="50"/>
      <c r="D290" s="51"/>
      <c r="F290" s="52"/>
      <c r="G290" s="67"/>
    </row>
    <row r="291" spans="1:7" ht="12.75">
      <c r="A291" s="50"/>
      <c r="D291" s="51"/>
      <c r="F291" s="52"/>
      <c r="G291" s="67"/>
    </row>
    <row r="292" spans="1:7" ht="12.75">
      <c r="A292" s="50"/>
      <c r="D292" s="51"/>
      <c r="F292" s="52"/>
      <c r="G292" s="67"/>
    </row>
    <row r="293" spans="1:7" ht="12.75">
      <c r="A293" s="50"/>
      <c r="D293" s="51"/>
      <c r="F293" s="52"/>
      <c r="G293" s="67"/>
    </row>
    <row r="294" spans="1:7" ht="12.75">
      <c r="A294" s="50"/>
      <c r="D294" s="51"/>
      <c r="F294" s="52"/>
      <c r="G294" s="67"/>
    </row>
    <row r="295" spans="1:7" ht="12.75">
      <c r="A295" s="50"/>
      <c r="D295" s="51"/>
      <c r="F295" s="52"/>
      <c r="G295" s="67"/>
    </row>
    <row r="296" spans="1:7" ht="12.75">
      <c r="A296" s="50"/>
      <c r="D296" s="51"/>
      <c r="F296" s="52"/>
      <c r="G296" s="67"/>
    </row>
    <row r="297" spans="1:7" ht="12.75">
      <c r="A297" s="50"/>
      <c r="D297" s="51"/>
      <c r="F297" s="52"/>
      <c r="G297" s="67"/>
    </row>
    <row r="298" spans="1:7" ht="12.75">
      <c r="A298" s="50"/>
      <c r="D298" s="51"/>
      <c r="F298" s="52"/>
      <c r="G298" s="67"/>
    </row>
    <row r="299" spans="1:7" ht="12.75">
      <c r="A299" s="50"/>
      <c r="D299" s="51"/>
      <c r="F299" s="52"/>
      <c r="G299" s="67"/>
    </row>
    <row r="300" spans="1:7" ht="12.75">
      <c r="A300" s="50"/>
      <c r="D300" s="51"/>
      <c r="F300" s="52"/>
      <c r="G300" s="67"/>
    </row>
    <row r="301" spans="1:7" ht="12.75">
      <c r="A301" s="50"/>
      <c r="D301" s="51"/>
      <c r="F301" s="52"/>
      <c r="G301" s="67"/>
    </row>
    <row r="302" spans="1:7" ht="12.75">
      <c r="A302" s="50"/>
      <c r="D302" s="51"/>
      <c r="F302" s="52"/>
      <c r="G302" s="67"/>
    </row>
    <row r="303" spans="1:7" ht="12.75">
      <c r="A303" s="50"/>
      <c r="D303" s="51"/>
      <c r="F303" s="52"/>
      <c r="G303" s="67"/>
    </row>
    <row r="304" spans="1:7" ht="12.75">
      <c r="A304" s="50"/>
      <c r="D304" s="51"/>
      <c r="F304" s="52"/>
      <c r="G304" s="67"/>
    </row>
    <row r="305" spans="1:7" ht="12.75">
      <c r="A305" s="50"/>
      <c r="D305" s="51"/>
      <c r="F305" s="52"/>
      <c r="G305" s="67"/>
    </row>
    <row r="306" spans="1:7" ht="12.75">
      <c r="A306" s="50"/>
      <c r="D306" s="51"/>
      <c r="F306" s="52"/>
      <c r="G306" s="67"/>
    </row>
    <row r="307" spans="1:7" ht="12.75">
      <c r="A307" s="50"/>
      <c r="D307" s="51"/>
      <c r="F307" s="52"/>
      <c r="G307" s="67"/>
    </row>
    <row r="308" spans="1:7" ht="12.75">
      <c r="A308" s="50"/>
      <c r="D308" s="51"/>
      <c r="F308" s="52"/>
      <c r="G308" s="67"/>
    </row>
    <row r="309" spans="1:7" ht="12.75">
      <c r="A309" s="50"/>
      <c r="D309" s="51"/>
      <c r="F309" s="52"/>
      <c r="G309" s="67"/>
    </row>
    <row r="310" spans="1:7" ht="12.75">
      <c r="A310" s="50"/>
      <c r="D310" s="51"/>
      <c r="F310" s="52"/>
      <c r="G310" s="67"/>
    </row>
    <row r="311" spans="1:7" ht="12.75">
      <c r="A311" s="50"/>
      <c r="D311" s="51"/>
      <c r="F311" s="52"/>
      <c r="G311" s="67"/>
    </row>
    <row r="312" spans="1:7" ht="12.75">
      <c r="A312" s="50"/>
      <c r="D312" s="51"/>
      <c r="F312" s="52"/>
      <c r="G312" s="67"/>
    </row>
    <row r="313" spans="1:7" ht="12.75">
      <c r="A313" s="50"/>
      <c r="D313" s="51"/>
      <c r="F313" s="52"/>
      <c r="G313" s="67"/>
    </row>
    <row r="314" spans="1:7" ht="12.75">
      <c r="A314" s="50"/>
      <c r="D314" s="51"/>
      <c r="F314" s="52"/>
      <c r="G314" s="67"/>
    </row>
    <row r="315" spans="1:7" ht="12.75">
      <c r="A315" s="50"/>
      <c r="D315" s="51"/>
      <c r="F315" s="52"/>
      <c r="G315" s="67"/>
    </row>
    <row r="316" spans="1:7" ht="12.75">
      <c r="A316" s="50"/>
      <c r="D316" s="51"/>
      <c r="F316" s="52"/>
      <c r="G316" s="67"/>
    </row>
    <row r="317" spans="1:7" ht="12.75">
      <c r="A317" s="50"/>
      <c r="D317" s="51"/>
      <c r="F317" s="52"/>
      <c r="G317" s="67"/>
    </row>
    <row r="318" spans="1:7" ht="12.75">
      <c r="A318" s="50"/>
      <c r="D318" s="51"/>
      <c r="F318" s="52"/>
      <c r="G318" s="67"/>
    </row>
    <row r="319" spans="1:7" ht="12.75">
      <c r="A319" s="50"/>
      <c r="D319" s="51"/>
      <c r="F319" s="52"/>
      <c r="G319" s="67"/>
    </row>
    <row r="320" spans="1:7" ht="12.75">
      <c r="A320" s="50"/>
      <c r="D320" s="51"/>
      <c r="F320" s="52"/>
      <c r="G320" s="67"/>
    </row>
    <row r="321" spans="1:7" ht="12.75">
      <c r="A321" s="50"/>
      <c r="D321" s="51"/>
      <c r="F321" s="52"/>
      <c r="G321" s="67"/>
    </row>
    <row r="322" spans="1:7" ht="12.75">
      <c r="A322" s="50"/>
      <c r="D322" s="51"/>
      <c r="F322" s="52"/>
      <c r="G322" s="67"/>
    </row>
    <row r="323" spans="1:7" ht="12.75">
      <c r="A323" s="50"/>
      <c r="D323" s="51"/>
      <c r="F323" s="52"/>
      <c r="G323" s="67"/>
    </row>
    <row r="324" spans="1:7" ht="12.75">
      <c r="A324" s="50"/>
      <c r="D324" s="51"/>
      <c r="F324" s="52"/>
      <c r="G324" s="67"/>
    </row>
    <row r="325" spans="1:7" ht="12.75">
      <c r="A325" s="50"/>
      <c r="D325" s="51"/>
      <c r="F325" s="52"/>
      <c r="G325" s="67"/>
    </row>
    <row r="326" spans="1:7" ht="12.75">
      <c r="A326" s="50"/>
      <c r="D326" s="51"/>
      <c r="F326" s="52"/>
      <c r="G326" s="67"/>
    </row>
    <row r="327" spans="1:7" ht="12.75">
      <c r="A327" s="50"/>
      <c r="D327" s="51"/>
      <c r="F327" s="52"/>
      <c r="G327" s="67"/>
    </row>
    <row r="328" spans="1:7" ht="12.75">
      <c r="A328" s="50"/>
      <c r="D328" s="51"/>
      <c r="F328" s="52"/>
      <c r="G328" s="67"/>
    </row>
    <row r="329" spans="1:7" ht="12.75">
      <c r="A329" s="50"/>
      <c r="D329" s="51"/>
      <c r="F329" s="52"/>
      <c r="G329" s="67"/>
    </row>
    <row r="330" spans="1:7" ht="12.75">
      <c r="A330" s="50"/>
      <c r="D330" s="51"/>
      <c r="F330" s="52"/>
      <c r="G330" s="67"/>
    </row>
    <row r="331" spans="1:7" ht="12.75">
      <c r="A331" s="50"/>
      <c r="D331" s="51"/>
      <c r="F331" s="52"/>
      <c r="G331" s="67"/>
    </row>
    <row r="332" spans="1:7" ht="12.75">
      <c r="A332" s="50"/>
      <c r="D332" s="51"/>
      <c r="F332" s="52"/>
      <c r="G332" s="67"/>
    </row>
    <row r="333" spans="1:7" ht="12.75">
      <c r="A333" s="50"/>
      <c r="D333" s="51"/>
      <c r="F333" s="52"/>
      <c r="G333" s="67"/>
    </row>
    <row r="334" spans="1:7" ht="12.75">
      <c r="A334" s="50"/>
      <c r="D334" s="51"/>
      <c r="F334" s="52"/>
      <c r="G334" s="67"/>
    </row>
    <row r="335" spans="1:7" ht="12.75">
      <c r="A335" s="50"/>
      <c r="D335" s="51"/>
      <c r="F335" s="52"/>
      <c r="G335" s="67"/>
    </row>
    <row r="336" spans="1:7" ht="12.75">
      <c r="A336" s="50"/>
      <c r="D336" s="51"/>
      <c r="F336" s="52"/>
      <c r="G336" s="67"/>
    </row>
    <row r="337" spans="1:7" ht="12.75">
      <c r="A337" s="50"/>
      <c r="D337" s="51"/>
      <c r="F337" s="52"/>
      <c r="G337" s="67"/>
    </row>
    <row r="338" spans="1:7" ht="12.75">
      <c r="A338" s="50"/>
      <c r="D338" s="51"/>
      <c r="F338" s="52"/>
      <c r="G338" s="67"/>
    </row>
    <row r="339" spans="1:7" ht="12.75">
      <c r="A339" s="50"/>
      <c r="D339" s="51"/>
      <c r="F339" s="52"/>
      <c r="G339" s="67"/>
    </row>
    <row r="340" spans="1:7" ht="12.75">
      <c r="A340" s="50"/>
      <c r="D340" s="51"/>
      <c r="F340" s="52"/>
      <c r="G340" s="67"/>
    </row>
    <row r="341" spans="1:7" ht="12.75">
      <c r="A341" s="50"/>
      <c r="D341" s="51"/>
      <c r="F341" s="52"/>
      <c r="G341" s="67"/>
    </row>
    <row r="342" spans="1:7" ht="12.75">
      <c r="A342" s="50"/>
      <c r="D342" s="51"/>
      <c r="F342" s="52"/>
      <c r="G342" s="67"/>
    </row>
    <row r="343" spans="1:7" ht="12.75">
      <c r="A343" s="50"/>
      <c r="D343" s="51"/>
      <c r="F343" s="52"/>
      <c r="G343" s="67"/>
    </row>
    <row r="344" spans="1:7" ht="12.75">
      <c r="A344" s="50"/>
      <c r="D344" s="51"/>
      <c r="F344" s="52"/>
      <c r="G344" s="67"/>
    </row>
    <row r="345" spans="1:7" ht="12.75">
      <c r="A345" s="50"/>
      <c r="D345" s="51"/>
      <c r="F345" s="52"/>
      <c r="G345" s="67"/>
    </row>
    <row r="346" spans="1:7" ht="12.75">
      <c r="A346" s="50"/>
      <c r="D346" s="51"/>
      <c r="F346" s="52"/>
      <c r="G346" s="67"/>
    </row>
    <row r="347" spans="1:7" ht="12.75">
      <c r="A347" s="50"/>
      <c r="D347" s="51"/>
      <c r="F347" s="52"/>
      <c r="G347" s="67"/>
    </row>
    <row r="348" spans="1:7" ht="12.75">
      <c r="A348" s="50"/>
      <c r="D348" s="51"/>
      <c r="F348" s="52"/>
      <c r="G348" s="67"/>
    </row>
    <row r="349" spans="1:7" ht="12.75">
      <c r="A349" s="50"/>
      <c r="D349" s="51"/>
      <c r="F349" s="52"/>
      <c r="G349" s="67"/>
    </row>
    <row r="350" spans="1:7" ht="12.75">
      <c r="A350" s="50"/>
      <c r="D350" s="51"/>
      <c r="F350" s="52"/>
      <c r="G350" s="67"/>
    </row>
    <row r="351" spans="1:7" ht="12.75">
      <c r="A351" s="50"/>
      <c r="D351" s="51"/>
      <c r="F351" s="52"/>
      <c r="G351" s="67"/>
    </row>
    <row r="352" spans="1:7" ht="12.75">
      <c r="A352" s="50"/>
      <c r="D352" s="51"/>
      <c r="F352" s="52"/>
      <c r="G352" s="67"/>
    </row>
    <row r="353" spans="1:7" ht="12.75">
      <c r="A353" s="50"/>
      <c r="D353" s="51"/>
      <c r="F353" s="52"/>
      <c r="G353" s="67"/>
    </row>
    <row r="354" spans="1:7" ht="12.75">
      <c r="A354" s="50"/>
      <c r="D354" s="51"/>
      <c r="F354" s="52"/>
      <c r="G354" s="67"/>
    </row>
    <row r="355" spans="1:7" ht="12.75">
      <c r="A355" s="50"/>
      <c r="D355" s="51"/>
      <c r="F355" s="52"/>
      <c r="G355" s="67"/>
    </row>
    <row r="356" spans="1:7" ht="12.75">
      <c r="A356" s="50"/>
      <c r="D356" s="51"/>
      <c r="F356" s="52"/>
      <c r="G356" s="67"/>
    </row>
    <row r="357" spans="1:7" ht="12.75">
      <c r="A357" s="50"/>
      <c r="D357" s="51"/>
      <c r="F357" s="52"/>
      <c r="G357" s="67"/>
    </row>
    <row r="358" spans="1:7" ht="12.75">
      <c r="A358" s="50"/>
      <c r="D358" s="51"/>
      <c r="F358" s="52"/>
      <c r="G358" s="67"/>
    </row>
    <row r="359" spans="1:7" ht="12.75">
      <c r="A359" s="50"/>
      <c r="D359" s="51"/>
      <c r="F359" s="52"/>
      <c r="G359" s="67"/>
    </row>
    <row r="360" spans="1:7" ht="12.75">
      <c r="A360" s="50"/>
      <c r="D360" s="51"/>
      <c r="F360" s="52"/>
      <c r="G360" s="67"/>
    </row>
    <row r="361" spans="1:7" ht="12.75">
      <c r="A361" s="50"/>
      <c r="D361" s="51"/>
      <c r="F361" s="52"/>
      <c r="G361" s="67"/>
    </row>
    <row r="362" spans="1:7" ht="12.75">
      <c r="A362" s="50"/>
      <c r="D362" s="51"/>
      <c r="F362" s="52"/>
      <c r="G362" s="67"/>
    </row>
    <row r="363" spans="1:7" ht="12.75">
      <c r="A363" s="50"/>
      <c r="D363" s="51"/>
      <c r="F363" s="52"/>
      <c r="G363" s="67"/>
    </row>
    <row r="364" spans="1:7" ht="12.75">
      <c r="A364" s="50"/>
      <c r="D364" s="51"/>
      <c r="F364" s="52"/>
      <c r="G364" s="67"/>
    </row>
    <row r="365" spans="1:7" ht="12.75">
      <c r="A365" s="50"/>
      <c r="D365" s="51"/>
      <c r="F365" s="52"/>
      <c r="G365" s="67"/>
    </row>
    <row r="366" spans="1:7" ht="12.75">
      <c r="A366" s="50"/>
      <c r="D366" s="51"/>
      <c r="F366" s="52"/>
      <c r="G366" s="67"/>
    </row>
    <row r="367" spans="1:7" ht="12.75">
      <c r="A367" s="50"/>
      <c r="D367" s="51"/>
      <c r="F367" s="52"/>
      <c r="G367" s="67"/>
    </row>
    <row r="368" spans="1:7" ht="12.75">
      <c r="A368" s="50"/>
      <c r="D368" s="51"/>
      <c r="F368" s="52"/>
      <c r="G368" s="67"/>
    </row>
    <row r="369" spans="1:7" ht="12.75">
      <c r="A369" s="50"/>
      <c r="D369" s="51"/>
      <c r="F369" s="52"/>
      <c r="G369" s="67"/>
    </row>
    <row r="370" spans="1:7" ht="12.75">
      <c r="A370" s="50"/>
      <c r="D370" s="51"/>
      <c r="F370" s="52"/>
      <c r="G370" s="67"/>
    </row>
    <row r="371" spans="1:7" ht="12.75">
      <c r="A371" s="50"/>
      <c r="D371" s="51"/>
      <c r="F371" s="52"/>
      <c r="G371" s="67"/>
    </row>
    <row r="372" spans="1:7" ht="12.75">
      <c r="A372" s="50"/>
      <c r="D372" s="51"/>
      <c r="F372" s="52"/>
      <c r="G372" s="67"/>
    </row>
    <row r="373" spans="1:7" ht="12.75">
      <c r="A373" s="50"/>
      <c r="D373" s="51"/>
      <c r="F373" s="52"/>
      <c r="G373" s="67"/>
    </row>
    <row r="374" spans="1:7" ht="12.75">
      <c r="A374" s="50"/>
      <c r="D374" s="51"/>
      <c r="F374" s="52"/>
      <c r="G374" s="67"/>
    </row>
    <row r="375" spans="1:7" ht="12.75">
      <c r="A375" s="50"/>
      <c r="D375" s="51"/>
      <c r="F375" s="52"/>
      <c r="G375" s="67"/>
    </row>
    <row r="376" spans="1:7" ht="12.75">
      <c r="A376" s="50"/>
      <c r="D376" s="51"/>
      <c r="F376" s="52"/>
      <c r="G376" s="67"/>
    </row>
    <row r="377" spans="1:7" ht="12.75">
      <c r="A377" s="50"/>
      <c r="D377" s="51"/>
      <c r="F377" s="52"/>
      <c r="G377" s="67"/>
    </row>
    <row r="378" spans="1:7" ht="12.75">
      <c r="A378" s="50"/>
      <c r="D378" s="51"/>
      <c r="F378" s="52"/>
      <c r="G378" s="67"/>
    </row>
    <row r="379" spans="1:7" ht="12.75">
      <c r="A379" s="50"/>
      <c r="D379" s="51"/>
      <c r="F379" s="52"/>
      <c r="G379" s="67"/>
    </row>
    <row r="380" spans="1:7" ht="12.75">
      <c r="A380" s="50"/>
      <c r="D380" s="51"/>
      <c r="F380" s="52"/>
      <c r="G380" s="67"/>
    </row>
    <row r="381" spans="1:7" ht="12.75">
      <c r="A381" s="50"/>
      <c r="D381" s="51"/>
      <c r="F381" s="52"/>
      <c r="G381" s="67"/>
    </row>
    <row r="382" spans="1:7" ht="12.75">
      <c r="A382" s="50"/>
      <c r="D382" s="51"/>
      <c r="F382" s="52"/>
      <c r="G382" s="67"/>
    </row>
    <row r="383" spans="1:7" ht="12.75">
      <c r="A383" s="50"/>
      <c r="D383" s="51"/>
      <c r="F383" s="52"/>
      <c r="G383" s="67"/>
    </row>
    <row r="384" spans="1:7" ht="12.75">
      <c r="A384" s="50"/>
      <c r="D384" s="51"/>
      <c r="F384" s="52"/>
      <c r="G384" s="67"/>
    </row>
    <row r="385" spans="1:7" ht="12.75">
      <c r="A385" s="50"/>
      <c r="D385" s="51"/>
      <c r="F385" s="52"/>
      <c r="G385" s="67"/>
    </row>
    <row r="386" spans="1:7" ht="12.75">
      <c r="A386" s="50"/>
      <c r="D386" s="51"/>
      <c r="F386" s="52"/>
      <c r="G386" s="67"/>
    </row>
    <row r="387" spans="1:7" ht="12.75">
      <c r="A387" s="50"/>
      <c r="D387" s="51"/>
      <c r="F387" s="52"/>
      <c r="G387" s="67"/>
    </row>
    <row r="388" spans="1:7" ht="12.75">
      <c r="A388" s="50"/>
      <c r="D388" s="51"/>
      <c r="F388" s="52"/>
      <c r="G388" s="67"/>
    </row>
    <row r="389" spans="1:7" ht="12.75">
      <c r="A389" s="50"/>
      <c r="D389" s="51"/>
      <c r="F389" s="52"/>
      <c r="G389" s="67"/>
    </row>
    <row r="390" spans="1:7" ht="12.75">
      <c r="A390" s="50"/>
      <c r="D390" s="51"/>
      <c r="F390" s="52"/>
      <c r="G390" s="67"/>
    </row>
    <row r="391" spans="1:7" ht="12.75">
      <c r="A391" s="50"/>
      <c r="D391" s="51"/>
      <c r="F391" s="52"/>
      <c r="G391" s="67"/>
    </row>
    <row r="392" spans="1:7" ht="12.75">
      <c r="A392" s="50"/>
      <c r="D392" s="51"/>
      <c r="F392" s="52"/>
      <c r="G392" s="67"/>
    </row>
    <row r="393" spans="1:7" ht="12.75">
      <c r="A393" s="50"/>
      <c r="D393" s="51"/>
      <c r="F393" s="52"/>
      <c r="G393" s="67"/>
    </row>
    <row r="394" spans="1:7" ht="12.75">
      <c r="A394" s="50"/>
      <c r="D394" s="51"/>
      <c r="F394" s="52"/>
      <c r="G394" s="67"/>
    </row>
    <row r="395" spans="1:7" ht="12.75">
      <c r="A395" s="50"/>
      <c r="D395" s="51"/>
      <c r="F395" s="52"/>
      <c r="G395" s="67"/>
    </row>
    <row r="396" spans="1:7" ht="12.75">
      <c r="A396" s="50"/>
      <c r="D396" s="51"/>
      <c r="F396" s="52"/>
      <c r="G396" s="67"/>
    </row>
    <row r="397" spans="1:7" ht="12.75">
      <c r="A397" s="50"/>
      <c r="D397" s="51"/>
      <c r="F397" s="52"/>
      <c r="G397" s="67"/>
    </row>
    <row r="398" spans="1:7" ht="12.75">
      <c r="A398" s="50"/>
      <c r="D398" s="51"/>
      <c r="F398" s="52"/>
      <c r="G398" s="67"/>
    </row>
    <row r="399" spans="1:7" ht="12.75">
      <c r="A399" s="50"/>
      <c r="D399" s="51"/>
      <c r="F399" s="52"/>
      <c r="G399" s="67"/>
    </row>
    <row r="400" spans="1:7" ht="12.75">
      <c r="A400" s="50"/>
      <c r="D400" s="51"/>
      <c r="F400" s="52"/>
      <c r="G400" s="67"/>
    </row>
    <row r="401" spans="1:7" ht="12.75">
      <c r="A401" s="50"/>
      <c r="D401" s="51"/>
      <c r="F401" s="52"/>
      <c r="G401" s="67"/>
    </row>
    <row r="402" spans="1:7" ht="12.75">
      <c r="A402" s="50"/>
      <c r="D402" s="51"/>
      <c r="F402" s="52"/>
      <c r="G402" s="67"/>
    </row>
    <row r="403" spans="1:7" ht="12.75">
      <c r="A403" s="50"/>
      <c r="D403" s="51"/>
      <c r="F403" s="52"/>
      <c r="G403" s="67"/>
    </row>
    <row r="404" spans="1:7" ht="12.75">
      <c r="A404" s="50"/>
      <c r="D404" s="51"/>
      <c r="F404" s="52"/>
      <c r="G404" s="67"/>
    </row>
    <row r="405" spans="1:7" ht="12.75">
      <c r="A405" s="50"/>
      <c r="D405" s="51"/>
      <c r="F405" s="52"/>
      <c r="G405" s="67"/>
    </row>
    <row r="406" spans="1:7" ht="12.75">
      <c r="A406" s="50"/>
      <c r="D406" s="51"/>
      <c r="F406" s="52"/>
      <c r="G406" s="67"/>
    </row>
    <row r="407" spans="1:7" ht="12.75">
      <c r="A407" s="50"/>
      <c r="D407" s="51"/>
      <c r="F407" s="52"/>
      <c r="G407" s="67"/>
    </row>
    <row r="408" spans="1:7" ht="12.75">
      <c r="A408" s="50"/>
      <c r="D408" s="51"/>
      <c r="F408" s="52"/>
      <c r="G408" s="67"/>
    </row>
    <row r="409" spans="1:7" ht="12.75">
      <c r="A409" s="50"/>
      <c r="D409" s="51"/>
      <c r="F409" s="52"/>
      <c r="G409" s="67"/>
    </row>
    <row r="410" spans="1:7" ht="12.75">
      <c r="A410" s="50"/>
      <c r="D410" s="51"/>
      <c r="F410" s="52"/>
      <c r="G410" s="67"/>
    </row>
    <row r="411" spans="1:7" ht="12.75">
      <c r="A411" s="50"/>
      <c r="D411" s="51"/>
      <c r="F411" s="52"/>
      <c r="G411" s="67"/>
    </row>
    <row r="412" spans="1:7" ht="12.75">
      <c r="A412" s="50"/>
      <c r="D412" s="51"/>
      <c r="F412" s="52"/>
      <c r="G412" s="67"/>
    </row>
    <row r="413" spans="1:7" ht="12.75">
      <c r="A413" s="50"/>
      <c r="D413" s="51"/>
      <c r="F413" s="52"/>
      <c r="G413" s="67"/>
    </row>
    <row r="414" spans="1:7" ht="12.75">
      <c r="A414" s="50"/>
      <c r="D414" s="51"/>
      <c r="F414" s="52"/>
      <c r="G414" s="67"/>
    </row>
    <row r="415" spans="1:7" ht="12.75">
      <c r="A415" s="50"/>
      <c r="D415" s="51"/>
      <c r="F415" s="52"/>
      <c r="G415" s="67"/>
    </row>
    <row r="416" spans="1:7" ht="12.75">
      <c r="A416" s="50"/>
      <c r="D416" s="51"/>
      <c r="F416" s="52"/>
      <c r="G416" s="67"/>
    </row>
    <row r="417" spans="1:7" ht="12.75">
      <c r="A417" s="50"/>
      <c r="D417" s="51"/>
      <c r="F417" s="52"/>
      <c r="G417" s="67"/>
    </row>
    <row r="418" spans="1:7" ht="12.75">
      <c r="A418" s="50"/>
      <c r="D418" s="51"/>
      <c r="F418" s="52"/>
      <c r="G418" s="67"/>
    </row>
    <row r="419" spans="1:7" ht="12.75">
      <c r="A419" s="50"/>
      <c r="D419" s="51"/>
      <c r="F419" s="52"/>
      <c r="G419" s="67"/>
    </row>
    <row r="420" spans="1:7" ht="12.75">
      <c r="A420" s="50"/>
      <c r="D420" s="51"/>
      <c r="F420" s="52"/>
      <c r="G420" s="67"/>
    </row>
    <row r="421" spans="1:7" ht="12.75">
      <c r="A421" s="50"/>
      <c r="D421" s="51"/>
      <c r="F421" s="52"/>
      <c r="G421" s="67"/>
    </row>
    <row r="422" spans="1:7" ht="12.75">
      <c r="A422" s="50"/>
      <c r="D422" s="51"/>
      <c r="F422" s="52"/>
      <c r="G422" s="67"/>
    </row>
    <row r="423" spans="1:7" ht="12.75">
      <c r="A423" s="50"/>
      <c r="D423" s="51"/>
      <c r="F423" s="52"/>
      <c r="G423" s="67"/>
    </row>
    <row r="424" spans="1:7" ht="12.75">
      <c r="A424" s="50"/>
      <c r="D424" s="51"/>
      <c r="F424" s="52"/>
      <c r="G424" s="67"/>
    </row>
    <row r="425" spans="1:7" ht="12.75">
      <c r="A425" s="50"/>
      <c r="D425" s="51"/>
      <c r="F425" s="52"/>
      <c r="G425" s="67"/>
    </row>
    <row r="426" spans="1:7" ht="12.75">
      <c r="A426" s="50"/>
      <c r="D426" s="51"/>
      <c r="F426" s="52"/>
      <c r="G426" s="67"/>
    </row>
    <row r="427" spans="1:7" ht="12.75">
      <c r="A427" s="50"/>
      <c r="D427" s="51"/>
      <c r="F427" s="52"/>
      <c r="G427" s="67"/>
    </row>
    <row r="428" spans="1:7" ht="12.75">
      <c r="A428" s="50"/>
      <c r="D428" s="51"/>
      <c r="F428" s="52"/>
      <c r="G428" s="67"/>
    </row>
    <row r="429" spans="1:7" ht="12.75">
      <c r="A429" s="50"/>
      <c r="D429" s="51"/>
      <c r="F429" s="52"/>
      <c r="G429" s="67"/>
    </row>
    <row r="430" spans="1:7" ht="12.75">
      <c r="A430" s="50"/>
      <c r="D430" s="51"/>
      <c r="F430" s="52"/>
      <c r="G430" s="67"/>
    </row>
    <row r="431" spans="1:7" ht="12.75">
      <c r="A431" s="50"/>
      <c r="D431" s="51"/>
      <c r="F431" s="52"/>
      <c r="G431" s="67"/>
    </row>
    <row r="432" spans="1:7" ht="12.75">
      <c r="A432" s="50"/>
      <c r="D432" s="51"/>
      <c r="F432" s="52"/>
      <c r="G432" s="67"/>
    </row>
    <row r="433" spans="1:7" ht="12.75">
      <c r="A433" s="50"/>
      <c r="D433" s="51"/>
      <c r="F433" s="52"/>
      <c r="G433" s="67"/>
    </row>
    <row r="434" spans="1:7" ht="12.75">
      <c r="A434" s="50"/>
      <c r="D434" s="51"/>
      <c r="F434" s="52"/>
      <c r="G434" s="67"/>
    </row>
    <row r="435" spans="1:7" ht="12.75">
      <c r="A435" s="50"/>
      <c r="D435" s="51"/>
      <c r="F435" s="52"/>
      <c r="G435" s="67"/>
    </row>
    <row r="436" spans="1:7" ht="12.75">
      <c r="A436" s="50"/>
      <c r="D436" s="51"/>
      <c r="F436" s="52"/>
      <c r="G436" s="67"/>
    </row>
    <row r="437" spans="1:7" ht="12.75">
      <c r="A437" s="50"/>
      <c r="D437" s="51"/>
      <c r="F437" s="52"/>
      <c r="G437" s="67"/>
    </row>
    <row r="438" spans="1:7" ht="12.75">
      <c r="A438" s="50"/>
      <c r="D438" s="51"/>
      <c r="F438" s="52"/>
      <c r="G438" s="67"/>
    </row>
    <row r="439" spans="1:7" ht="12.75">
      <c r="A439" s="50"/>
      <c r="D439" s="51"/>
      <c r="F439" s="52"/>
      <c r="G439" s="67"/>
    </row>
    <row r="440" spans="1:7" ht="12.75">
      <c r="A440" s="50"/>
      <c r="D440" s="51"/>
      <c r="F440" s="52"/>
      <c r="G440" s="67"/>
    </row>
    <row r="441" spans="1:7" ht="12.75">
      <c r="A441" s="50"/>
      <c r="D441" s="51"/>
      <c r="F441" s="52"/>
      <c r="G441" s="67"/>
    </row>
    <row r="442" spans="1:7" ht="12.75">
      <c r="A442" s="50"/>
      <c r="D442" s="51"/>
      <c r="F442" s="52"/>
      <c r="G442" s="67"/>
    </row>
    <row r="443" spans="1:7" ht="12.75">
      <c r="A443" s="50"/>
      <c r="D443" s="51"/>
      <c r="F443" s="52"/>
      <c r="G443" s="67"/>
    </row>
    <row r="444" spans="1:7" ht="12.75">
      <c r="A444" s="50"/>
      <c r="D444" s="51"/>
      <c r="F444" s="52"/>
      <c r="G444" s="67"/>
    </row>
    <row r="445" spans="1:7" ht="12.75">
      <c r="A445" s="50"/>
      <c r="D445" s="51"/>
      <c r="F445" s="52"/>
      <c r="G445" s="67"/>
    </row>
    <row r="446" spans="1:7" ht="12.75">
      <c r="A446" s="50"/>
      <c r="D446" s="51"/>
      <c r="F446" s="52"/>
      <c r="G446" s="67"/>
    </row>
    <row r="447" spans="1:7" ht="12.75">
      <c r="A447" s="50"/>
      <c r="D447" s="51"/>
      <c r="F447" s="52"/>
      <c r="G447" s="67"/>
    </row>
    <row r="448" spans="1:7" ht="12.75">
      <c r="A448" s="50"/>
      <c r="D448" s="51"/>
      <c r="F448" s="52"/>
      <c r="G448" s="67"/>
    </row>
    <row r="449" spans="1:7" ht="12.75">
      <c r="A449" s="50"/>
      <c r="D449" s="51"/>
      <c r="F449" s="52"/>
      <c r="G449" s="67"/>
    </row>
    <row r="450" spans="1:7" ht="12.75">
      <c r="A450" s="50"/>
      <c r="D450" s="51"/>
      <c r="F450" s="52"/>
      <c r="G450" s="67"/>
    </row>
    <row r="451" spans="1:7" ht="12.75">
      <c r="A451" s="50"/>
      <c r="D451" s="51"/>
      <c r="F451" s="52"/>
      <c r="G451" s="67"/>
    </row>
    <row r="452" spans="1:7" ht="12.75">
      <c r="A452" s="50"/>
      <c r="D452" s="51"/>
      <c r="F452" s="52"/>
      <c r="G452" s="67"/>
    </row>
    <row r="453" spans="1:7" ht="12.75">
      <c r="A453" s="50"/>
      <c r="D453" s="51"/>
      <c r="F453" s="52"/>
      <c r="G453" s="67"/>
    </row>
    <row r="454" spans="1:7" ht="12.75">
      <c r="A454" s="50"/>
      <c r="D454" s="51"/>
      <c r="F454" s="52"/>
      <c r="G454" s="67"/>
    </row>
    <row r="455" spans="1:7" ht="12.75">
      <c r="A455" s="50"/>
      <c r="D455" s="51"/>
      <c r="F455" s="52"/>
      <c r="G455" s="67"/>
    </row>
    <row r="456" spans="1:7" ht="12.75">
      <c r="A456" s="50"/>
      <c r="D456" s="51"/>
      <c r="F456" s="52"/>
      <c r="G456" s="67"/>
    </row>
    <row r="457" spans="1:7" ht="12.75">
      <c r="A457" s="50"/>
      <c r="D457" s="51"/>
      <c r="F457" s="52"/>
      <c r="G457" s="67"/>
    </row>
    <row r="458" spans="1:7" ht="12.75">
      <c r="A458" s="50"/>
      <c r="D458" s="51"/>
      <c r="F458" s="52"/>
      <c r="G458" s="67"/>
    </row>
    <row r="459" spans="1:7" ht="12.75">
      <c r="A459" s="50"/>
      <c r="D459" s="51"/>
      <c r="F459" s="52"/>
      <c r="G459" s="67"/>
    </row>
    <row r="460" spans="1:7" ht="12.75">
      <c r="A460" s="50"/>
      <c r="D460" s="51"/>
      <c r="F460" s="52"/>
      <c r="G460" s="67"/>
    </row>
    <row r="461" spans="1:7" ht="12.75">
      <c r="A461" s="50"/>
      <c r="D461" s="51"/>
      <c r="F461" s="52"/>
      <c r="G461" s="67"/>
    </row>
    <row r="462" spans="1:7" ht="12.75">
      <c r="A462" s="50"/>
      <c r="D462" s="51"/>
      <c r="F462" s="52"/>
      <c r="G462" s="67"/>
    </row>
    <row r="463" spans="1:7" ht="12.75">
      <c r="A463" s="50"/>
      <c r="D463" s="51"/>
      <c r="F463" s="52"/>
      <c r="G463" s="67"/>
    </row>
    <row r="464" spans="1:7" ht="12.75">
      <c r="A464" s="50"/>
      <c r="D464" s="51"/>
      <c r="F464" s="52"/>
      <c r="G464" s="67"/>
    </row>
    <row r="465" spans="1:7" ht="12.75">
      <c r="A465" s="50"/>
      <c r="D465" s="51"/>
      <c r="F465" s="52"/>
      <c r="G465" s="67"/>
    </row>
    <row r="466" spans="1:7" ht="12.75">
      <c r="A466" s="50"/>
      <c r="D466" s="51"/>
      <c r="F466" s="52"/>
      <c r="G466" s="67"/>
    </row>
    <row r="467" spans="1:7" ht="12.75">
      <c r="A467" s="50"/>
      <c r="D467" s="51"/>
      <c r="F467" s="52"/>
      <c r="G467" s="67"/>
    </row>
    <row r="468" spans="1:7" ht="12.75">
      <c r="A468" s="50"/>
      <c r="D468" s="51"/>
      <c r="F468" s="52"/>
      <c r="G468" s="67"/>
    </row>
    <row r="469" spans="1:7" ht="12.75">
      <c r="A469" s="50"/>
      <c r="D469" s="51"/>
      <c r="F469" s="52"/>
      <c r="G469" s="67"/>
    </row>
    <row r="470" spans="1:7" ht="12.75">
      <c r="A470" s="50"/>
      <c r="D470" s="51"/>
      <c r="F470" s="52"/>
      <c r="G470" s="67"/>
    </row>
    <row r="471" spans="1:7" ht="12.75">
      <c r="A471" s="50"/>
      <c r="D471" s="51"/>
      <c r="F471" s="52"/>
      <c r="G471" s="67"/>
    </row>
    <row r="472" spans="1:7" ht="12.75">
      <c r="A472" s="50"/>
      <c r="D472" s="51"/>
      <c r="F472" s="52"/>
      <c r="G472" s="67"/>
    </row>
    <row r="473" spans="1:7" ht="12.75">
      <c r="A473" s="50"/>
      <c r="D473" s="51"/>
      <c r="F473" s="52"/>
      <c r="G473" s="67"/>
    </row>
    <row r="474" spans="1:7" ht="12.75">
      <c r="A474" s="50"/>
      <c r="D474" s="51"/>
      <c r="F474" s="52"/>
      <c r="G474" s="67"/>
    </row>
    <row r="475" spans="1:7" ht="12.75">
      <c r="A475" s="50"/>
      <c r="D475" s="51"/>
      <c r="F475" s="52"/>
      <c r="G475" s="67"/>
    </row>
    <row r="476" spans="1:7" ht="12.75">
      <c r="A476" s="50"/>
      <c r="D476" s="51"/>
      <c r="F476" s="52"/>
      <c r="G476" s="67"/>
    </row>
    <row r="477" spans="1:7" ht="12.75">
      <c r="A477" s="50"/>
      <c r="D477" s="51"/>
      <c r="F477" s="52"/>
      <c r="G477" s="67"/>
    </row>
    <row r="478" spans="1:7" ht="12.75">
      <c r="A478" s="50"/>
      <c r="D478" s="51"/>
      <c r="F478" s="52"/>
      <c r="G478" s="67"/>
    </row>
    <row r="479" spans="1:7" ht="12.75">
      <c r="A479" s="50"/>
      <c r="D479" s="51"/>
      <c r="F479" s="52"/>
      <c r="G479" s="67"/>
    </row>
    <row r="480" spans="1:7" ht="12.75">
      <c r="A480" s="50"/>
      <c r="D480" s="51"/>
      <c r="F480" s="52"/>
      <c r="G480" s="67"/>
    </row>
    <row r="481" spans="1:7" ht="12.75">
      <c r="A481" s="50"/>
      <c r="D481" s="51"/>
      <c r="F481" s="52"/>
      <c r="G481" s="67"/>
    </row>
    <row r="482" spans="1:7" ht="12.75">
      <c r="A482" s="50"/>
      <c r="D482" s="51"/>
      <c r="F482" s="52"/>
      <c r="G482" s="67"/>
    </row>
    <row r="483" spans="1:7" ht="12.75">
      <c r="A483" s="50"/>
      <c r="D483" s="51"/>
      <c r="F483" s="52"/>
      <c r="G483" s="67"/>
    </row>
    <row r="484" spans="1:7" ht="12.75">
      <c r="A484" s="50"/>
      <c r="D484" s="51"/>
      <c r="F484" s="52"/>
      <c r="G484" s="67"/>
    </row>
    <row r="485" spans="1:7" ht="12.75">
      <c r="A485" s="50"/>
      <c r="D485" s="51"/>
      <c r="F485" s="52"/>
      <c r="G485" s="67"/>
    </row>
    <row r="486" spans="1:7" ht="12.75">
      <c r="A486" s="50"/>
      <c r="D486" s="51"/>
      <c r="F486" s="52"/>
      <c r="G486" s="67"/>
    </row>
    <row r="487" spans="1:7" ht="12.75">
      <c r="A487" s="50"/>
      <c r="D487" s="51"/>
      <c r="F487" s="52"/>
      <c r="G487" s="67"/>
    </row>
    <row r="488" spans="1:7" ht="12.75">
      <c r="A488" s="50"/>
      <c r="D488" s="51"/>
      <c r="F488" s="52"/>
      <c r="G488" s="67"/>
    </row>
    <row r="489" spans="1:7" ht="12.75">
      <c r="A489" s="50"/>
      <c r="D489" s="51"/>
      <c r="F489" s="52"/>
      <c r="G489" s="67"/>
    </row>
    <row r="490" spans="1:7" ht="12.75">
      <c r="A490" s="50"/>
      <c r="D490" s="51"/>
      <c r="F490" s="52"/>
      <c r="G490" s="67"/>
    </row>
    <row r="491" spans="1:7" ht="12.75">
      <c r="A491" s="50"/>
      <c r="D491" s="51"/>
      <c r="F491" s="52"/>
      <c r="G491" s="67"/>
    </row>
    <row r="492" spans="1:7" ht="12.75">
      <c r="A492" s="50"/>
      <c r="D492" s="51"/>
      <c r="F492" s="52"/>
      <c r="G492" s="67"/>
    </row>
    <row r="493" spans="1:7" ht="12.75">
      <c r="A493" s="50"/>
      <c r="D493" s="51"/>
      <c r="F493" s="52"/>
      <c r="G493" s="67"/>
    </row>
    <row r="494" spans="1:7" ht="12.75">
      <c r="A494" s="50"/>
      <c r="D494" s="51"/>
      <c r="F494" s="52"/>
      <c r="G494" s="67"/>
    </row>
    <row r="495" spans="1:7" ht="12.75">
      <c r="A495" s="50"/>
      <c r="D495" s="51"/>
      <c r="F495" s="52"/>
      <c r="G495" s="67"/>
    </row>
    <row r="496" spans="1:7" ht="12.75">
      <c r="A496" s="50"/>
      <c r="D496" s="51"/>
      <c r="F496" s="52"/>
      <c r="G496" s="67"/>
    </row>
    <row r="497" spans="1:7" ht="12.75">
      <c r="A497" s="50"/>
      <c r="D497" s="51"/>
      <c r="F497" s="52"/>
      <c r="G497" s="67"/>
    </row>
    <row r="498" spans="1:7" ht="12.75">
      <c r="A498" s="50"/>
      <c r="D498" s="51"/>
      <c r="F498" s="52"/>
      <c r="G498" s="67"/>
    </row>
    <row r="499" spans="1:7" ht="12.75">
      <c r="A499" s="50"/>
      <c r="D499" s="51"/>
      <c r="F499" s="52"/>
      <c r="G499" s="67"/>
    </row>
    <row r="500" spans="1:7" ht="12.75">
      <c r="A500" s="50"/>
      <c r="D500" s="51"/>
      <c r="F500" s="52"/>
      <c r="G500" s="67"/>
    </row>
    <row r="501" spans="1:7" ht="12.75">
      <c r="A501" s="50"/>
      <c r="D501" s="51"/>
      <c r="F501" s="52"/>
      <c r="G501" s="67"/>
    </row>
    <row r="502" spans="1:7" ht="12.75">
      <c r="A502" s="50"/>
      <c r="D502" s="51"/>
      <c r="F502" s="52"/>
      <c r="G502" s="67"/>
    </row>
    <row r="503" spans="1:7" ht="12.75">
      <c r="A503" s="50"/>
      <c r="D503" s="51"/>
      <c r="F503" s="52"/>
      <c r="G503" s="67"/>
    </row>
    <row r="504" spans="1:7" ht="12.75">
      <c r="A504" s="50"/>
      <c r="D504" s="51"/>
      <c r="F504" s="52"/>
      <c r="G504" s="67"/>
    </row>
    <row r="505" spans="1:7" ht="12.75">
      <c r="A505" s="50"/>
      <c r="D505" s="51"/>
      <c r="F505" s="52"/>
      <c r="G505" s="67"/>
    </row>
    <row r="506" spans="1:7" ht="12.75">
      <c r="A506" s="50"/>
      <c r="D506" s="51"/>
      <c r="F506" s="52"/>
      <c r="G506" s="67"/>
    </row>
    <row r="507" spans="1:7" ht="12.75">
      <c r="A507" s="50"/>
      <c r="D507" s="51"/>
      <c r="F507" s="52"/>
      <c r="G507" s="67"/>
    </row>
    <row r="508" spans="1:7" ht="12.75">
      <c r="A508" s="50"/>
      <c r="D508" s="51"/>
      <c r="F508" s="52"/>
      <c r="G508" s="67"/>
    </row>
    <row r="509" spans="1:7" ht="12.75">
      <c r="A509" s="50"/>
      <c r="D509" s="51"/>
      <c r="F509" s="52"/>
      <c r="G509" s="67"/>
    </row>
    <row r="510" spans="1:7" ht="12.75">
      <c r="A510" s="50"/>
      <c r="D510" s="51"/>
      <c r="F510" s="52"/>
      <c r="G510" s="67"/>
    </row>
    <row r="511" spans="1:7" ht="12.75">
      <c r="A511" s="50"/>
      <c r="D511" s="51"/>
      <c r="F511" s="52"/>
      <c r="G511" s="67"/>
    </row>
    <row r="512" spans="1:7" ht="12.75">
      <c r="A512" s="50"/>
      <c r="D512" s="51"/>
      <c r="F512" s="52"/>
      <c r="G512" s="67"/>
    </row>
    <row r="513" spans="1:7" ht="12.75">
      <c r="A513" s="50"/>
      <c r="D513" s="51"/>
      <c r="F513" s="52"/>
      <c r="G513" s="67"/>
    </row>
    <row r="514" spans="1:7" ht="12.75">
      <c r="A514" s="50"/>
      <c r="D514" s="51"/>
      <c r="F514" s="52"/>
      <c r="G514" s="67"/>
    </row>
    <row r="515" spans="1:7" ht="12.75">
      <c r="A515" s="50"/>
      <c r="D515" s="51"/>
      <c r="F515" s="52"/>
      <c r="G515" s="67"/>
    </row>
    <row r="516" spans="1:7" ht="12.75">
      <c r="A516" s="50"/>
      <c r="D516" s="51"/>
      <c r="F516" s="52"/>
      <c r="G516" s="67"/>
    </row>
    <row r="517" spans="1:7" ht="12.75">
      <c r="A517" s="50"/>
      <c r="D517" s="51"/>
      <c r="F517" s="52"/>
      <c r="G517" s="67"/>
    </row>
    <row r="518" spans="1:7" ht="12.75">
      <c r="A518" s="50"/>
      <c r="D518" s="51"/>
      <c r="F518" s="52"/>
      <c r="G518" s="67"/>
    </row>
    <row r="519" spans="1:7" ht="12.75">
      <c r="A519" s="50"/>
      <c r="D519" s="51"/>
      <c r="F519" s="52"/>
      <c r="G519" s="67"/>
    </row>
    <row r="520" spans="1:7" ht="12.75">
      <c r="A520" s="50"/>
      <c r="D520" s="51"/>
      <c r="F520" s="52"/>
      <c r="G520" s="67"/>
    </row>
    <row r="521" spans="1:7" ht="12.75">
      <c r="A521" s="50"/>
      <c r="D521" s="51"/>
      <c r="F521" s="52"/>
      <c r="G521" s="67"/>
    </row>
    <row r="522" spans="1:7" ht="12.75">
      <c r="A522" s="50"/>
      <c r="D522" s="51"/>
      <c r="F522" s="52"/>
      <c r="G522" s="67"/>
    </row>
    <row r="523" spans="1:7" ht="12.75">
      <c r="A523" s="50"/>
      <c r="D523" s="51"/>
      <c r="F523" s="52"/>
      <c r="G523" s="67"/>
    </row>
    <row r="524" spans="1:7" ht="12.75">
      <c r="A524" s="50"/>
      <c r="D524" s="51"/>
      <c r="F524" s="52"/>
      <c r="G524" s="67"/>
    </row>
    <row r="525" spans="1:7" ht="12.75">
      <c r="A525" s="50"/>
      <c r="D525" s="51"/>
      <c r="F525" s="52"/>
      <c r="G525" s="67"/>
    </row>
    <row r="526" spans="1:7" ht="12.75">
      <c r="A526" s="50"/>
      <c r="D526" s="51"/>
      <c r="F526" s="52"/>
      <c r="G526" s="67"/>
    </row>
    <row r="527" spans="1:7" ht="12.75">
      <c r="A527" s="50"/>
      <c r="D527" s="51"/>
      <c r="F527" s="52"/>
      <c r="G527" s="67"/>
    </row>
    <row r="528" spans="1:7" ht="12.75">
      <c r="A528" s="50"/>
      <c r="D528" s="51"/>
      <c r="F528" s="52"/>
      <c r="G528" s="67"/>
    </row>
    <row r="529" spans="1:7" ht="12.75">
      <c r="A529" s="50"/>
      <c r="D529" s="51"/>
      <c r="F529" s="52"/>
      <c r="G529" s="67"/>
    </row>
    <row r="530" spans="1:7" ht="12.75">
      <c r="A530" s="50"/>
      <c r="D530" s="51"/>
      <c r="F530" s="52"/>
      <c r="G530" s="67"/>
    </row>
    <row r="531" spans="1:7" ht="12.75">
      <c r="A531" s="50"/>
      <c r="D531" s="51"/>
      <c r="F531" s="52"/>
      <c r="G531" s="67"/>
    </row>
    <row r="532" spans="1:7" ht="12.75">
      <c r="A532" s="50"/>
      <c r="D532" s="51"/>
      <c r="F532" s="52"/>
      <c r="G532" s="67"/>
    </row>
    <row r="533" spans="1:7" ht="12.75">
      <c r="A533" s="50"/>
      <c r="D533" s="51"/>
      <c r="F533" s="52"/>
      <c r="G533" s="67"/>
    </row>
    <row r="534" spans="1:7" ht="12.75">
      <c r="A534" s="50"/>
      <c r="D534" s="51"/>
      <c r="F534" s="52"/>
      <c r="G534" s="67"/>
    </row>
    <row r="535" spans="1:7" ht="12.75">
      <c r="A535" s="50"/>
      <c r="D535" s="51"/>
      <c r="F535" s="52"/>
      <c r="G535" s="67"/>
    </row>
    <row r="536" spans="1:7" ht="12.75">
      <c r="A536" s="50"/>
      <c r="D536" s="51"/>
      <c r="F536" s="52"/>
      <c r="G536" s="67"/>
    </row>
    <row r="537" spans="1:7" ht="12.75">
      <c r="A537" s="50"/>
      <c r="D537" s="51"/>
      <c r="F537" s="52"/>
      <c r="G537" s="67"/>
    </row>
    <row r="538" spans="1:7" ht="12.75">
      <c r="A538" s="50"/>
      <c r="D538" s="51"/>
      <c r="F538" s="52"/>
      <c r="G538" s="67"/>
    </row>
    <row r="539" spans="1:7" ht="12.75">
      <c r="A539" s="50"/>
      <c r="D539" s="51"/>
      <c r="F539" s="52"/>
      <c r="G539" s="67"/>
    </row>
    <row r="540" spans="1:7" ht="12.75">
      <c r="A540" s="50"/>
      <c r="D540" s="51"/>
      <c r="F540" s="52"/>
      <c r="G540" s="67"/>
    </row>
    <row r="541" spans="1:7" ht="12.75">
      <c r="A541" s="50"/>
      <c r="D541" s="51"/>
      <c r="F541" s="52"/>
      <c r="G541" s="67"/>
    </row>
    <row r="542" spans="1:7" ht="12.75">
      <c r="A542" s="50"/>
      <c r="D542" s="51"/>
      <c r="F542" s="52"/>
      <c r="G542" s="67"/>
    </row>
    <row r="543" spans="1:7" ht="12.75">
      <c r="A543" s="50"/>
      <c r="D543" s="51"/>
      <c r="F543" s="52"/>
      <c r="G543" s="67"/>
    </row>
    <row r="544" spans="1:7" ht="12.75">
      <c r="A544" s="50"/>
      <c r="D544" s="51"/>
      <c r="F544" s="52"/>
      <c r="G544" s="67"/>
    </row>
    <row r="545" spans="1:7" ht="12.75">
      <c r="A545" s="50"/>
      <c r="D545" s="51"/>
      <c r="F545" s="52"/>
      <c r="G545" s="67"/>
    </row>
    <row r="546" spans="1:7" ht="12.75">
      <c r="A546" s="50"/>
      <c r="D546" s="51"/>
      <c r="F546" s="52"/>
      <c r="G546" s="67"/>
    </row>
    <row r="547" spans="1:7" ht="12.75">
      <c r="A547" s="50"/>
      <c r="D547" s="51"/>
      <c r="F547" s="52"/>
      <c r="G547" s="67"/>
    </row>
    <row r="548" spans="1:7" ht="12.75">
      <c r="A548" s="50"/>
      <c r="D548" s="51"/>
      <c r="F548" s="52"/>
      <c r="G548" s="67"/>
    </row>
    <row r="549" spans="1:7" ht="12.75">
      <c r="A549" s="50"/>
      <c r="D549" s="51"/>
      <c r="F549" s="52"/>
      <c r="G549" s="67"/>
    </row>
    <row r="550" spans="1:7" ht="12.75">
      <c r="A550" s="50"/>
      <c r="D550" s="51"/>
      <c r="F550" s="52"/>
      <c r="G550" s="67"/>
    </row>
    <row r="551" spans="1:7" ht="12.75">
      <c r="A551" s="50"/>
      <c r="D551" s="51"/>
      <c r="F551" s="52"/>
      <c r="G551" s="67"/>
    </row>
    <row r="552" spans="1:7" ht="12.75">
      <c r="A552" s="50"/>
      <c r="D552" s="51"/>
      <c r="F552" s="52"/>
      <c r="G552" s="67"/>
    </row>
    <row r="553" spans="1:7" ht="12.75">
      <c r="A553" s="50"/>
      <c r="D553" s="51"/>
      <c r="F553" s="52"/>
      <c r="G553" s="67"/>
    </row>
    <row r="554" spans="1:7" ht="12.75">
      <c r="A554" s="50"/>
      <c r="D554" s="51"/>
      <c r="F554" s="52"/>
      <c r="G554" s="67"/>
    </row>
    <row r="555" spans="1:7" ht="12.75">
      <c r="A555" s="50"/>
      <c r="D555" s="51"/>
      <c r="F555" s="52"/>
      <c r="G555" s="67"/>
    </row>
    <row r="556" spans="1:7" ht="12.75">
      <c r="A556" s="50"/>
      <c r="D556" s="51"/>
      <c r="F556" s="52"/>
      <c r="G556" s="67"/>
    </row>
    <row r="557" spans="1:7" ht="12.75">
      <c r="A557" s="50"/>
      <c r="D557" s="51"/>
      <c r="F557" s="52"/>
      <c r="G557" s="67"/>
    </row>
    <row r="558" spans="1:7" ht="12.75">
      <c r="A558" s="50"/>
      <c r="D558" s="51"/>
      <c r="F558" s="52"/>
      <c r="G558" s="67"/>
    </row>
    <row r="559" spans="1:7" ht="12.75">
      <c r="A559" s="50"/>
      <c r="D559" s="51"/>
      <c r="F559" s="52"/>
      <c r="G559" s="67"/>
    </row>
    <row r="560" spans="1:7" ht="12.75">
      <c r="A560" s="50"/>
      <c r="D560" s="51"/>
      <c r="F560" s="52"/>
      <c r="G560" s="67"/>
    </row>
    <row r="561" spans="1:7" ht="12.75">
      <c r="A561" s="50"/>
      <c r="D561" s="51"/>
      <c r="F561" s="52"/>
      <c r="G561" s="67"/>
    </row>
    <row r="562" spans="1:7" ht="12.75">
      <c r="A562" s="50"/>
      <c r="D562" s="51"/>
      <c r="F562" s="52"/>
      <c r="G562" s="67"/>
    </row>
    <row r="563" spans="1:7" ht="12.75">
      <c r="A563" s="50"/>
      <c r="D563" s="51"/>
      <c r="F563" s="52"/>
      <c r="G563" s="67"/>
    </row>
    <row r="564" spans="1:7" ht="12.75">
      <c r="A564" s="50"/>
      <c r="D564" s="51"/>
      <c r="F564" s="52"/>
      <c r="G564" s="67"/>
    </row>
    <row r="565" spans="1:7" ht="12.75">
      <c r="A565" s="50"/>
      <c r="D565" s="51"/>
      <c r="F565" s="52"/>
      <c r="G565" s="67"/>
    </row>
    <row r="566" spans="1:7" ht="12.75">
      <c r="A566" s="50"/>
      <c r="D566" s="51"/>
      <c r="F566" s="52"/>
      <c r="G566" s="67"/>
    </row>
    <row r="567" spans="1:7" ht="12.75">
      <c r="A567" s="50"/>
      <c r="D567" s="51"/>
      <c r="F567" s="52"/>
      <c r="G567" s="67"/>
    </row>
    <row r="568" spans="1:7" ht="12.75">
      <c r="A568" s="50"/>
      <c r="D568" s="51"/>
      <c r="F568" s="52"/>
      <c r="G568" s="67"/>
    </row>
    <row r="569" spans="1:7" ht="12.75">
      <c r="A569" s="50"/>
      <c r="D569" s="51"/>
      <c r="F569" s="52"/>
      <c r="G569" s="67"/>
    </row>
    <row r="570" spans="1:7" ht="12.75">
      <c r="A570" s="50"/>
      <c r="D570" s="51"/>
      <c r="F570" s="52"/>
      <c r="G570" s="67"/>
    </row>
    <row r="571" spans="1:7" ht="12.75">
      <c r="A571" s="50"/>
      <c r="D571" s="51"/>
      <c r="F571" s="52"/>
      <c r="G571" s="67"/>
    </row>
    <row r="572" spans="1:7" ht="12.75">
      <c r="A572" s="50"/>
      <c r="D572" s="51"/>
      <c r="F572" s="52"/>
      <c r="G572" s="67"/>
    </row>
    <row r="573" spans="1:7" ht="12.75">
      <c r="A573" s="50"/>
      <c r="D573" s="51"/>
      <c r="F573" s="52"/>
      <c r="G573" s="67"/>
    </row>
    <row r="574" spans="1:7" ht="12.75">
      <c r="A574" s="50"/>
      <c r="D574" s="51"/>
      <c r="F574" s="52"/>
      <c r="G574" s="67"/>
    </row>
    <row r="575" spans="1:7" ht="12.75">
      <c r="A575" s="50"/>
      <c r="D575" s="51"/>
      <c r="F575" s="52"/>
      <c r="G575" s="67"/>
    </row>
    <row r="576" spans="1:7" ht="12.75">
      <c r="A576" s="50"/>
      <c r="D576" s="51"/>
      <c r="F576" s="52"/>
      <c r="G576" s="67"/>
    </row>
    <row r="577" spans="1:7" ht="12.75">
      <c r="A577" s="50"/>
      <c r="D577" s="51"/>
      <c r="F577" s="52"/>
      <c r="G577" s="67"/>
    </row>
    <row r="578" spans="1:7" ht="12.75">
      <c r="A578" s="50"/>
      <c r="D578" s="51"/>
      <c r="F578" s="52"/>
      <c r="G578" s="67"/>
    </row>
    <row r="579" spans="1:7" ht="12.75">
      <c r="A579" s="50"/>
      <c r="D579" s="51"/>
      <c r="F579" s="52"/>
      <c r="G579" s="67"/>
    </row>
    <row r="580" spans="1:7" ht="12.75">
      <c r="A580" s="50"/>
      <c r="D580" s="51"/>
      <c r="F580" s="52"/>
      <c r="G580" s="67"/>
    </row>
    <row r="581" spans="1:7" ht="12.75">
      <c r="A581" s="50"/>
      <c r="D581" s="51"/>
      <c r="F581" s="52"/>
      <c r="G581" s="67"/>
    </row>
    <row r="582" spans="1:7" ht="12.75">
      <c r="A582" s="50"/>
      <c r="D582" s="51"/>
      <c r="F582" s="52"/>
      <c r="G582" s="67"/>
    </row>
    <row r="583" spans="1:7" ht="12.75">
      <c r="A583" s="50"/>
      <c r="D583" s="51"/>
      <c r="F583" s="52"/>
      <c r="G583" s="67"/>
    </row>
    <row r="584" spans="1:7" ht="12.75">
      <c r="A584" s="50"/>
      <c r="D584" s="51"/>
      <c r="F584" s="52"/>
      <c r="G584" s="67"/>
    </row>
    <row r="585" spans="1:7" ht="12.75">
      <c r="A585" s="50"/>
      <c r="D585" s="51"/>
      <c r="F585" s="52"/>
      <c r="G585" s="67"/>
    </row>
    <row r="586" spans="1:7" ht="12.75">
      <c r="A586" s="50"/>
      <c r="D586" s="51"/>
      <c r="F586" s="52"/>
      <c r="G586" s="67"/>
    </row>
    <row r="587" spans="1:7" ht="12.75">
      <c r="A587" s="50"/>
      <c r="D587" s="51"/>
      <c r="F587" s="52"/>
      <c r="G587" s="67"/>
    </row>
    <row r="588" spans="1:7" ht="12.75">
      <c r="A588" s="50"/>
      <c r="D588" s="51"/>
      <c r="F588" s="52"/>
      <c r="G588" s="67"/>
    </row>
    <row r="589" spans="1:7" ht="12.75">
      <c r="A589" s="50"/>
      <c r="D589" s="51"/>
      <c r="F589" s="52"/>
      <c r="G589" s="67"/>
    </row>
    <row r="590" spans="1:7" ht="12.75">
      <c r="A590" s="50"/>
      <c r="D590" s="51"/>
      <c r="F590" s="52"/>
      <c r="G590" s="67"/>
    </row>
    <row r="591" spans="1:7" ht="12.75">
      <c r="A591" s="50"/>
      <c r="D591" s="51"/>
      <c r="F591" s="52"/>
      <c r="G591" s="67"/>
    </row>
    <row r="592" spans="1:7" ht="12.75">
      <c r="A592" s="50"/>
      <c r="D592" s="51"/>
      <c r="F592" s="52"/>
      <c r="G592" s="67"/>
    </row>
    <row r="593" spans="1:7" ht="12.75">
      <c r="A593" s="50"/>
      <c r="D593" s="51"/>
      <c r="F593" s="52"/>
      <c r="G593" s="67"/>
    </row>
    <row r="594" spans="1:7" ht="12.75">
      <c r="A594" s="50"/>
      <c r="D594" s="51"/>
      <c r="F594" s="52"/>
      <c r="G594" s="67"/>
    </row>
    <row r="595" spans="1:7" ht="12.75">
      <c r="A595" s="50"/>
      <c r="D595" s="51"/>
      <c r="F595" s="52"/>
      <c r="G595" s="67"/>
    </row>
    <row r="596" spans="1:7" ht="12.75">
      <c r="A596" s="50"/>
      <c r="D596" s="51"/>
      <c r="F596" s="52"/>
      <c r="G596" s="67"/>
    </row>
    <row r="597" spans="1:7" ht="12.75">
      <c r="A597" s="50"/>
      <c r="D597" s="51"/>
      <c r="F597" s="52"/>
      <c r="G597" s="67"/>
    </row>
    <row r="598" spans="1:7" ht="12.75">
      <c r="A598" s="50"/>
      <c r="D598" s="51"/>
      <c r="F598" s="52"/>
      <c r="G598" s="67"/>
    </row>
    <row r="599" spans="1:7" ht="12.75">
      <c r="A599" s="50"/>
      <c r="D599" s="51"/>
      <c r="F599" s="52"/>
      <c r="G599" s="67"/>
    </row>
    <row r="600" spans="1:7" ht="12.75">
      <c r="A600" s="50"/>
      <c r="D600" s="51"/>
      <c r="F600" s="52"/>
      <c r="G600" s="67"/>
    </row>
    <row r="601" spans="1:7" ht="12.75">
      <c r="A601" s="50"/>
      <c r="D601" s="51"/>
      <c r="F601" s="52"/>
      <c r="G601" s="67"/>
    </row>
    <row r="602" spans="1:7" ht="12.75">
      <c r="A602" s="50"/>
      <c r="D602" s="51"/>
      <c r="F602" s="52"/>
      <c r="G602" s="67"/>
    </row>
    <row r="603" spans="1:7" ht="12.75">
      <c r="A603" s="50"/>
      <c r="D603" s="51"/>
      <c r="F603" s="52"/>
      <c r="G603" s="67"/>
    </row>
    <row r="604" spans="1:7" ht="12.75">
      <c r="A604" s="50"/>
      <c r="D604" s="51"/>
      <c r="F604" s="52"/>
      <c r="G604" s="67"/>
    </row>
    <row r="605" spans="1:7" ht="12.75">
      <c r="A605" s="50"/>
      <c r="D605" s="51"/>
      <c r="F605" s="52"/>
      <c r="G605" s="67"/>
    </row>
    <row r="606" spans="1:7" ht="12.75">
      <c r="A606" s="50"/>
      <c r="D606" s="51"/>
      <c r="F606" s="52"/>
      <c r="G606" s="67"/>
    </row>
    <row r="607" spans="1:7" ht="12.75">
      <c r="A607" s="50"/>
      <c r="D607" s="51"/>
      <c r="F607" s="52"/>
      <c r="G607" s="67"/>
    </row>
    <row r="608" spans="1:7" ht="12.75">
      <c r="A608" s="50"/>
      <c r="D608" s="51"/>
      <c r="F608" s="52"/>
      <c r="G608" s="67"/>
    </row>
    <row r="609" spans="1:7" ht="12.75">
      <c r="A609" s="50"/>
      <c r="D609" s="51"/>
      <c r="F609" s="52"/>
      <c r="G609" s="67"/>
    </row>
    <row r="610" spans="1:7" ht="12.75">
      <c r="A610" s="50"/>
      <c r="D610" s="51"/>
      <c r="F610" s="52"/>
      <c r="G610" s="67"/>
    </row>
    <row r="611" spans="1:7" ht="12.75">
      <c r="A611" s="50"/>
      <c r="D611" s="51"/>
      <c r="F611" s="52"/>
      <c r="G611" s="67"/>
    </row>
    <row r="612" spans="1:7" ht="12.75">
      <c r="A612" s="50"/>
      <c r="D612" s="51"/>
      <c r="F612" s="52"/>
      <c r="G612" s="67"/>
    </row>
    <row r="613" spans="1:7" ht="12.75">
      <c r="A613" s="50"/>
      <c r="D613" s="51"/>
      <c r="F613" s="52"/>
      <c r="G613" s="67"/>
    </row>
    <row r="614" spans="1:7" ht="12.75">
      <c r="A614" s="50"/>
      <c r="D614" s="51"/>
      <c r="F614" s="52"/>
      <c r="G614" s="67"/>
    </row>
    <row r="615" spans="1:7" ht="12.75">
      <c r="A615" s="50"/>
      <c r="D615" s="51"/>
      <c r="F615" s="52"/>
      <c r="G615" s="67"/>
    </row>
    <row r="616" spans="1:7" ht="12.75">
      <c r="A616" s="50"/>
      <c r="D616" s="51"/>
      <c r="F616" s="52"/>
      <c r="G616" s="67"/>
    </row>
    <row r="617" spans="1:7" ht="12.75">
      <c r="A617" s="50"/>
      <c r="D617" s="51"/>
      <c r="F617" s="52"/>
      <c r="G617" s="67"/>
    </row>
    <row r="618" spans="1:7" ht="12.75">
      <c r="A618" s="50"/>
      <c r="D618" s="51"/>
      <c r="F618" s="52"/>
      <c r="G618" s="67"/>
    </row>
    <row r="619" spans="1:7" ht="12.75">
      <c r="A619" s="50"/>
      <c r="D619" s="51"/>
      <c r="F619" s="52"/>
      <c r="G619" s="67"/>
    </row>
    <row r="620" spans="1:7" ht="12.75">
      <c r="A620" s="50"/>
      <c r="D620" s="51"/>
      <c r="F620" s="52"/>
      <c r="G620" s="67"/>
    </row>
    <row r="621" spans="1:7" ht="12.75">
      <c r="A621" s="50"/>
      <c r="D621" s="51"/>
      <c r="F621" s="52"/>
      <c r="G621" s="67"/>
    </row>
    <row r="622" spans="1:7" ht="12.75">
      <c r="A622" s="50"/>
      <c r="D622" s="51"/>
      <c r="F622" s="52"/>
      <c r="G622" s="67"/>
    </row>
    <row r="623" spans="1:7" ht="12.75">
      <c r="A623" s="50"/>
      <c r="D623" s="51"/>
      <c r="F623" s="52"/>
      <c r="G623" s="67"/>
    </row>
    <row r="624" spans="1:7" ht="12.75">
      <c r="A624" s="50"/>
      <c r="D624" s="51"/>
      <c r="F624" s="52"/>
      <c r="G624" s="67"/>
    </row>
    <row r="625" spans="1:7" ht="12.75">
      <c r="A625" s="50"/>
      <c r="D625" s="51"/>
      <c r="F625" s="52"/>
      <c r="G625" s="67"/>
    </row>
    <row r="626" spans="1:7" ht="12.75">
      <c r="A626" s="50"/>
      <c r="D626" s="51"/>
      <c r="F626" s="52"/>
      <c r="G626" s="67"/>
    </row>
    <row r="627" spans="1:7" ht="12.75">
      <c r="A627" s="50"/>
      <c r="D627" s="51"/>
      <c r="F627" s="52"/>
      <c r="G627" s="67"/>
    </row>
    <row r="628" spans="1:7" ht="12.75">
      <c r="A628" s="50"/>
      <c r="D628" s="51"/>
      <c r="F628" s="52"/>
      <c r="G628" s="67"/>
    </row>
    <row r="629" spans="1:7" ht="12.75">
      <c r="A629" s="50"/>
      <c r="D629" s="51"/>
      <c r="F629" s="52"/>
      <c r="G629" s="67"/>
    </row>
    <row r="630" spans="1:7" ht="12.75">
      <c r="A630" s="50"/>
      <c r="D630" s="51"/>
      <c r="F630" s="52"/>
      <c r="G630" s="67"/>
    </row>
    <row r="631" spans="1:7" ht="12.75">
      <c r="A631" s="50"/>
      <c r="D631" s="51"/>
      <c r="F631" s="52"/>
      <c r="G631" s="67"/>
    </row>
    <row r="632" spans="1:7" ht="12.75">
      <c r="A632" s="50"/>
      <c r="D632" s="51"/>
      <c r="F632" s="52"/>
      <c r="G632" s="67"/>
    </row>
    <row r="633" spans="1:7" ht="12.75">
      <c r="A633" s="50"/>
      <c r="D633" s="51"/>
      <c r="F633" s="52"/>
      <c r="G633" s="67"/>
    </row>
    <row r="634" spans="1:7" ht="12.75">
      <c r="A634" s="50"/>
      <c r="D634" s="51"/>
      <c r="F634" s="52"/>
      <c r="G634" s="67"/>
    </row>
    <row r="635" spans="1:7" ht="12.75">
      <c r="A635" s="50"/>
      <c r="D635" s="51"/>
      <c r="F635" s="52"/>
      <c r="G635" s="67"/>
    </row>
    <row r="636" spans="1:7" ht="12.75">
      <c r="A636" s="50"/>
      <c r="D636" s="51"/>
      <c r="F636" s="52"/>
      <c r="G636" s="67"/>
    </row>
    <row r="637" spans="1:7" ht="12.75">
      <c r="A637" s="50"/>
      <c r="D637" s="51"/>
      <c r="F637" s="52"/>
      <c r="G637" s="67"/>
    </row>
    <row r="638" spans="1:7" ht="12.75">
      <c r="A638" s="50"/>
      <c r="D638" s="51"/>
      <c r="F638" s="52"/>
      <c r="G638" s="67"/>
    </row>
    <row r="639" spans="1:7" ht="12.75">
      <c r="A639" s="50"/>
      <c r="D639" s="51"/>
      <c r="F639" s="52"/>
      <c r="G639" s="67"/>
    </row>
    <row r="640" spans="1:7" ht="12.75">
      <c r="A640" s="50"/>
      <c r="D640" s="51"/>
      <c r="F640" s="52"/>
      <c r="G640" s="67"/>
    </row>
    <row r="641" spans="1:7" ht="12.75">
      <c r="A641" s="50"/>
      <c r="D641" s="51"/>
      <c r="F641" s="52"/>
      <c r="G641" s="67"/>
    </row>
    <row r="642" spans="1:7" ht="12.75">
      <c r="A642" s="50"/>
      <c r="D642" s="51"/>
      <c r="F642" s="52"/>
      <c r="G642" s="67"/>
    </row>
    <row r="643" spans="1:7" ht="12.75">
      <c r="A643" s="50"/>
      <c r="D643" s="51"/>
      <c r="F643" s="52"/>
      <c r="G643" s="67"/>
    </row>
    <row r="644" spans="1:7" ht="12.75">
      <c r="A644" s="50"/>
      <c r="D644" s="51"/>
      <c r="F644" s="52"/>
      <c r="G644" s="67"/>
    </row>
    <row r="645" spans="1:7" ht="12.75">
      <c r="A645" s="50"/>
      <c r="D645" s="51"/>
      <c r="F645" s="52"/>
      <c r="G645" s="67"/>
    </row>
    <row r="646" spans="1:7" ht="12.75">
      <c r="A646" s="50"/>
      <c r="D646" s="51"/>
      <c r="F646" s="52"/>
      <c r="G646" s="67"/>
    </row>
    <row r="647" spans="1:7" ht="12.75">
      <c r="A647" s="50"/>
      <c r="D647" s="51"/>
      <c r="F647" s="52"/>
      <c r="G647" s="67"/>
    </row>
    <row r="648" spans="1:7" ht="12.75">
      <c r="A648" s="50"/>
      <c r="D648" s="51"/>
      <c r="F648" s="52"/>
      <c r="G648" s="67"/>
    </row>
    <row r="649" spans="1:7" ht="12.75">
      <c r="A649" s="50"/>
      <c r="D649" s="51"/>
      <c r="F649" s="52"/>
      <c r="G649" s="67"/>
    </row>
    <row r="650" spans="1:7" ht="12.75">
      <c r="A650" s="50"/>
      <c r="D650" s="51"/>
      <c r="F650" s="52"/>
      <c r="G650" s="67"/>
    </row>
    <row r="651" spans="1:7" ht="12.75">
      <c r="A651" s="50"/>
      <c r="D651" s="51"/>
      <c r="F651" s="52"/>
      <c r="G651" s="67"/>
    </row>
    <row r="652" spans="1:7" ht="12.75">
      <c r="A652" s="50"/>
      <c r="D652" s="51"/>
      <c r="F652" s="52"/>
      <c r="G652" s="67"/>
    </row>
    <row r="653" spans="1:7" ht="12.75">
      <c r="A653" s="50"/>
      <c r="D653" s="51"/>
      <c r="F653" s="52"/>
      <c r="G653" s="67"/>
    </row>
    <row r="654" spans="1:7" ht="12.75">
      <c r="A654" s="50"/>
      <c r="D654" s="51"/>
      <c r="F654" s="52"/>
      <c r="G654" s="67"/>
    </row>
    <row r="655" spans="1:7" ht="12.75">
      <c r="A655" s="50"/>
      <c r="D655" s="51"/>
      <c r="F655" s="52"/>
      <c r="G655" s="67"/>
    </row>
    <row r="656" spans="1:7" ht="12.75">
      <c r="A656" s="50"/>
      <c r="D656" s="51"/>
      <c r="F656" s="52"/>
      <c r="G656" s="67"/>
    </row>
    <row r="657" spans="1:7" ht="12.75">
      <c r="A657" s="50"/>
      <c r="D657" s="51"/>
      <c r="F657" s="52"/>
      <c r="G657" s="67"/>
    </row>
    <row r="658" spans="1:7" ht="12.75">
      <c r="A658" s="50"/>
      <c r="D658" s="51"/>
      <c r="F658" s="52"/>
      <c r="G658" s="67"/>
    </row>
    <row r="659" spans="1:7" ht="12.75">
      <c r="A659" s="50"/>
      <c r="D659" s="51"/>
      <c r="F659" s="52"/>
      <c r="G659" s="67"/>
    </row>
    <row r="660" spans="1:7" ht="12.75">
      <c r="A660" s="50"/>
      <c r="D660" s="51"/>
      <c r="F660" s="52"/>
      <c r="G660" s="67"/>
    </row>
    <row r="661" spans="1:7" ht="12.75">
      <c r="A661" s="50"/>
      <c r="D661" s="51"/>
      <c r="F661" s="52"/>
      <c r="G661" s="67"/>
    </row>
    <row r="662" spans="1:7" ht="12.75">
      <c r="A662" s="50"/>
      <c r="D662" s="51"/>
      <c r="F662" s="52"/>
      <c r="G662" s="67"/>
    </row>
    <row r="663" spans="1:7" ht="12.75">
      <c r="A663" s="50"/>
      <c r="D663" s="51"/>
      <c r="F663" s="52"/>
      <c r="G663" s="67"/>
    </row>
    <row r="664" spans="1:7" ht="12.75">
      <c r="A664" s="50"/>
      <c r="D664" s="51"/>
      <c r="F664" s="52"/>
      <c r="G664" s="67"/>
    </row>
    <row r="665" spans="1:7" ht="12.75">
      <c r="A665" s="50"/>
      <c r="D665" s="51"/>
      <c r="F665" s="52"/>
      <c r="G665" s="67"/>
    </row>
    <row r="666" spans="1:7" ht="12.75">
      <c r="A666" s="50"/>
      <c r="D666" s="51"/>
      <c r="F666" s="52"/>
      <c r="G666" s="67"/>
    </row>
    <row r="667" spans="1:7" ht="12.75">
      <c r="A667" s="50"/>
      <c r="D667" s="51"/>
      <c r="F667" s="52"/>
      <c r="G667" s="67"/>
    </row>
    <row r="668" spans="1:7" ht="12.75">
      <c r="A668" s="50"/>
      <c r="D668" s="51"/>
      <c r="F668" s="52"/>
      <c r="G668" s="67"/>
    </row>
    <row r="669" spans="1:7" ht="12.75">
      <c r="A669" s="50"/>
      <c r="D669" s="51"/>
      <c r="F669" s="52"/>
      <c r="G669" s="67"/>
    </row>
    <row r="670" spans="1:7" ht="12.75">
      <c r="A670" s="50"/>
      <c r="D670" s="51"/>
      <c r="F670" s="52"/>
      <c r="G670" s="67"/>
    </row>
    <row r="671" spans="1:7" ht="12.75">
      <c r="A671" s="50"/>
      <c r="D671" s="51"/>
      <c r="F671" s="52"/>
      <c r="G671" s="67"/>
    </row>
    <row r="672" spans="1:7" ht="12.75">
      <c r="A672" s="50"/>
      <c r="D672" s="51"/>
      <c r="F672" s="52"/>
      <c r="G672" s="67"/>
    </row>
    <row r="673" spans="1:7" ht="12.75">
      <c r="A673" s="50"/>
      <c r="D673" s="51"/>
      <c r="F673" s="52"/>
      <c r="G673" s="67"/>
    </row>
    <row r="674" spans="1:7" ht="12.75">
      <c r="A674" s="50"/>
      <c r="D674" s="51"/>
      <c r="F674" s="52"/>
      <c r="G674" s="67"/>
    </row>
    <row r="675" spans="1:7" ht="12.75">
      <c r="A675" s="50"/>
      <c r="D675" s="51"/>
      <c r="F675" s="52"/>
      <c r="G675" s="67"/>
    </row>
    <row r="676" spans="1:7" ht="12.75">
      <c r="A676" s="50"/>
      <c r="D676" s="51"/>
      <c r="F676" s="52"/>
      <c r="G676" s="67"/>
    </row>
    <row r="677" spans="1:7" ht="12.75">
      <c r="A677" s="50"/>
      <c r="D677" s="51"/>
      <c r="F677" s="52"/>
      <c r="G677" s="67"/>
    </row>
    <row r="678" spans="1:7" ht="12.75">
      <c r="A678" s="50"/>
      <c r="D678" s="51"/>
      <c r="F678" s="52"/>
      <c r="G678" s="67"/>
    </row>
    <row r="679" spans="1:7" ht="12.75">
      <c r="A679" s="50"/>
      <c r="D679" s="51"/>
      <c r="F679" s="52"/>
      <c r="G679" s="67"/>
    </row>
    <row r="680" spans="1:7" ht="12.75">
      <c r="A680" s="50"/>
      <c r="D680" s="51"/>
      <c r="F680" s="52"/>
      <c r="G680" s="67"/>
    </row>
    <row r="681" spans="1:7" ht="12.75">
      <c r="A681" s="50"/>
      <c r="D681" s="51"/>
      <c r="F681" s="52"/>
      <c r="G681" s="67"/>
    </row>
    <row r="682" spans="1:7" ht="12.75">
      <c r="A682" s="50"/>
      <c r="D682" s="51"/>
      <c r="F682" s="52"/>
      <c r="G682" s="67"/>
    </row>
    <row r="683" spans="1:7" ht="12.75">
      <c r="A683" s="50"/>
      <c r="D683" s="51"/>
      <c r="F683" s="52"/>
      <c r="G683" s="67"/>
    </row>
    <row r="684" spans="1:7" ht="12.75">
      <c r="A684" s="50"/>
      <c r="D684" s="51"/>
      <c r="F684" s="52"/>
      <c r="G684" s="67"/>
    </row>
    <row r="685" spans="1:7" ht="12.75">
      <c r="A685" s="50"/>
      <c r="D685" s="51"/>
      <c r="F685" s="52"/>
      <c r="G685" s="67"/>
    </row>
    <row r="686" spans="1:7" ht="12.75">
      <c r="A686" s="50"/>
      <c r="D686" s="51"/>
      <c r="F686" s="52"/>
      <c r="G686" s="67"/>
    </row>
    <row r="687" spans="1:7" ht="12.75">
      <c r="A687" s="50"/>
      <c r="D687" s="51"/>
      <c r="F687" s="52"/>
      <c r="G687" s="67"/>
    </row>
    <row r="688" spans="1:7" ht="12.75">
      <c r="A688" s="50"/>
      <c r="D688" s="51"/>
      <c r="F688" s="52"/>
      <c r="G688" s="67"/>
    </row>
    <row r="689" spans="1:7" ht="12.75">
      <c r="A689" s="50"/>
      <c r="D689" s="51"/>
      <c r="F689" s="52"/>
      <c r="G689" s="67"/>
    </row>
    <row r="690" spans="1:7" ht="12.75">
      <c r="A690" s="50"/>
      <c r="D690" s="51"/>
      <c r="F690" s="52"/>
      <c r="G690" s="67"/>
    </row>
    <row r="691" spans="1:7" ht="12.75">
      <c r="A691" s="50"/>
      <c r="D691" s="51"/>
      <c r="F691" s="52"/>
      <c r="G691" s="67"/>
    </row>
    <row r="692" spans="1:7" ht="12.75">
      <c r="A692" s="50"/>
      <c r="D692" s="51"/>
      <c r="F692" s="52"/>
      <c r="G692" s="67"/>
    </row>
    <row r="693" spans="1:7" ht="12.75">
      <c r="A693" s="50"/>
      <c r="D693" s="51"/>
      <c r="F693" s="52"/>
      <c r="G693" s="67"/>
    </row>
    <row r="694" spans="1:7" ht="12.75">
      <c r="A694" s="50"/>
      <c r="D694" s="51"/>
      <c r="F694" s="52"/>
      <c r="G694" s="67"/>
    </row>
    <row r="695" spans="1:7" ht="12.75">
      <c r="A695" s="50"/>
      <c r="D695" s="51"/>
      <c r="F695" s="52"/>
      <c r="G695" s="67"/>
    </row>
    <row r="696" spans="1:7" ht="12.75">
      <c r="A696" s="50"/>
      <c r="D696" s="51"/>
      <c r="F696" s="52"/>
      <c r="G696" s="67"/>
    </row>
    <row r="697" spans="1:7" ht="12.75">
      <c r="A697" s="50"/>
      <c r="D697" s="51"/>
      <c r="F697" s="52"/>
      <c r="G697" s="67"/>
    </row>
    <row r="698" spans="1:7" ht="12.75">
      <c r="A698" s="50"/>
      <c r="D698" s="51"/>
      <c r="F698" s="52"/>
      <c r="G698" s="67"/>
    </row>
    <row r="699" spans="1:7" ht="12.75">
      <c r="A699" s="50"/>
      <c r="D699" s="51"/>
      <c r="F699" s="52"/>
      <c r="G699" s="67"/>
    </row>
    <row r="700" spans="1:7" ht="12.75">
      <c r="A700" s="50"/>
      <c r="D700" s="51"/>
      <c r="F700" s="52"/>
      <c r="G700" s="67"/>
    </row>
    <row r="701" spans="1:7" ht="12.75">
      <c r="A701" s="50"/>
      <c r="D701" s="51"/>
      <c r="F701" s="52"/>
      <c r="G701" s="67"/>
    </row>
    <row r="702" spans="1:7" ht="12.75">
      <c r="A702" s="50"/>
      <c r="D702" s="51"/>
      <c r="F702" s="52"/>
      <c r="G702" s="67"/>
    </row>
    <row r="703" spans="1:7" ht="12.75">
      <c r="A703" s="50"/>
      <c r="D703" s="51"/>
      <c r="F703" s="52"/>
      <c r="G703" s="67"/>
    </row>
    <row r="704" spans="1:7" ht="12.75">
      <c r="A704" s="50"/>
      <c r="D704" s="51"/>
      <c r="F704" s="52"/>
      <c r="G704" s="67"/>
    </row>
    <row r="705" spans="1:7" ht="12.75">
      <c r="A705" s="50"/>
      <c r="D705" s="51"/>
      <c r="F705" s="52"/>
      <c r="G705" s="67"/>
    </row>
    <row r="706" spans="1:7" ht="12.75">
      <c r="A706" s="50"/>
      <c r="D706" s="51"/>
      <c r="F706" s="52"/>
      <c r="G706" s="67"/>
    </row>
    <row r="707" spans="1:7" ht="12.75">
      <c r="A707" s="50"/>
      <c r="D707" s="51"/>
      <c r="F707" s="52"/>
      <c r="G707" s="67"/>
    </row>
    <row r="708" spans="1:7" ht="12.75">
      <c r="A708" s="50"/>
      <c r="D708" s="51"/>
      <c r="F708" s="52"/>
      <c r="G708" s="67"/>
    </row>
    <row r="709" spans="1:7" ht="12.75">
      <c r="A709" s="50"/>
      <c r="D709" s="51"/>
      <c r="F709" s="52"/>
      <c r="G709" s="67"/>
    </row>
    <row r="710" spans="1:7" ht="12.75">
      <c r="A710" s="50"/>
      <c r="D710" s="51"/>
      <c r="F710" s="52"/>
      <c r="G710" s="67"/>
    </row>
    <row r="711" spans="1:7" ht="12.75">
      <c r="A711" s="50"/>
      <c r="D711" s="51"/>
      <c r="F711" s="52"/>
      <c r="G711" s="67"/>
    </row>
    <row r="712" spans="1:7" ht="12.75">
      <c r="A712" s="50"/>
      <c r="D712" s="51"/>
      <c r="F712" s="52"/>
      <c r="G712" s="67"/>
    </row>
    <row r="713" spans="1:7" ht="12.75">
      <c r="A713" s="50"/>
      <c r="D713" s="51"/>
      <c r="F713" s="52"/>
      <c r="G713" s="67"/>
    </row>
    <row r="714" spans="1:7" ht="12.75">
      <c r="A714" s="50"/>
      <c r="D714" s="51"/>
      <c r="F714" s="52"/>
      <c r="G714" s="67"/>
    </row>
    <row r="715" spans="1:7" ht="12.75">
      <c r="A715" s="50"/>
      <c r="D715" s="51"/>
      <c r="F715" s="52"/>
      <c r="G715" s="67"/>
    </row>
    <row r="716" spans="1:7" ht="12.75">
      <c r="A716" s="50"/>
      <c r="D716" s="51"/>
      <c r="F716" s="52"/>
      <c r="G716" s="67"/>
    </row>
    <row r="717" spans="1:7" ht="12.75">
      <c r="A717" s="50"/>
      <c r="D717" s="51"/>
      <c r="F717" s="52"/>
      <c r="G717" s="67"/>
    </row>
    <row r="718" spans="1:7" ht="12.75">
      <c r="A718" s="50"/>
      <c r="D718" s="51"/>
      <c r="F718" s="52"/>
      <c r="G718" s="67"/>
    </row>
    <row r="719" spans="1:7" ht="12.75">
      <c r="A719" s="50"/>
      <c r="D719" s="51"/>
      <c r="F719" s="52"/>
      <c r="G719" s="67"/>
    </row>
    <row r="720" spans="1:7" ht="12.75">
      <c r="A720" s="50"/>
      <c r="D720" s="51"/>
      <c r="F720" s="52"/>
      <c r="G720" s="67"/>
    </row>
    <row r="721" spans="1:7" ht="12.75">
      <c r="A721" s="50"/>
      <c r="D721" s="51"/>
      <c r="F721" s="52"/>
      <c r="G721" s="67"/>
    </row>
    <row r="722" spans="1:7" ht="12.75">
      <c r="A722" s="50"/>
      <c r="D722" s="51"/>
      <c r="F722" s="52"/>
      <c r="G722" s="67"/>
    </row>
    <row r="723" spans="1:7" ht="12.75">
      <c r="A723" s="50"/>
      <c r="D723" s="51"/>
      <c r="F723" s="52"/>
      <c r="G723" s="67"/>
    </row>
    <row r="724" spans="1:7" ht="12.75">
      <c r="A724" s="50"/>
      <c r="D724" s="51"/>
      <c r="F724" s="52"/>
      <c r="G724" s="67"/>
    </row>
    <row r="725" spans="1:7" ht="12.75">
      <c r="A725" s="50"/>
      <c r="D725" s="51"/>
      <c r="F725" s="52"/>
      <c r="G725" s="67"/>
    </row>
    <row r="726" spans="1:7" ht="12.75">
      <c r="A726" s="50"/>
      <c r="D726" s="51"/>
      <c r="F726" s="52"/>
      <c r="G726" s="67"/>
    </row>
    <row r="727" spans="1:7" ht="12.75">
      <c r="A727" s="50"/>
      <c r="D727" s="51"/>
      <c r="F727" s="52"/>
      <c r="G727" s="67"/>
    </row>
    <row r="728" spans="1:7" ht="12.75">
      <c r="A728" s="50"/>
      <c r="D728" s="51"/>
      <c r="F728" s="52"/>
      <c r="G728" s="67"/>
    </row>
    <row r="729" spans="1:7" ht="12.75">
      <c r="A729" s="50"/>
      <c r="D729" s="51"/>
      <c r="F729" s="52"/>
      <c r="G729" s="67"/>
    </row>
    <row r="730" spans="1:7" ht="12.75">
      <c r="A730" s="50"/>
      <c r="D730" s="51"/>
      <c r="F730" s="52"/>
      <c r="G730" s="67"/>
    </row>
    <row r="731" spans="1:7" ht="12.75">
      <c r="A731" s="50"/>
      <c r="D731" s="51"/>
      <c r="F731" s="52"/>
      <c r="G731" s="67"/>
    </row>
    <row r="732" spans="1:7" ht="12.75">
      <c r="A732" s="50"/>
      <c r="D732" s="51"/>
      <c r="F732" s="52"/>
      <c r="G732" s="67"/>
    </row>
    <row r="733" spans="1:7" ht="12.75">
      <c r="A733" s="50"/>
      <c r="D733" s="51"/>
      <c r="F733" s="52"/>
      <c r="G733" s="67"/>
    </row>
    <row r="734" spans="1:7" ht="12.75">
      <c r="A734" s="50"/>
      <c r="D734" s="51"/>
      <c r="F734" s="52"/>
      <c r="G734" s="67"/>
    </row>
    <row r="735" spans="1:7" ht="12.75">
      <c r="A735" s="50"/>
      <c r="D735" s="51"/>
      <c r="F735" s="52"/>
      <c r="G735" s="67"/>
    </row>
    <row r="736" spans="1:7" ht="12.75">
      <c r="A736" s="50"/>
      <c r="D736" s="51"/>
      <c r="F736" s="52"/>
      <c r="G736" s="67"/>
    </row>
    <row r="737" spans="1:7" ht="12.75">
      <c r="A737" s="50"/>
      <c r="D737" s="51"/>
      <c r="F737" s="52"/>
      <c r="G737" s="67"/>
    </row>
    <row r="738" spans="1:7" ht="12.75">
      <c r="A738" s="50"/>
      <c r="D738" s="51"/>
      <c r="F738" s="52"/>
      <c r="G738" s="67"/>
    </row>
    <row r="739" spans="1:7" ht="12.75">
      <c r="A739" s="50"/>
      <c r="D739" s="51"/>
      <c r="F739" s="52"/>
      <c r="G739" s="67"/>
    </row>
    <row r="740" spans="1:7" ht="12.75">
      <c r="A740" s="50"/>
      <c r="D740" s="51"/>
      <c r="F740" s="52"/>
      <c r="G740" s="67"/>
    </row>
    <row r="741" spans="1:7" ht="12.75">
      <c r="A741" s="50"/>
      <c r="D741" s="51"/>
      <c r="F741" s="52"/>
      <c r="G741" s="67"/>
    </row>
    <row r="742" spans="1:7" ht="12.75">
      <c r="A742" s="50"/>
      <c r="D742" s="51"/>
      <c r="F742" s="52"/>
      <c r="G742" s="67"/>
    </row>
    <row r="743" spans="1:7" ht="12.75">
      <c r="A743" s="50"/>
      <c r="D743" s="51"/>
      <c r="F743" s="52"/>
      <c r="G743" s="67"/>
    </row>
    <row r="744" spans="1:7" ht="12.75">
      <c r="A744" s="50"/>
      <c r="D744" s="51"/>
      <c r="F744" s="52"/>
      <c r="G744" s="67"/>
    </row>
    <row r="745" spans="1:7" ht="12.75">
      <c r="A745" s="50"/>
      <c r="D745" s="51"/>
      <c r="F745" s="52"/>
      <c r="G745" s="67"/>
    </row>
    <row r="746" spans="1:7" ht="12.75">
      <c r="A746" s="50"/>
      <c r="D746" s="51"/>
      <c r="F746" s="52"/>
      <c r="G746" s="67"/>
    </row>
    <row r="747" spans="1:7" ht="12.75">
      <c r="A747" s="50"/>
      <c r="D747" s="51"/>
      <c r="F747" s="52"/>
      <c r="G747" s="67"/>
    </row>
    <row r="748" spans="1:7" ht="12.75">
      <c r="A748" s="50"/>
      <c r="D748" s="51"/>
      <c r="F748" s="52"/>
      <c r="G748" s="67"/>
    </row>
    <row r="749" spans="1:7" ht="12.75">
      <c r="A749" s="50"/>
      <c r="D749" s="51"/>
      <c r="F749" s="52"/>
      <c r="G749" s="67"/>
    </row>
    <row r="750" spans="1:7" ht="12.75">
      <c r="A750" s="50"/>
      <c r="D750" s="51"/>
      <c r="F750" s="52"/>
      <c r="G750" s="67"/>
    </row>
    <row r="751" spans="1:7" ht="12.75">
      <c r="A751" s="50"/>
      <c r="D751" s="51"/>
      <c r="F751" s="52"/>
      <c r="G751" s="67"/>
    </row>
    <row r="752" spans="1:7" ht="12.75">
      <c r="A752" s="50"/>
      <c r="D752" s="51"/>
      <c r="F752" s="52"/>
      <c r="G752" s="67"/>
    </row>
    <row r="753" spans="1:7" ht="12.75">
      <c r="A753" s="50"/>
      <c r="D753" s="51"/>
      <c r="F753" s="52"/>
      <c r="G753" s="67"/>
    </row>
    <row r="754" spans="1:7" ht="12.75">
      <c r="A754" s="50"/>
      <c r="D754" s="51"/>
      <c r="F754" s="52"/>
      <c r="G754" s="67"/>
    </row>
    <row r="755" spans="1:7" ht="12.75">
      <c r="A755" s="50"/>
      <c r="D755" s="51"/>
      <c r="F755" s="52"/>
      <c r="G755" s="67"/>
    </row>
    <row r="756" spans="1:7" ht="12.75">
      <c r="A756" s="50"/>
      <c r="D756" s="51"/>
      <c r="F756" s="52"/>
      <c r="G756" s="67"/>
    </row>
    <row r="757" spans="1:7" ht="12.75">
      <c r="A757" s="50"/>
      <c r="D757" s="51"/>
      <c r="F757" s="52"/>
      <c r="G757" s="67"/>
    </row>
    <row r="758" spans="1:7" ht="12.75">
      <c r="A758" s="50"/>
      <c r="D758" s="51"/>
      <c r="F758" s="52"/>
      <c r="G758" s="67"/>
    </row>
    <row r="759" spans="1:7" ht="12.75">
      <c r="A759" s="50"/>
      <c r="D759" s="51"/>
      <c r="F759" s="52"/>
      <c r="G759" s="67"/>
    </row>
    <row r="760" spans="1:7" ht="12.75">
      <c r="A760" s="50"/>
      <c r="D760" s="51"/>
      <c r="F760" s="52"/>
      <c r="G760" s="67"/>
    </row>
    <row r="761" spans="1:7" ht="12.75">
      <c r="A761" s="50"/>
      <c r="D761" s="51"/>
      <c r="F761" s="52"/>
      <c r="G761" s="67"/>
    </row>
    <row r="762" spans="1:7" ht="12.75">
      <c r="A762" s="50"/>
      <c r="D762" s="51"/>
      <c r="F762" s="52"/>
      <c r="G762" s="67"/>
    </row>
    <row r="763" spans="1:7" ht="12.75">
      <c r="A763" s="50"/>
      <c r="D763" s="51"/>
      <c r="F763" s="52"/>
      <c r="G763" s="67"/>
    </row>
    <row r="764" spans="1:7" ht="12.75">
      <c r="A764" s="50"/>
      <c r="D764" s="51"/>
      <c r="F764" s="52"/>
      <c r="G764" s="67"/>
    </row>
    <row r="765" spans="1:7" ht="12.75">
      <c r="A765" s="50"/>
      <c r="D765" s="51"/>
      <c r="F765" s="52"/>
      <c r="G765" s="67"/>
    </row>
    <row r="766" spans="1:7" ht="12.75">
      <c r="A766" s="50"/>
      <c r="D766" s="51"/>
      <c r="F766" s="52"/>
      <c r="G766" s="67"/>
    </row>
    <row r="767" spans="1:7" ht="12.75">
      <c r="A767" s="50"/>
      <c r="D767" s="51"/>
      <c r="F767" s="52"/>
      <c r="G767" s="67"/>
    </row>
    <row r="768" spans="1:7" ht="12.75">
      <c r="A768" s="50"/>
      <c r="D768" s="51"/>
      <c r="F768" s="52"/>
      <c r="G768" s="67"/>
    </row>
    <row r="769" spans="1:7" ht="12.75">
      <c r="A769" s="50"/>
      <c r="D769" s="51"/>
      <c r="F769" s="52"/>
      <c r="G769" s="67"/>
    </row>
    <row r="770" spans="1:7" ht="12.75">
      <c r="A770" s="50"/>
      <c r="D770" s="51"/>
      <c r="F770" s="52"/>
      <c r="G770" s="67"/>
    </row>
    <row r="771" spans="1:7" ht="12.75">
      <c r="A771" s="50"/>
      <c r="D771" s="51"/>
      <c r="F771" s="52"/>
      <c r="G771" s="67"/>
    </row>
    <row r="772" spans="1:7" ht="12.75">
      <c r="A772" s="50"/>
      <c r="D772" s="51"/>
      <c r="F772" s="52"/>
      <c r="G772" s="67"/>
    </row>
    <row r="773" spans="1:7" ht="12.75">
      <c r="A773" s="50"/>
      <c r="D773" s="51"/>
      <c r="F773" s="52"/>
      <c r="G773" s="67"/>
    </row>
    <row r="774" spans="1:7" ht="12.75">
      <c r="A774" s="50"/>
      <c r="D774" s="51"/>
      <c r="F774" s="52"/>
      <c r="G774" s="67"/>
    </row>
    <row r="775" spans="1:7" ht="12.75">
      <c r="A775" s="50"/>
      <c r="D775" s="51"/>
      <c r="F775" s="52"/>
      <c r="G775" s="67"/>
    </row>
    <row r="776" spans="1:7" ht="12.75">
      <c r="A776" s="50"/>
      <c r="D776" s="51"/>
      <c r="F776" s="52"/>
      <c r="G776" s="67"/>
    </row>
    <row r="777" spans="1:7" ht="12.75">
      <c r="A777" s="50"/>
      <c r="D777" s="51"/>
      <c r="F777" s="52"/>
      <c r="G777" s="67"/>
    </row>
    <row r="778" spans="1:7" ht="12.75">
      <c r="A778" s="50"/>
      <c r="D778" s="51"/>
      <c r="F778" s="52"/>
      <c r="G778" s="67"/>
    </row>
    <row r="779" spans="1:7" ht="12.75">
      <c r="A779" s="50"/>
      <c r="D779" s="51"/>
      <c r="F779" s="52"/>
      <c r="G779" s="67"/>
    </row>
    <row r="780" spans="1:7" ht="12.75">
      <c r="A780" s="50"/>
      <c r="D780" s="51"/>
      <c r="F780" s="52"/>
      <c r="G780" s="67"/>
    </row>
    <row r="781" spans="1:7" ht="12.75">
      <c r="A781" s="50"/>
      <c r="D781" s="51"/>
      <c r="F781" s="52"/>
      <c r="G781" s="67"/>
    </row>
    <row r="782" spans="1:7" ht="12.75">
      <c r="A782" s="50"/>
      <c r="D782" s="51"/>
      <c r="F782" s="52"/>
      <c r="G782" s="67"/>
    </row>
    <row r="783" spans="1:7" ht="12.75">
      <c r="A783" s="50"/>
      <c r="D783" s="51"/>
      <c r="F783" s="52"/>
      <c r="G783" s="67"/>
    </row>
    <row r="784" spans="1:7" ht="12.75">
      <c r="A784" s="50"/>
      <c r="D784" s="51"/>
      <c r="F784" s="52"/>
      <c r="G784" s="67"/>
    </row>
    <row r="785" spans="1:7" ht="12.75">
      <c r="A785" s="50"/>
      <c r="D785" s="51"/>
      <c r="F785" s="52"/>
      <c r="G785" s="67"/>
    </row>
    <row r="786" spans="1:7" ht="12.75">
      <c r="A786" s="50"/>
      <c r="D786" s="51"/>
      <c r="F786" s="52"/>
      <c r="G786" s="67"/>
    </row>
    <row r="787" spans="1:7" ht="12.75">
      <c r="A787" s="50"/>
      <c r="D787" s="51"/>
      <c r="F787" s="52"/>
      <c r="G787" s="67"/>
    </row>
    <row r="788" spans="1:7" ht="12.75">
      <c r="A788" s="50"/>
      <c r="D788" s="51"/>
      <c r="F788" s="52"/>
      <c r="G788" s="67"/>
    </row>
    <row r="789" spans="1:7" ht="12.75">
      <c r="A789" s="50"/>
      <c r="D789" s="51"/>
      <c r="F789" s="52"/>
      <c r="G789" s="67"/>
    </row>
    <row r="790" spans="1:7" ht="12.75">
      <c r="A790" s="50"/>
      <c r="D790" s="51"/>
      <c r="F790" s="52"/>
      <c r="G790" s="67"/>
    </row>
    <row r="791" spans="1:7" ht="12.75">
      <c r="A791" s="50"/>
      <c r="D791" s="51"/>
      <c r="F791" s="52"/>
      <c r="G791" s="67"/>
    </row>
    <row r="792" spans="1:7" ht="12.75">
      <c r="A792" s="50"/>
      <c r="D792" s="51"/>
      <c r="F792" s="52"/>
      <c r="G792" s="67"/>
    </row>
    <row r="793" spans="1:7" ht="12.75">
      <c r="A793" s="50"/>
      <c r="D793" s="51"/>
      <c r="F793" s="52"/>
      <c r="G793" s="67"/>
    </row>
    <row r="794" spans="1:7" ht="12.75">
      <c r="A794" s="50"/>
      <c r="D794" s="51"/>
      <c r="F794" s="52"/>
      <c r="G794" s="67"/>
    </row>
    <row r="795" spans="1:7" ht="12.75">
      <c r="A795" s="50"/>
      <c r="D795" s="51"/>
      <c r="F795" s="52"/>
      <c r="G795" s="67"/>
    </row>
    <row r="796" spans="1:7" ht="12.75">
      <c r="A796" s="50"/>
      <c r="D796" s="51"/>
      <c r="F796" s="52"/>
      <c r="G796" s="67"/>
    </row>
    <row r="797" spans="1:7" ht="12.75">
      <c r="A797" s="50"/>
      <c r="D797" s="51"/>
      <c r="F797" s="52"/>
      <c r="G797" s="67"/>
    </row>
    <row r="798" spans="1:7" ht="12.75">
      <c r="A798" s="50"/>
      <c r="D798" s="51"/>
      <c r="F798" s="52"/>
      <c r="G798" s="67"/>
    </row>
    <row r="799" spans="1:7" ht="12.75">
      <c r="A799" s="50"/>
      <c r="D799" s="51"/>
      <c r="F799" s="52"/>
      <c r="G799" s="67"/>
    </row>
    <row r="800" spans="1:7" ht="12.75">
      <c r="A800" s="50"/>
      <c r="D800" s="51"/>
      <c r="F800" s="52"/>
      <c r="G800" s="67"/>
    </row>
    <row r="801" spans="1:7" ht="12.75">
      <c r="A801" s="50"/>
      <c r="D801" s="51"/>
      <c r="F801" s="52"/>
      <c r="G801" s="67"/>
    </row>
    <row r="802" spans="1:7" ht="12.75">
      <c r="A802" s="50"/>
      <c r="D802" s="51"/>
      <c r="F802" s="52"/>
      <c r="G802" s="67"/>
    </row>
    <row r="803" spans="1:7" ht="12.75">
      <c r="A803" s="50"/>
      <c r="D803" s="51"/>
      <c r="F803" s="52"/>
      <c r="G803" s="67"/>
    </row>
    <row r="804" spans="1:7" ht="12.75">
      <c r="A804" s="50"/>
      <c r="D804" s="51"/>
      <c r="F804" s="52"/>
      <c r="G804" s="67"/>
    </row>
    <row r="805" spans="1:7" ht="12.75">
      <c r="A805" s="50"/>
      <c r="D805" s="51"/>
      <c r="F805" s="52"/>
      <c r="G805" s="67"/>
    </row>
    <row r="806" spans="1:7" ht="12.75">
      <c r="A806" s="50"/>
      <c r="D806" s="51"/>
      <c r="F806" s="52"/>
      <c r="G806" s="67"/>
    </row>
    <row r="807" spans="1:7" ht="12.75">
      <c r="A807" s="50"/>
      <c r="D807" s="51"/>
      <c r="F807" s="52"/>
      <c r="G807" s="67"/>
    </row>
    <row r="808" spans="1:7" ht="12.75">
      <c r="A808" s="50"/>
      <c r="D808" s="51"/>
      <c r="F808" s="52"/>
      <c r="G808" s="67"/>
    </row>
    <row r="809" spans="1:7" ht="12.75">
      <c r="A809" s="50"/>
      <c r="D809" s="51"/>
      <c r="F809" s="52"/>
      <c r="G809" s="67"/>
    </row>
    <row r="810" spans="1:7" ht="12.75">
      <c r="A810" s="50"/>
      <c r="D810" s="51"/>
      <c r="F810" s="52"/>
      <c r="G810" s="67"/>
    </row>
    <row r="811" spans="1:7" ht="12.75">
      <c r="A811" s="50"/>
      <c r="D811" s="51"/>
      <c r="F811" s="52"/>
      <c r="G811" s="67"/>
    </row>
    <row r="812" spans="1:7" ht="12.75">
      <c r="A812" s="50"/>
      <c r="D812" s="51"/>
      <c r="F812" s="52"/>
      <c r="G812" s="67"/>
    </row>
    <row r="813" spans="1:7" ht="12.75">
      <c r="A813" s="50"/>
      <c r="D813" s="51"/>
      <c r="F813" s="52"/>
      <c r="G813" s="67"/>
    </row>
    <row r="814" spans="1:7" ht="12.75">
      <c r="A814" s="50"/>
      <c r="D814" s="51"/>
      <c r="F814" s="52"/>
      <c r="G814" s="67"/>
    </row>
    <row r="815" spans="1:7" ht="12.75">
      <c r="A815" s="50"/>
      <c r="D815" s="51"/>
      <c r="F815" s="52"/>
      <c r="G815" s="67"/>
    </row>
    <row r="816" spans="1:7" ht="12.75">
      <c r="A816" s="50"/>
      <c r="D816" s="51"/>
      <c r="F816" s="52"/>
      <c r="G816" s="67"/>
    </row>
    <row r="817" spans="1:7" ht="12.75">
      <c r="A817" s="50"/>
      <c r="D817" s="51"/>
      <c r="F817" s="52"/>
      <c r="G817" s="67"/>
    </row>
    <row r="818" spans="1:7" ht="12.75">
      <c r="A818" s="50"/>
      <c r="D818" s="51"/>
      <c r="F818" s="52"/>
      <c r="G818" s="67"/>
    </row>
    <row r="819" spans="1:7" ht="12.75">
      <c r="A819" s="50"/>
      <c r="D819" s="51"/>
      <c r="F819" s="52"/>
      <c r="G819" s="67"/>
    </row>
    <row r="820" spans="1:7" ht="12.75">
      <c r="A820" s="50"/>
      <c r="D820" s="51"/>
      <c r="F820" s="52"/>
      <c r="G820" s="67"/>
    </row>
    <row r="821" spans="1:7" ht="12.75">
      <c r="A821" s="50"/>
      <c r="D821" s="51"/>
      <c r="F821" s="52"/>
      <c r="G821" s="67"/>
    </row>
    <row r="822" spans="1:7" ht="12.75">
      <c r="A822" s="50"/>
      <c r="D822" s="51"/>
      <c r="F822" s="52"/>
      <c r="G822" s="67"/>
    </row>
    <row r="823" spans="1:7" ht="12.75">
      <c r="A823" s="50"/>
      <c r="D823" s="51"/>
      <c r="F823" s="52"/>
      <c r="G823" s="67"/>
    </row>
    <row r="824" spans="1:7" ht="12.75">
      <c r="A824" s="50"/>
      <c r="D824" s="51"/>
      <c r="F824" s="52"/>
      <c r="G824" s="67"/>
    </row>
    <row r="825" spans="1:7" ht="12.75">
      <c r="A825" s="50"/>
      <c r="D825" s="51"/>
      <c r="F825" s="52"/>
      <c r="G825" s="67"/>
    </row>
    <row r="826" spans="1:7" ht="12.75">
      <c r="A826" s="50"/>
      <c r="D826" s="51"/>
      <c r="F826" s="52"/>
      <c r="G826" s="67"/>
    </row>
    <row r="827" spans="1:7" ht="12.75">
      <c r="A827" s="50"/>
      <c r="D827" s="51"/>
      <c r="F827" s="52"/>
      <c r="G827" s="67"/>
    </row>
    <row r="828" spans="1:7" ht="12.75">
      <c r="A828" s="50"/>
      <c r="D828" s="51"/>
      <c r="F828" s="52"/>
      <c r="G828" s="67"/>
    </row>
    <row r="829" spans="1:7" ht="12.75">
      <c r="A829" s="50"/>
      <c r="D829" s="51"/>
      <c r="F829" s="52"/>
      <c r="G829" s="67"/>
    </row>
    <row r="830" spans="1:7" ht="12.75">
      <c r="A830" s="50"/>
      <c r="D830" s="51"/>
      <c r="F830" s="52"/>
      <c r="G830" s="67"/>
    </row>
    <row r="831" spans="1:7" ht="12.75">
      <c r="A831" s="50"/>
      <c r="D831" s="51"/>
      <c r="F831" s="52"/>
      <c r="G831" s="67"/>
    </row>
    <row r="832" spans="1:7" ht="12.75">
      <c r="A832" s="50"/>
      <c r="D832" s="51"/>
      <c r="F832" s="52"/>
      <c r="G832" s="67"/>
    </row>
    <row r="833" spans="1:7" ht="12.75">
      <c r="A833" s="50"/>
      <c r="D833" s="51"/>
      <c r="F833" s="52"/>
      <c r="G833" s="67"/>
    </row>
    <row r="834" spans="1:7" ht="12.75">
      <c r="A834" s="50"/>
      <c r="D834" s="51"/>
      <c r="F834" s="52"/>
      <c r="G834" s="67"/>
    </row>
    <row r="835" spans="1:7" ht="12.75">
      <c r="A835" s="50"/>
      <c r="D835" s="51"/>
      <c r="F835" s="52"/>
      <c r="G835" s="67"/>
    </row>
    <row r="836" spans="1:7" ht="12.75">
      <c r="A836" s="50"/>
      <c r="D836" s="51"/>
      <c r="F836" s="52"/>
      <c r="G836" s="67"/>
    </row>
    <row r="837" spans="1:7" ht="12.75">
      <c r="A837" s="50"/>
      <c r="D837" s="51"/>
      <c r="F837" s="52"/>
      <c r="G837" s="67"/>
    </row>
    <row r="838" spans="1:7" ht="12.75">
      <c r="A838" s="50"/>
      <c r="D838" s="51"/>
      <c r="F838" s="52"/>
      <c r="G838" s="67"/>
    </row>
    <row r="839" spans="1:7" ht="12.75">
      <c r="A839" s="50"/>
      <c r="D839" s="51"/>
      <c r="F839" s="52"/>
      <c r="G839" s="67"/>
    </row>
    <row r="840" spans="1:7" ht="12.75">
      <c r="A840" s="50"/>
      <c r="D840" s="51"/>
      <c r="F840" s="52"/>
      <c r="G840" s="67"/>
    </row>
    <row r="841" spans="1:7" ht="12.75">
      <c r="A841" s="50"/>
      <c r="D841" s="51"/>
      <c r="F841" s="52"/>
      <c r="G841" s="67"/>
    </row>
    <row r="842" spans="1:7" ht="12.75">
      <c r="A842" s="50"/>
      <c r="D842" s="51"/>
      <c r="F842" s="52"/>
      <c r="G842" s="67"/>
    </row>
    <row r="843" spans="1:7" ht="12.75">
      <c r="A843" s="50"/>
      <c r="D843" s="51"/>
      <c r="F843" s="52"/>
      <c r="G843" s="67"/>
    </row>
    <row r="844" spans="1:7" ht="12.75">
      <c r="A844" s="50"/>
      <c r="D844" s="51"/>
      <c r="F844" s="52"/>
      <c r="G844" s="67"/>
    </row>
    <row r="845" spans="1:7" ht="12.75">
      <c r="A845" s="50"/>
      <c r="D845" s="51"/>
      <c r="F845" s="52"/>
      <c r="G845" s="67"/>
    </row>
    <row r="846" spans="1:7" ht="12.75">
      <c r="A846" s="50"/>
      <c r="D846" s="51"/>
      <c r="F846" s="52"/>
      <c r="G846" s="67"/>
    </row>
    <row r="847" spans="1:7" ht="12.75">
      <c r="A847" s="50"/>
      <c r="D847" s="51"/>
      <c r="F847" s="52"/>
      <c r="G847" s="67"/>
    </row>
    <row r="848" spans="1:7" ht="12.75">
      <c r="A848" s="50"/>
      <c r="D848" s="51"/>
      <c r="F848" s="52"/>
      <c r="G848" s="67"/>
    </row>
    <row r="849" spans="1:7" ht="12.75">
      <c r="A849" s="50"/>
      <c r="D849" s="51"/>
      <c r="F849" s="52"/>
      <c r="G849" s="67"/>
    </row>
    <row r="850" spans="1:7" ht="12.75">
      <c r="A850" s="50"/>
      <c r="D850" s="51"/>
      <c r="F850" s="52"/>
      <c r="G850" s="67"/>
    </row>
    <row r="851" spans="1:7" ht="12.75">
      <c r="A851" s="50"/>
      <c r="D851" s="51"/>
      <c r="F851" s="52"/>
      <c r="G851" s="67"/>
    </row>
    <row r="852" spans="1:7" ht="12.75">
      <c r="A852" s="50"/>
      <c r="D852" s="51"/>
      <c r="F852" s="52"/>
      <c r="G852" s="67"/>
    </row>
    <row r="853" spans="1:7" ht="12.75">
      <c r="A853" s="50"/>
      <c r="D853" s="51"/>
      <c r="F853" s="52"/>
      <c r="G853" s="67"/>
    </row>
    <row r="854" spans="1:7" ht="12.75">
      <c r="A854" s="50"/>
      <c r="D854" s="51"/>
      <c r="F854" s="52"/>
      <c r="G854" s="67"/>
    </row>
    <row r="855" spans="1:7" ht="12.75">
      <c r="A855" s="50"/>
      <c r="D855" s="51"/>
      <c r="F855" s="52"/>
      <c r="G855" s="67"/>
    </row>
    <row r="856" spans="1:7" ht="12.75">
      <c r="A856" s="50"/>
      <c r="D856" s="51"/>
      <c r="F856" s="52"/>
      <c r="G856" s="67"/>
    </row>
    <row r="857" spans="1:7" ht="12.75">
      <c r="A857" s="50"/>
      <c r="D857" s="51"/>
      <c r="F857" s="52"/>
      <c r="G857" s="67"/>
    </row>
    <row r="858" spans="1:7" ht="12.75">
      <c r="A858" s="50"/>
      <c r="D858" s="51"/>
      <c r="F858" s="52"/>
      <c r="G858" s="67"/>
    </row>
    <row r="859" spans="1:7" ht="12.75">
      <c r="A859" s="50"/>
      <c r="D859" s="51"/>
      <c r="F859" s="52"/>
      <c r="G859" s="67"/>
    </row>
    <row r="860" spans="1:7" ht="12.75">
      <c r="A860" s="50"/>
      <c r="D860" s="51"/>
      <c r="F860" s="52"/>
      <c r="G860" s="67"/>
    </row>
    <row r="861" spans="1:7" ht="12.75">
      <c r="A861" s="50"/>
      <c r="D861" s="51"/>
      <c r="F861" s="52"/>
      <c r="G861" s="67"/>
    </row>
    <row r="862" spans="1:7" ht="12.75">
      <c r="A862" s="50"/>
      <c r="D862" s="51"/>
      <c r="F862" s="52"/>
      <c r="G862" s="67"/>
    </row>
    <row r="863" spans="1:7" ht="12.75">
      <c r="A863" s="50"/>
      <c r="D863" s="51"/>
      <c r="F863" s="52"/>
      <c r="G863" s="67"/>
    </row>
    <row r="864" spans="1:7" ht="12.75">
      <c r="A864" s="50"/>
      <c r="D864" s="51"/>
      <c r="F864" s="52"/>
      <c r="G864" s="67"/>
    </row>
    <row r="865" spans="1:7" ht="12.75">
      <c r="A865" s="50"/>
      <c r="D865" s="51"/>
      <c r="F865" s="52"/>
      <c r="G865" s="67"/>
    </row>
    <row r="866" spans="1:7" ht="12.75">
      <c r="A866" s="50"/>
      <c r="D866" s="51"/>
      <c r="F866" s="52"/>
      <c r="G866" s="67"/>
    </row>
    <row r="867" spans="1:7" ht="12.75">
      <c r="A867" s="50"/>
      <c r="D867" s="51"/>
      <c r="F867" s="52"/>
      <c r="G867" s="67"/>
    </row>
    <row r="868" spans="1:7" ht="12.75">
      <c r="A868" s="50"/>
      <c r="D868" s="51"/>
      <c r="F868" s="52"/>
      <c r="G868" s="67"/>
    </row>
    <row r="869" spans="1:7" ht="12.75">
      <c r="A869" s="50"/>
      <c r="D869" s="51"/>
      <c r="F869" s="52"/>
      <c r="G869" s="67"/>
    </row>
    <row r="870" spans="1:7" ht="12.75">
      <c r="A870" s="50"/>
      <c r="D870" s="51"/>
      <c r="F870" s="52"/>
      <c r="G870" s="67"/>
    </row>
    <row r="871" spans="1:7" ht="12.75">
      <c r="A871" s="50"/>
      <c r="D871" s="51"/>
      <c r="F871" s="52"/>
      <c r="G871" s="67"/>
    </row>
    <row r="872" spans="1:7" ht="12.75">
      <c r="A872" s="50"/>
      <c r="D872" s="51"/>
      <c r="F872" s="52"/>
      <c r="G872" s="67"/>
    </row>
    <row r="873" spans="1:7" ht="12.75">
      <c r="A873" s="50"/>
      <c r="D873" s="51"/>
      <c r="F873" s="52"/>
      <c r="G873" s="67"/>
    </row>
    <row r="874" spans="1:7" ht="12.75">
      <c r="A874" s="50"/>
      <c r="D874" s="51"/>
      <c r="F874" s="52"/>
      <c r="G874" s="67"/>
    </row>
    <row r="875" spans="1:7" ht="12.75">
      <c r="A875" s="50"/>
      <c r="D875" s="51"/>
      <c r="F875" s="52"/>
      <c r="G875" s="67"/>
    </row>
    <row r="876" spans="1:7" ht="12.75">
      <c r="A876" s="50"/>
      <c r="D876" s="51"/>
      <c r="F876" s="52"/>
      <c r="G876" s="67"/>
    </row>
    <row r="877" spans="1:7" ht="12.75">
      <c r="A877" s="50"/>
      <c r="D877" s="51"/>
      <c r="F877" s="52"/>
      <c r="G877" s="67"/>
    </row>
    <row r="878" spans="1:7" ht="12.75">
      <c r="A878" s="50"/>
      <c r="D878" s="51"/>
      <c r="F878" s="52"/>
      <c r="G878" s="67"/>
    </row>
    <row r="879" spans="1:7" ht="12.75">
      <c r="A879" s="50"/>
      <c r="D879" s="51"/>
      <c r="F879" s="52"/>
      <c r="G879" s="67"/>
    </row>
    <row r="880" spans="1:7" ht="12.75">
      <c r="A880" s="50"/>
      <c r="D880" s="51"/>
      <c r="F880" s="52"/>
      <c r="G880" s="67"/>
    </row>
    <row r="881" spans="1:7" ht="12.75">
      <c r="A881" s="50"/>
      <c r="D881" s="51"/>
      <c r="F881" s="52"/>
      <c r="G881" s="67"/>
    </row>
    <row r="882" spans="1:7" ht="12.75">
      <c r="A882" s="50"/>
      <c r="D882" s="51"/>
      <c r="F882" s="52"/>
      <c r="G882" s="67"/>
    </row>
    <row r="883" spans="1:7" ht="12.75">
      <c r="A883" s="50"/>
      <c r="D883" s="51"/>
      <c r="F883" s="52"/>
      <c r="G883" s="67"/>
    </row>
    <row r="884" spans="1:7" ht="12.75">
      <c r="A884" s="50"/>
      <c r="D884" s="51"/>
      <c r="F884" s="52"/>
      <c r="G884" s="67"/>
    </row>
    <row r="885" spans="1:7" ht="12.75">
      <c r="A885" s="50"/>
      <c r="D885" s="51"/>
      <c r="F885" s="52"/>
      <c r="G885" s="67"/>
    </row>
    <row r="886" spans="1:7" ht="12.75">
      <c r="A886" s="50"/>
      <c r="D886" s="51"/>
      <c r="F886" s="52"/>
      <c r="G886" s="67"/>
    </row>
    <row r="887" spans="1:7" ht="12.75">
      <c r="A887" s="50"/>
      <c r="D887" s="51"/>
      <c r="F887" s="52"/>
      <c r="G887" s="67"/>
    </row>
    <row r="888" spans="1:7" ht="12.75">
      <c r="A888" s="50"/>
      <c r="D888" s="51"/>
      <c r="F888" s="52"/>
      <c r="G888" s="67"/>
    </row>
    <row r="889" spans="1:7" ht="12.75">
      <c r="A889" s="50"/>
      <c r="D889" s="51"/>
      <c r="F889" s="52"/>
      <c r="G889" s="67"/>
    </row>
    <row r="890" spans="1:7" ht="12.75">
      <c r="A890" s="50"/>
      <c r="D890" s="51"/>
      <c r="F890" s="52"/>
      <c r="G890" s="67"/>
    </row>
    <row r="891" spans="1:7" ht="12.75">
      <c r="A891" s="50"/>
      <c r="D891" s="51"/>
      <c r="F891" s="52"/>
      <c r="G891" s="67"/>
    </row>
    <row r="892" spans="1:7" ht="12.75">
      <c r="A892" s="50"/>
      <c r="D892" s="51"/>
      <c r="F892" s="52"/>
      <c r="G892" s="67"/>
    </row>
    <row r="893" spans="1:7" ht="12.75">
      <c r="A893" s="50"/>
      <c r="D893" s="51"/>
      <c r="F893" s="52"/>
      <c r="G893" s="67"/>
    </row>
    <row r="894" spans="1:7" ht="12.75">
      <c r="A894" s="50"/>
      <c r="D894" s="51"/>
      <c r="F894" s="52"/>
      <c r="G894" s="67"/>
    </row>
    <row r="895" spans="1:7" ht="12.75">
      <c r="A895" s="50"/>
      <c r="D895" s="51"/>
      <c r="F895" s="52"/>
      <c r="G895" s="67"/>
    </row>
    <row r="896" spans="1:7" ht="12.75">
      <c r="A896" s="50"/>
      <c r="D896" s="51"/>
      <c r="F896" s="52"/>
      <c r="G896" s="67"/>
    </row>
    <row r="897" spans="1:7" ht="12.75">
      <c r="A897" s="50"/>
      <c r="D897" s="51"/>
      <c r="F897" s="52"/>
      <c r="G897" s="67"/>
    </row>
    <row r="898" spans="1:7" ht="12.75">
      <c r="A898" s="50"/>
      <c r="D898" s="51"/>
      <c r="F898" s="52"/>
      <c r="G898" s="67"/>
    </row>
    <row r="899" spans="1:7" ht="12.75">
      <c r="A899" s="50"/>
      <c r="D899" s="51"/>
      <c r="F899" s="52"/>
      <c r="G899" s="67"/>
    </row>
    <row r="900" spans="1:7" ht="12.75">
      <c r="A900" s="50"/>
      <c r="D900" s="51"/>
      <c r="F900" s="52"/>
      <c r="G900" s="67"/>
    </row>
    <row r="901" spans="1:7" ht="12.75">
      <c r="A901" s="50"/>
      <c r="D901" s="51"/>
      <c r="F901" s="52"/>
      <c r="G901" s="67"/>
    </row>
    <row r="902" spans="1:7" ht="12.75">
      <c r="A902" s="50"/>
      <c r="D902" s="51"/>
      <c r="F902" s="52"/>
      <c r="G902" s="67"/>
    </row>
    <row r="903" spans="1:7" ht="12.75">
      <c r="A903" s="50"/>
      <c r="D903" s="51"/>
      <c r="F903" s="52"/>
      <c r="G903" s="67"/>
    </row>
    <row r="904" spans="1:7" ht="12.75">
      <c r="A904" s="50"/>
      <c r="D904" s="51"/>
      <c r="F904" s="52"/>
      <c r="G904" s="67"/>
    </row>
    <row r="905" spans="1:7" ht="12.75">
      <c r="A905" s="50"/>
      <c r="D905" s="51"/>
      <c r="F905" s="52"/>
      <c r="G905" s="67"/>
    </row>
    <row r="906" spans="1:7" ht="12.75">
      <c r="A906" s="50"/>
      <c r="D906" s="51"/>
      <c r="F906" s="52"/>
      <c r="G906" s="67"/>
    </row>
    <row r="907" spans="1:7" ht="12.75">
      <c r="A907" s="50"/>
      <c r="D907" s="51"/>
      <c r="F907" s="52"/>
      <c r="G907" s="67"/>
    </row>
    <row r="908" spans="1:7" ht="12.75">
      <c r="A908" s="50"/>
      <c r="D908" s="51"/>
      <c r="F908" s="52"/>
      <c r="G908" s="67"/>
    </row>
    <row r="909" spans="1:7" ht="12.75">
      <c r="A909" s="50"/>
      <c r="D909" s="51"/>
      <c r="F909" s="52"/>
      <c r="G909" s="67"/>
    </row>
    <row r="910" spans="1:7" ht="12.75">
      <c r="A910" s="50"/>
      <c r="D910" s="51"/>
      <c r="F910" s="52"/>
      <c r="G910" s="67"/>
    </row>
    <row r="911" spans="1:7" ht="12.75">
      <c r="A911" s="50"/>
      <c r="D911" s="51"/>
      <c r="F911" s="52"/>
      <c r="G911" s="67"/>
    </row>
    <row r="912" spans="1:7" ht="12.75">
      <c r="A912" s="50"/>
      <c r="D912" s="51"/>
      <c r="F912" s="52"/>
      <c r="G912" s="67"/>
    </row>
    <row r="913" spans="1:7" ht="12.75">
      <c r="A913" s="50"/>
      <c r="D913" s="51"/>
      <c r="F913" s="52"/>
      <c r="G913" s="67"/>
    </row>
    <row r="914" spans="1:7" ht="12.75">
      <c r="A914" s="50"/>
      <c r="D914" s="51"/>
      <c r="F914" s="52"/>
      <c r="G914" s="67"/>
    </row>
    <row r="915" spans="1:7" ht="12.75">
      <c r="A915" s="50"/>
      <c r="D915" s="51"/>
      <c r="F915" s="52"/>
      <c r="G915" s="67"/>
    </row>
    <row r="916" spans="1:7" ht="12.75">
      <c r="A916" s="50"/>
      <c r="D916" s="51"/>
      <c r="F916" s="52"/>
      <c r="G916" s="67"/>
    </row>
    <row r="917" spans="1:7" ht="12.75">
      <c r="A917" s="50"/>
      <c r="D917" s="51"/>
      <c r="F917" s="52"/>
      <c r="G917" s="67"/>
    </row>
    <row r="918" spans="1:7" ht="12.75">
      <c r="A918" s="50"/>
      <c r="D918" s="51"/>
      <c r="F918" s="52"/>
      <c r="G918" s="67"/>
    </row>
    <row r="919" spans="1:7" ht="12.75">
      <c r="A919" s="50"/>
      <c r="D919" s="51"/>
      <c r="F919" s="52"/>
      <c r="G919" s="67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REGEXMATCH(F4,Konfig!$B$16)</xm:f>
          </x14:formula1>
          <xm:sqref>F4:F11 F16:F23 F28:F35 F40:F47 F52:F59 F64:F71 F76:F83 F88:F95 F100:F107 F112:F119 F124:F131 F136:F143 F148:F155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919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5.710937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6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289</v>
      </c>
      <c r="B2" s="91"/>
      <c r="C2" s="91"/>
      <c r="D2" s="92"/>
      <c r="E2" s="91" t="s">
        <v>11</v>
      </c>
      <c r="F2" s="93"/>
      <c r="G2" s="94" t="s">
        <v>99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269</v>
      </c>
      <c r="D4" s="30" t="s">
        <v>21</v>
      </c>
      <c r="E4" s="31" t="s">
        <v>29</v>
      </c>
      <c r="F4" s="32" t="s">
        <v>290</v>
      </c>
      <c r="G4" s="33" t="str">
        <f ca="1">IFERROR(__xludf.DUMMYFUNCTION("IF(REGEXMATCH(F4,""^\d\d,\d$""),IF(F4&lt;=$G$2,""Q"",""""),"""")"),"Q")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291</v>
      </c>
      <c r="D5" s="30" t="s">
        <v>28</v>
      </c>
      <c r="E5" s="31" t="s">
        <v>54</v>
      </c>
      <c r="F5" s="32" t="s">
        <v>292</v>
      </c>
      <c r="G5" s="33" t="str">
        <f ca="1">IFERROR(__xludf.DUMMYFUNCTION("IF(REGEXMATCH(F5,""^\d\d,\d$""),IF(F5&lt;=$G$2,""Q"",""""),"""")"),"Q")</f>
        <v>Q</v>
      </c>
      <c r="H5" s="14"/>
      <c r="I5" s="82" t="str">
        <f>Konfig!I6</f>
        <v>Egyéb használható rövídítések:</v>
      </c>
      <c r="J5" s="83">
        <f>Konfig!J6</f>
        <v>0</v>
      </c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272</v>
      </c>
      <c r="D6" s="30" t="s">
        <v>21</v>
      </c>
      <c r="E6" s="31" t="s">
        <v>25</v>
      </c>
      <c r="F6" s="32" t="s">
        <v>293</v>
      </c>
      <c r="G6" s="33" t="str">
        <f ca="1">IFERROR(__xludf.DUMMYFUNCTION("IF(REGEXMATCH(F6,""^\d\d,\d$""),IF(F6&lt;=$G$2,""Q"",""""),"""")"),"")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27">
        <v>4</v>
      </c>
      <c r="B7" s="28"/>
      <c r="C7" s="29" t="s">
        <v>276</v>
      </c>
      <c r="D7" s="30" t="s">
        <v>35</v>
      </c>
      <c r="E7" s="31" t="s">
        <v>39</v>
      </c>
      <c r="F7" s="32" t="s">
        <v>294</v>
      </c>
      <c r="G7" s="33" t="str">
        <f ca="1">IFERROR(__xludf.DUMMYFUNCTION("IF(REGEXMATCH(F7,""^\d\d,\d$""),IF(F7&lt;=$G$2,""Q"",""""),"""")"),"")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47"/>
      <c r="D8" s="48"/>
      <c r="E8" s="49"/>
      <c r="F8" s="32"/>
      <c r="G8" s="33" t="str">
        <f ca="1">IFERROR(__xludf.DUMMYFUNCTION("IF(REGEXMATCH(F8,""^\d\d,\d$""),IF(F8&lt;=$G$2,""Q"",""""),"""")"),"")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47"/>
      <c r="D9" s="48"/>
      <c r="E9" s="49"/>
      <c r="F9" s="32"/>
      <c r="G9" s="33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32"/>
      <c r="G10" s="33" t="str">
        <f ca="1">IFERROR(__xludf.DUMMYFUNCTION("IF(REGEXMATCH(F10,""^\d\d,\d$""),IF(F10&lt;=$G$2,""Q"",""""),"""")"),"")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32"/>
      <c r="G11" s="33" t="str">
        <f ca="1">IFERROR(__xludf.DUMMYFUNCTION("IF(REGEXMATCH(F11,""^\d\d,\d$""),IF(F11&lt;=$G$2,""Q"",""""),"""")"),"")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9"/>
      <c r="B12" s="10"/>
      <c r="C12" s="10"/>
      <c r="D12" s="11"/>
      <c r="E12" s="10"/>
      <c r="F12" s="12"/>
      <c r="G12" s="63"/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9" t="s">
        <v>9</v>
      </c>
      <c r="B13" s="10"/>
      <c r="C13" s="10"/>
      <c r="D13" s="11"/>
      <c r="E13" s="10"/>
      <c r="F13" s="12"/>
      <c r="G13" s="63"/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.75" customHeight="1">
      <c r="A14" s="91" t="str">
        <f>$A$2</f>
        <v>200 m lány - VI. kcs.</v>
      </c>
      <c r="B14" s="91"/>
      <c r="C14" s="91"/>
      <c r="D14" s="92" t="s">
        <v>45</v>
      </c>
      <c r="E14" s="91" t="s">
        <v>46</v>
      </c>
      <c r="F14" s="93"/>
      <c r="G14" s="94"/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1" t="s">
        <v>13</v>
      </c>
      <c r="B15" s="22" t="s">
        <v>14</v>
      </c>
      <c r="C15" s="22" t="s">
        <v>15</v>
      </c>
      <c r="D15" s="23" t="s">
        <v>16</v>
      </c>
      <c r="E15" s="24" t="s">
        <v>17</v>
      </c>
      <c r="F15" s="25" t="s">
        <v>18</v>
      </c>
      <c r="G15" s="64" t="s">
        <v>19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37">
        <v>1</v>
      </c>
      <c r="B16" s="28"/>
      <c r="C16" s="29"/>
      <c r="D16" s="30"/>
      <c r="E16" s="31"/>
      <c r="F16" s="32"/>
      <c r="G16" s="33" t="str">
        <f ca="1">IFERROR(__xludf.DUMMYFUNCTION("IF(REGEXMATCH(F16,""^\d\d,\d$""),IF(F16&lt;=$G$2,""Q"",""""),"""")"),"")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37">
        <v>2</v>
      </c>
      <c r="B17" s="28"/>
      <c r="C17" s="47"/>
      <c r="D17" s="48"/>
      <c r="E17" s="49"/>
      <c r="F17" s="32"/>
      <c r="G17" s="33" t="str">
        <f ca="1">IFERROR(__xludf.DUMMYFUNCTION("IF(REGEXMATCH(F17,""^\d\d,\d$""),IF(F17&lt;=$G$2,""Q"",""""),"""")"),"")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37">
        <v>3</v>
      </c>
      <c r="B18" s="28"/>
      <c r="C18" s="47"/>
      <c r="D18" s="48"/>
      <c r="E18" s="49"/>
      <c r="F18" s="32"/>
      <c r="G18" s="33" t="str">
        <f ca="1">IFERROR(__xludf.DUMMYFUNCTION("IF(REGEXMATCH(F18,""^\d\d,\d$""),IF(F18&lt;=$G$2,""Q"",""""),"""")"),"")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37">
        <v>4</v>
      </c>
      <c r="B19" s="28"/>
      <c r="C19" s="47"/>
      <c r="D19" s="48"/>
      <c r="E19" s="49"/>
      <c r="F19" s="32"/>
      <c r="G19" s="33" t="str">
        <f ca="1">IFERROR(__xludf.DUMMYFUNCTION("IF(REGEXMATCH(F19,""^\d\d,\d$""),IF(F19&lt;=$G$2,""Q"",""""),"""")"),"")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37">
        <v>5</v>
      </c>
      <c r="B20" s="28"/>
      <c r="C20" s="47"/>
      <c r="D20" s="48"/>
      <c r="E20" s="49"/>
      <c r="F20" s="32"/>
      <c r="G20" s="33" t="str">
        <f ca="1">IFERROR(__xludf.DUMMYFUNCTION("IF(REGEXMATCH(F20,""^\d\d,\d$""),IF(F20&lt;=$G$2,""Q"",""""),"""")"),"")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37">
        <v>6</v>
      </c>
      <c r="B21" s="28"/>
      <c r="C21" s="47"/>
      <c r="D21" s="48"/>
      <c r="E21" s="49"/>
      <c r="F21" s="32"/>
      <c r="G21" s="33" t="str">
        <f ca="1">IFERROR(__xludf.DUMMYFUNCTION("IF(REGEXMATCH(F21,""^\d\d,\d$""),IF(F21&lt;=$G$2,""Q"",""""),"""")"),"")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37">
        <v>7</v>
      </c>
      <c r="B22" s="28"/>
      <c r="C22" s="47"/>
      <c r="D22" s="48"/>
      <c r="E22" s="49"/>
      <c r="F22" s="32"/>
      <c r="G22" s="33" t="str">
        <f ca="1">IFERROR(__xludf.DUMMYFUNCTION("IF(REGEXMATCH(F22,""^\d\d,\d$""),IF(F22&lt;=$G$2,""Q"",""""),"""")"),"")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37">
        <v>8</v>
      </c>
      <c r="B23" s="28"/>
      <c r="C23" s="47"/>
      <c r="D23" s="48"/>
      <c r="E23" s="49"/>
      <c r="F23" s="32"/>
      <c r="G23" s="33" t="str">
        <f ca="1">IFERROR(__xludf.DUMMYFUNCTION("IF(REGEXMATCH(F23,""^\d\d,\d$""),IF(F23&lt;=$G$2,""Q"",""""),"""")"),"")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50"/>
      <c r="D24" s="51"/>
      <c r="F24" s="52"/>
      <c r="G24" s="67"/>
    </row>
    <row r="25" spans="1:26" ht="12.75">
      <c r="A25" s="9" t="s">
        <v>9</v>
      </c>
      <c r="B25" s="10"/>
      <c r="C25" s="10"/>
      <c r="D25" s="11"/>
      <c r="E25" s="10"/>
      <c r="F25" s="12"/>
      <c r="G25" s="63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>
      <c r="A26" s="91" t="str">
        <f>$A$2</f>
        <v>200 m lány - VI. kcs.</v>
      </c>
      <c r="B26" s="91"/>
      <c r="C26" s="91"/>
      <c r="D26" s="92" t="s">
        <v>56</v>
      </c>
      <c r="E26" s="91" t="s">
        <v>46</v>
      </c>
      <c r="F26" s="93"/>
      <c r="G26" s="9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1" t="s">
        <v>13</v>
      </c>
      <c r="B27" s="22" t="s">
        <v>14</v>
      </c>
      <c r="C27" s="22" t="s">
        <v>15</v>
      </c>
      <c r="D27" s="23" t="s">
        <v>16</v>
      </c>
      <c r="E27" s="24" t="s">
        <v>17</v>
      </c>
      <c r="F27" s="25" t="s">
        <v>18</v>
      </c>
      <c r="G27" s="64" t="s">
        <v>19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37">
        <v>1</v>
      </c>
      <c r="B28" s="28"/>
      <c r="C28" s="29"/>
      <c r="D28" s="30"/>
      <c r="E28" s="31"/>
      <c r="F28" s="32"/>
      <c r="G28" s="33" t="str">
        <f ca="1">IFERROR(__xludf.DUMMYFUNCTION("IF(REGEXMATCH(F28,""^\d\d,\d$""),IF(F28&lt;=$G$2,""Q"",""""),"""")"),"")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37">
        <v>2</v>
      </c>
      <c r="B29" s="28"/>
      <c r="C29" s="47"/>
      <c r="D29" s="48"/>
      <c r="E29" s="49"/>
      <c r="F29" s="32"/>
      <c r="G29" s="33" t="str">
        <f ca="1">IFERROR(__xludf.DUMMYFUNCTION("IF(REGEXMATCH(F29,""^\d\d,\d$""),IF(F29&lt;=$G$2,""Q"",""""),"""")"),"")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37">
        <v>3</v>
      </c>
      <c r="B30" s="28"/>
      <c r="C30" s="47"/>
      <c r="D30" s="48"/>
      <c r="E30" s="49"/>
      <c r="F30" s="32"/>
      <c r="G30" s="33" t="str">
        <f ca="1">IFERROR(__xludf.DUMMYFUNCTION("IF(REGEXMATCH(F30,""^\d\d,\d$""),IF(F30&lt;=$G$2,""Q"",""""),"""")"),"")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37">
        <v>4</v>
      </c>
      <c r="B31" s="28"/>
      <c r="C31" s="47"/>
      <c r="D31" s="48"/>
      <c r="E31" s="49"/>
      <c r="F31" s="32"/>
      <c r="G31" s="33" t="str">
        <f ca="1">IFERROR(__xludf.DUMMYFUNCTION("IF(REGEXMATCH(F31,""^\d\d,\d$""),IF(F31&lt;=$G$2,""Q"",""""),"""")"),"")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37">
        <v>5</v>
      </c>
      <c r="B32" s="28"/>
      <c r="C32" s="47"/>
      <c r="D32" s="48"/>
      <c r="E32" s="49"/>
      <c r="F32" s="32"/>
      <c r="G32" s="33" t="str">
        <f ca="1">IFERROR(__xludf.DUMMYFUNCTION("IF(REGEXMATCH(F32,""^\d\d,\d$""),IF(F32&lt;=$G$2,""Q"",""""),"""")"),"")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37">
        <v>6</v>
      </c>
      <c r="B33" s="28"/>
      <c r="C33" s="47"/>
      <c r="D33" s="48"/>
      <c r="E33" s="49"/>
      <c r="F33" s="32"/>
      <c r="G33" s="33" t="str">
        <f ca="1">IFERROR(__xludf.DUMMYFUNCTION("IF(REGEXMATCH(F33,""^\d\d,\d$""),IF(F33&lt;=$G$2,""Q"",""""),"""")"),"")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37">
        <v>7</v>
      </c>
      <c r="B34" s="28"/>
      <c r="C34" s="47"/>
      <c r="D34" s="48"/>
      <c r="E34" s="49"/>
      <c r="F34" s="32"/>
      <c r="G34" s="33" t="str">
        <f ca="1">IFERROR(__xludf.DUMMYFUNCTION("IF(REGEXMATCH(F34,""^\d\d,\d$""),IF(F34&lt;=$G$2,""Q"",""""),"""")"),"")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37">
        <v>8</v>
      </c>
      <c r="B35" s="28"/>
      <c r="C35" s="47"/>
      <c r="D35" s="48"/>
      <c r="E35" s="49"/>
      <c r="F35" s="32"/>
      <c r="G35" s="33" t="str">
        <f ca="1">IFERROR(__xludf.DUMMYFUNCTION("IF(REGEXMATCH(F35,""^\d\d,\d$""),IF(F35&lt;=$G$2,""Q"",""""),"""")"),"")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50"/>
      <c r="D36" s="51"/>
      <c r="F36" s="52"/>
      <c r="G36" s="67"/>
    </row>
    <row r="37" spans="1:26" ht="12.75">
      <c r="A37" s="9" t="s">
        <v>9</v>
      </c>
      <c r="B37" s="10"/>
      <c r="C37" s="10"/>
      <c r="D37" s="11"/>
      <c r="E37" s="10"/>
      <c r="F37" s="12"/>
      <c r="G37" s="63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5">
      <c r="A38" s="91" t="str">
        <f>$A$2</f>
        <v>200 m lány - VI. kcs.</v>
      </c>
      <c r="B38" s="91"/>
      <c r="C38" s="91"/>
      <c r="D38" s="92" t="s">
        <v>61</v>
      </c>
      <c r="E38" s="91" t="s">
        <v>46</v>
      </c>
      <c r="F38" s="93"/>
      <c r="G38" s="9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1" t="s">
        <v>13</v>
      </c>
      <c r="B39" s="22" t="s">
        <v>14</v>
      </c>
      <c r="C39" s="22" t="s">
        <v>15</v>
      </c>
      <c r="D39" s="23" t="s">
        <v>16</v>
      </c>
      <c r="E39" s="24" t="s">
        <v>17</v>
      </c>
      <c r="F39" s="25" t="s">
        <v>18</v>
      </c>
      <c r="G39" s="64" t="s">
        <v>19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37">
        <v>1</v>
      </c>
      <c r="B40" s="28"/>
      <c r="C40" s="29"/>
      <c r="D40" s="30"/>
      <c r="E40" s="31"/>
      <c r="F40" s="32"/>
      <c r="G40" s="33" t="str">
        <f ca="1">IFERROR(__xludf.DUMMYFUNCTION("IF(REGEXMATCH(F40,""^\d\d,\d$""),IF(F40&lt;=$G$2,""Q"",""""),"""")"),"")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37">
        <v>2</v>
      </c>
      <c r="B41" s="28"/>
      <c r="C41" s="47"/>
      <c r="D41" s="48"/>
      <c r="E41" s="49"/>
      <c r="F41" s="32"/>
      <c r="G41" s="33" t="str">
        <f ca="1">IFERROR(__xludf.DUMMYFUNCTION("IF(REGEXMATCH(F41,""^\d\d,\d$""),IF(F41&lt;=$G$2,""Q"",""""),"""")"),"")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37">
        <v>3</v>
      </c>
      <c r="B42" s="28"/>
      <c r="C42" s="47"/>
      <c r="D42" s="48"/>
      <c r="E42" s="49"/>
      <c r="F42" s="32"/>
      <c r="G42" s="33" t="str">
        <f ca="1">IFERROR(__xludf.DUMMYFUNCTION("IF(REGEXMATCH(F42,""^\d\d,\d$""),IF(F42&lt;=$G$2,""Q"",""""),"""")"),"")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37">
        <v>4</v>
      </c>
      <c r="B43" s="28"/>
      <c r="C43" s="47"/>
      <c r="D43" s="48"/>
      <c r="E43" s="49"/>
      <c r="F43" s="32"/>
      <c r="G43" s="33" t="str">
        <f ca="1">IFERROR(__xludf.DUMMYFUNCTION("IF(REGEXMATCH(F43,""^\d\d,\d$""),IF(F43&lt;=$G$2,""Q"",""""),"""")"),"")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37">
        <v>5</v>
      </c>
      <c r="B44" s="28"/>
      <c r="C44" s="47"/>
      <c r="D44" s="48"/>
      <c r="E44" s="49"/>
      <c r="F44" s="32"/>
      <c r="G44" s="33" t="str">
        <f ca="1">IFERROR(__xludf.DUMMYFUNCTION("IF(REGEXMATCH(F44,""^\d\d,\d$""),IF(F44&lt;=$G$2,""Q"",""""),"""")"),"")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37">
        <v>6</v>
      </c>
      <c r="B45" s="28"/>
      <c r="C45" s="47"/>
      <c r="D45" s="48"/>
      <c r="E45" s="49"/>
      <c r="F45" s="32"/>
      <c r="G45" s="33" t="str">
        <f ca="1">IFERROR(__xludf.DUMMYFUNCTION("IF(REGEXMATCH(F45,""^\d\d,\d$""),IF(F45&lt;=$G$2,""Q"",""""),"""")"),"")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37">
        <v>7</v>
      </c>
      <c r="B46" s="28"/>
      <c r="C46" s="47"/>
      <c r="D46" s="48"/>
      <c r="E46" s="49"/>
      <c r="F46" s="32"/>
      <c r="G46" s="33" t="str">
        <f ca="1">IFERROR(__xludf.DUMMYFUNCTION("IF(REGEXMATCH(F46,""^\d\d,\d$""),IF(F46&lt;=$G$2,""Q"",""""),"""")"),"")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37">
        <v>8</v>
      </c>
      <c r="B47" s="28"/>
      <c r="C47" s="47"/>
      <c r="D47" s="48"/>
      <c r="E47" s="49"/>
      <c r="F47" s="32"/>
      <c r="G47" s="33" t="str">
        <f ca="1">IFERROR(__xludf.DUMMYFUNCTION("IF(REGEXMATCH(F47,""^\d\d,\d$""),IF(F47&lt;=$G$2,""Q"",""""),"""")"),"")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50"/>
      <c r="D48" s="51"/>
      <c r="F48" s="52"/>
      <c r="G48" s="67"/>
    </row>
    <row r="49" spans="1:26" ht="12.75">
      <c r="A49" s="9" t="s">
        <v>9</v>
      </c>
      <c r="B49" s="10"/>
      <c r="C49" s="10"/>
      <c r="D49" s="11"/>
      <c r="E49" s="10"/>
      <c r="F49" s="12"/>
      <c r="G49" s="63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5">
      <c r="A50" s="91" t="str">
        <f>$A$2</f>
        <v>200 m lány - VI. kcs.</v>
      </c>
      <c r="B50" s="91"/>
      <c r="C50" s="91"/>
      <c r="D50" s="92" t="s">
        <v>65</v>
      </c>
      <c r="E50" s="91" t="s">
        <v>46</v>
      </c>
      <c r="F50" s="93"/>
      <c r="G50" s="9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1" t="s">
        <v>13</v>
      </c>
      <c r="B51" s="22" t="s">
        <v>14</v>
      </c>
      <c r="C51" s="22" t="s">
        <v>15</v>
      </c>
      <c r="D51" s="23" t="s">
        <v>16</v>
      </c>
      <c r="E51" s="24" t="s">
        <v>17</v>
      </c>
      <c r="F51" s="25" t="s">
        <v>18</v>
      </c>
      <c r="G51" s="64" t="s">
        <v>19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37">
        <v>1</v>
      </c>
      <c r="B52" s="28"/>
      <c r="C52" s="29"/>
      <c r="D52" s="30"/>
      <c r="E52" s="31"/>
      <c r="F52" s="32"/>
      <c r="G52" s="33" t="str">
        <f ca="1">IFERROR(__xludf.DUMMYFUNCTION("IF(REGEXMATCH(F52,""^\d\d,\d$""),IF(F52&lt;=$G$2,""Q"",""""),"""")"),"")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37">
        <v>2</v>
      </c>
      <c r="B53" s="28"/>
      <c r="C53" s="47"/>
      <c r="D53" s="48"/>
      <c r="E53" s="49"/>
      <c r="F53" s="32"/>
      <c r="G53" s="33" t="str">
        <f ca="1">IFERROR(__xludf.DUMMYFUNCTION("IF(REGEXMATCH(F53,""^\d\d,\d$""),IF(F53&lt;=$G$2,""Q"",""""),"""")"),"")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37">
        <v>3</v>
      </c>
      <c r="B54" s="28"/>
      <c r="C54" s="47"/>
      <c r="D54" s="48"/>
      <c r="E54" s="49"/>
      <c r="F54" s="32"/>
      <c r="G54" s="33" t="str">
        <f ca="1">IFERROR(__xludf.DUMMYFUNCTION("IF(REGEXMATCH(F54,""^\d\d,\d$""),IF(F54&lt;=$G$2,""Q"",""""),"""")"),"")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37">
        <v>4</v>
      </c>
      <c r="B55" s="28"/>
      <c r="C55" s="47"/>
      <c r="D55" s="48"/>
      <c r="E55" s="49"/>
      <c r="F55" s="32"/>
      <c r="G55" s="33" t="str">
        <f ca="1">IFERROR(__xludf.DUMMYFUNCTION("IF(REGEXMATCH(F55,""^\d\d,\d$""),IF(F55&lt;=$G$2,""Q"",""""),"""")"),"")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37">
        <v>5</v>
      </c>
      <c r="B56" s="28"/>
      <c r="C56" s="47"/>
      <c r="D56" s="48"/>
      <c r="E56" s="49"/>
      <c r="F56" s="32"/>
      <c r="G56" s="33" t="str">
        <f ca="1">IFERROR(__xludf.DUMMYFUNCTION("IF(REGEXMATCH(F56,""^\d\d,\d$""),IF(F56&lt;=$G$2,""Q"",""""),"""")"),"")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37">
        <v>6</v>
      </c>
      <c r="B57" s="28"/>
      <c r="C57" s="47"/>
      <c r="D57" s="48"/>
      <c r="E57" s="49"/>
      <c r="F57" s="32"/>
      <c r="G57" s="33" t="str">
        <f ca="1">IFERROR(__xludf.DUMMYFUNCTION("IF(REGEXMATCH(F57,""^\d\d,\d$""),IF(F57&lt;=$G$2,""Q"",""""),"""")"),"")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37">
        <v>7</v>
      </c>
      <c r="B58" s="28"/>
      <c r="C58" s="47"/>
      <c r="D58" s="48"/>
      <c r="E58" s="49"/>
      <c r="F58" s="32"/>
      <c r="G58" s="33" t="str">
        <f ca="1">IFERROR(__xludf.DUMMYFUNCTION("IF(REGEXMATCH(F58,""^\d\d,\d$""),IF(F58&lt;=$G$2,""Q"",""""),"""")"),"")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37">
        <v>8</v>
      </c>
      <c r="B59" s="28"/>
      <c r="C59" s="47"/>
      <c r="D59" s="48"/>
      <c r="E59" s="49"/>
      <c r="F59" s="32"/>
      <c r="G59" s="33" t="str">
        <f ca="1">IFERROR(__xludf.DUMMYFUNCTION("IF(REGEXMATCH(F59,""^\d\d,\d$""),IF(F59&lt;=$G$2,""Q"",""""),"""")"),"")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50"/>
      <c r="D60" s="51"/>
      <c r="F60" s="52"/>
      <c r="G60" s="67"/>
    </row>
    <row r="61" spans="1:26" ht="12.75">
      <c r="A61" s="9" t="s">
        <v>9</v>
      </c>
      <c r="B61" s="10"/>
      <c r="C61" s="10"/>
      <c r="D61" s="11"/>
      <c r="E61" s="10"/>
      <c r="F61" s="12"/>
      <c r="G61" s="63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5">
      <c r="A62" s="91" t="str">
        <f>$A$2</f>
        <v>200 m lány - VI. kcs.</v>
      </c>
      <c r="B62" s="91"/>
      <c r="C62" s="91"/>
      <c r="D62" s="92" t="s">
        <v>73</v>
      </c>
      <c r="E62" s="91" t="s">
        <v>46</v>
      </c>
      <c r="F62" s="93"/>
      <c r="G62" s="9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1" t="s">
        <v>13</v>
      </c>
      <c r="B63" s="22" t="s">
        <v>14</v>
      </c>
      <c r="C63" s="22" t="s">
        <v>15</v>
      </c>
      <c r="D63" s="23" t="s">
        <v>16</v>
      </c>
      <c r="E63" s="24" t="s">
        <v>17</v>
      </c>
      <c r="F63" s="25" t="s">
        <v>18</v>
      </c>
      <c r="G63" s="64" t="s">
        <v>19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37">
        <v>1</v>
      </c>
      <c r="B64" s="28"/>
      <c r="C64" s="29"/>
      <c r="D64" s="30"/>
      <c r="E64" s="31"/>
      <c r="F64" s="32"/>
      <c r="G64" s="33" t="str">
        <f ca="1">IFERROR(__xludf.DUMMYFUNCTION("IF(REGEXMATCH(F64,""^\d\d,\d$""),IF(F64&lt;=$G$2,""Q"",""""),"""")"),"")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37">
        <v>2</v>
      </c>
      <c r="B65" s="28"/>
      <c r="C65" s="47"/>
      <c r="D65" s="48"/>
      <c r="E65" s="49"/>
      <c r="F65" s="32"/>
      <c r="G65" s="33" t="str">
        <f ca="1">IFERROR(__xludf.DUMMYFUNCTION("IF(REGEXMATCH(F65,""^\d\d,\d$""),IF(F65&lt;=$G$2,""Q"",""""),"""")"),"")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37">
        <v>3</v>
      </c>
      <c r="B66" s="28"/>
      <c r="C66" s="47"/>
      <c r="D66" s="48"/>
      <c r="E66" s="49"/>
      <c r="F66" s="32"/>
      <c r="G66" s="33" t="str">
        <f ca="1">IFERROR(__xludf.DUMMYFUNCTION("IF(REGEXMATCH(F66,""^\d\d,\d$""),IF(F66&lt;=$G$2,""Q"",""""),"""")"),"")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37">
        <v>4</v>
      </c>
      <c r="B67" s="28"/>
      <c r="C67" s="47"/>
      <c r="D67" s="48"/>
      <c r="E67" s="49"/>
      <c r="F67" s="32"/>
      <c r="G67" s="33" t="str">
        <f ca="1">IFERROR(__xludf.DUMMYFUNCTION("IF(REGEXMATCH(F67,""^\d\d,\d$""),IF(F67&lt;=$G$2,""Q"",""""),"""")"),"")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37">
        <v>5</v>
      </c>
      <c r="B68" s="28"/>
      <c r="C68" s="47"/>
      <c r="D68" s="48"/>
      <c r="E68" s="49"/>
      <c r="F68" s="32"/>
      <c r="G68" s="33" t="str">
        <f ca="1">IFERROR(__xludf.DUMMYFUNCTION("IF(REGEXMATCH(F68,""^\d\d,\d$""),IF(F68&lt;=$G$2,""Q"",""""),"""")"),"")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37">
        <v>6</v>
      </c>
      <c r="B69" s="28"/>
      <c r="C69" s="47"/>
      <c r="D69" s="48"/>
      <c r="E69" s="49"/>
      <c r="F69" s="32"/>
      <c r="G69" s="33" t="str">
        <f ca="1">IFERROR(__xludf.DUMMYFUNCTION("IF(REGEXMATCH(F69,""^\d\d,\d$""),IF(F69&lt;=$G$2,""Q"",""""),"""")"),"")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37">
        <v>7</v>
      </c>
      <c r="B70" s="28"/>
      <c r="C70" s="47"/>
      <c r="D70" s="48"/>
      <c r="E70" s="49"/>
      <c r="F70" s="32"/>
      <c r="G70" s="33" t="str">
        <f ca="1">IFERROR(__xludf.DUMMYFUNCTION("IF(REGEXMATCH(F70,""^\d\d,\d$""),IF(F70&lt;=$G$2,""Q"",""""),"""")"),"")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37">
        <v>8</v>
      </c>
      <c r="B71" s="28"/>
      <c r="C71" s="47"/>
      <c r="D71" s="48"/>
      <c r="E71" s="49"/>
      <c r="F71" s="32"/>
      <c r="G71" s="33" t="str">
        <f ca="1">IFERROR(__xludf.DUMMYFUNCTION("IF(REGEXMATCH(F71,""^\d\d,\d$""),IF(F71&lt;=$G$2,""Q"",""""),"""")"),"")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50"/>
      <c r="D72" s="51"/>
      <c r="F72" s="52"/>
      <c r="G72" s="67"/>
    </row>
    <row r="73" spans="1:26" ht="12.75">
      <c r="A73" s="9" t="s">
        <v>9</v>
      </c>
      <c r="B73" s="10"/>
      <c r="C73" s="10"/>
      <c r="D73" s="11"/>
      <c r="E73" s="10"/>
      <c r="F73" s="12"/>
      <c r="G73" s="63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5">
      <c r="A74" s="91" t="str">
        <f>$A$2</f>
        <v>200 m lány - VI. kcs.</v>
      </c>
      <c r="B74" s="91"/>
      <c r="C74" s="91"/>
      <c r="D74" s="92" t="s">
        <v>78</v>
      </c>
      <c r="E74" s="91" t="s">
        <v>46</v>
      </c>
      <c r="F74" s="93"/>
      <c r="G74" s="9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1" t="s">
        <v>13</v>
      </c>
      <c r="B75" s="22" t="s">
        <v>14</v>
      </c>
      <c r="C75" s="22" t="s">
        <v>15</v>
      </c>
      <c r="D75" s="23" t="s">
        <v>16</v>
      </c>
      <c r="E75" s="24" t="s">
        <v>17</v>
      </c>
      <c r="F75" s="25" t="s">
        <v>18</v>
      </c>
      <c r="G75" s="64" t="s">
        <v>19</v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37">
        <v>1</v>
      </c>
      <c r="B76" s="28"/>
      <c r="C76" s="29"/>
      <c r="D76" s="30"/>
      <c r="E76" s="31"/>
      <c r="F76" s="32"/>
      <c r="G76" s="33" t="str">
        <f ca="1">IFERROR(__xludf.DUMMYFUNCTION("IF(REGEXMATCH(F76,""^\d\d,\d$""),IF(F76&lt;=$G$2,""Q"",""""),"""")"),"")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37">
        <v>2</v>
      </c>
      <c r="B77" s="28"/>
      <c r="C77" s="47"/>
      <c r="D77" s="48"/>
      <c r="E77" s="49"/>
      <c r="F77" s="32"/>
      <c r="G77" s="33" t="str">
        <f ca="1">IFERROR(__xludf.DUMMYFUNCTION("IF(REGEXMATCH(F77,""^\d\d,\d$""),IF(F77&lt;=$G$2,""Q"",""""),"""")"),"")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37">
        <v>3</v>
      </c>
      <c r="B78" s="28"/>
      <c r="C78" s="47"/>
      <c r="D78" s="48"/>
      <c r="E78" s="49"/>
      <c r="F78" s="32"/>
      <c r="G78" s="33" t="str">
        <f ca="1">IFERROR(__xludf.DUMMYFUNCTION("IF(REGEXMATCH(F78,""^\d\d,\d$""),IF(F78&lt;=$G$2,""Q"",""""),"""")"),"")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37">
        <v>4</v>
      </c>
      <c r="B79" s="28"/>
      <c r="C79" s="47"/>
      <c r="D79" s="48"/>
      <c r="E79" s="49"/>
      <c r="F79" s="32"/>
      <c r="G79" s="33" t="str">
        <f ca="1">IFERROR(__xludf.DUMMYFUNCTION("IF(REGEXMATCH(F79,""^\d\d,\d$""),IF(F79&lt;=$G$2,""Q"",""""),"""")"),"")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37">
        <v>5</v>
      </c>
      <c r="B80" s="28"/>
      <c r="C80" s="47"/>
      <c r="D80" s="48"/>
      <c r="E80" s="49"/>
      <c r="F80" s="32"/>
      <c r="G80" s="33" t="str">
        <f ca="1">IFERROR(__xludf.DUMMYFUNCTION("IF(REGEXMATCH(F80,""^\d\d,\d$""),IF(F80&lt;=$G$2,""Q"",""""),"""")"),"")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37">
        <v>6</v>
      </c>
      <c r="B81" s="28"/>
      <c r="C81" s="47"/>
      <c r="D81" s="48"/>
      <c r="E81" s="49"/>
      <c r="F81" s="32"/>
      <c r="G81" s="33" t="str">
        <f ca="1">IFERROR(__xludf.DUMMYFUNCTION("IF(REGEXMATCH(F81,""^\d\d,\d$""),IF(F81&lt;=$G$2,""Q"",""""),"""")"),"")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37">
        <v>7</v>
      </c>
      <c r="B82" s="28"/>
      <c r="C82" s="47"/>
      <c r="D82" s="48"/>
      <c r="E82" s="49"/>
      <c r="F82" s="32"/>
      <c r="G82" s="33" t="str">
        <f ca="1">IFERROR(__xludf.DUMMYFUNCTION("IF(REGEXMATCH(F82,""^\d\d,\d$""),IF(F82&lt;=$G$2,""Q"",""""),"""")"),"")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37">
        <v>8</v>
      </c>
      <c r="B83" s="28"/>
      <c r="C83" s="47"/>
      <c r="D83" s="48"/>
      <c r="E83" s="49"/>
      <c r="F83" s="32"/>
      <c r="G83" s="33" t="str">
        <f ca="1">IFERROR(__xludf.DUMMYFUNCTION("IF(REGEXMATCH(F83,""^\d\d,\d$""),IF(F83&lt;=$G$2,""Q"",""""),"""")"),"")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50"/>
      <c r="D84" s="51"/>
      <c r="F84" s="52"/>
      <c r="G84" s="67"/>
    </row>
    <row r="85" spans="1:26" ht="12.75">
      <c r="A85" s="9" t="s">
        <v>9</v>
      </c>
      <c r="B85" s="10"/>
      <c r="C85" s="10"/>
      <c r="D85" s="11"/>
      <c r="E85" s="10"/>
      <c r="F85" s="12"/>
      <c r="G85" s="63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5">
      <c r="A86" s="91" t="str">
        <f>$A$2</f>
        <v>200 m lány - VI. kcs.</v>
      </c>
      <c r="B86" s="91"/>
      <c r="C86" s="91"/>
      <c r="D86" s="92" t="s">
        <v>79</v>
      </c>
      <c r="E86" s="91" t="s">
        <v>46</v>
      </c>
      <c r="F86" s="93"/>
      <c r="G86" s="9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1" t="s">
        <v>13</v>
      </c>
      <c r="B87" s="22" t="s">
        <v>14</v>
      </c>
      <c r="C87" s="22" t="s">
        <v>15</v>
      </c>
      <c r="D87" s="23" t="s">
        <v>16</v>
      </c>
      <c r="E87" s="24" t="s">
        <v>17</v>
      </c>
      <c r="F87" s="25" t="s">
        <v>18</v>
      </c>
      <c r="G87" s="64" t="s">
        <v>19</v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37">
        <v>1</v>
      </c>
      <c r="B88" s="28"/>
      <c r="C88" s="29"/>
      <c r="D88" s="30"/>
      <c r="E88" s="31"/>
      <c r="F88" s="32"/>
      <c r="G88" s="33" t="str">
        <f ca="1">IFERROR(__xludf.DUMMYFUNCTION("IF(REGEXMATCH(F88,""^\d\d,\d$""),IF(F88&lt;=$G$2,""Q"",""""),"""")"),"")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37">
        <v>2</v>
      </c>
      <c r="B89" s="28"/>
      <c r="C89" s="47"/>
      <c r="D89" s="48"/>
      <c r="E89" s="49"/>
      <c r="F89" s="32"/>
      <c r="G89" s="33" t="str">
        <f ca="1">IFERROR(__xludf.DUMMYFUNCTION("IF(REGEXMATCH(F89,""^\d\d,\d$""),IF(F89&lt;=$G$2,""Q"",""""),"""")"),"")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37">
        <v>3</v>
      </c>
      <c r="B90" s="28"/>
      <c r="C90" s="47"/>
      <c r="D90" s="48"/>
      <c r="E90" s="49"/>
      <c r="F90" s="32"/>
      <c r="G90" s="33" t="str">
        <f ca="1">IFERROR(__xludf.DUMMYFUNCTION("IF(REGEXMATCH(F90,""^\d\d,\d$""),IF(F90&lt;=$G$2,""Q"",""""),"""")"),"")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37">
        <v>4</v>
      </c>
      <c r="B91" s="28"/>
      <c r="C91" s="47"/>
      <c r="D91" s="48"/>
      <c r="E91" s="49"/>
      <c r="F91" s="32"/>
      <c r="G91" s="33" t="str">
        <f ca="1">IFERROR(__xludf.DUMMYFUNCTION("IF(REGEXMATCH(F91,""^\d\d,\d$""),IF(F91&lt;=$G$2,""Q"",""""),"""")"),"")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37">
        <v>5</v>
      </c>
      <c r="B92" s="28"/>
      <c r="C92" s="47"/>
      <c r="D92" s="48"/>
      <c r="E92" s="49"/>
      <c r="F92" s="32"/>
      <c r="G92" s="33" t="str">
        <f ca="1">IFERROR(__xludf.DUMMYFUNCTION("IF(REGEXMATCH(F92,""^\d\d,\d$""),IF(F92&lt;=$G$2,""Q"",""""),"""")"),"")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37">
        <v>6</v>
      </c>
      <c r="B93" s="28"/>
      <c r="C93" s="47"/>
      <c r="D93" s="48"/>
      <c r="E93" s="49"/>
      <c r="F93" s="32"/>
      <c r="G93" s="33" t="str">
        <f ca="1">IFERROR(__xludf.DUMMYFUNCTION("IF(REGEXMATCH(F93,""^\d\d,\d$""),IF(F93&lt;=$G$2,""Q"",""""),"""")"),"")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37">
        <v>7</v>
      </c>
      <c r="B94" s="28"/>
      <c r="C94" s="47"/>
      <c r="D94" s="48"/>
      <c r="E94" s="49"/>
      <c r="F94" s="32"/>
      <c r="G94" s="33" t="str">
        <f ca="1">IFERROR(__xludf.DUMMYFUNCTION("IF(REGEXMATCH(F94,""^\d\d,\d$""),IF(F94&lt;=$G$2,""Q"",""""),"""")"),"")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37">
        <v>8</v>
      </c>
      <c r="B95" s="28"/>
      <c r="C95" s="47"/>
      <c r="D95" s="48"/>
      <c r="E95" s="49"/>
      <c r="F95" s="32"/>
      <c r="G95" s="33" t="str">
        <f ca="1">IFERROR(__xludf.DUMMYFUNCTION("IF(REGEXMATCH(F95,""^\d\d,\d$""),IF(F95&lt;=$G$2,""Q"",""""),"""")"),"")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50"/>
      <c r="D96" s="51"/>
      <c r="F96" s="52"/>
      <c r="G96" s="67"/>
    </row>
    <row r="97" spans="1:26" ht="12.75">
      <c r="A97" s="9" t="s">
        <v>9</v>
      </c>
      <c r="B97" s="10"/>
      <c r="C97" s="10"/>
      <c r="D97" s="11"/>
      <c r="E97" s="10"/>
      <c r="F97" s="12"/>
      <c r="G97" s="63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5">
      <c r="A98" s="91" t="str">
        <f>$A$2</f>
        <v>200 m lány - VI. kcs.</v>
      </c>
      <c r="B98" s="91"/>
      <c r="C98" s="91"/>
      <c r="D98" s="92" t="s">
        <v>80</v>
      </c>
      <c r="E98" s="91" t="s">
        <v>46</v>
      </c>
      <c r="F98" s="93"/>
      <c r="G98" s="9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1" t="s">
        <v>13</v>
      </c>
      <c r="B99" s="22" t="s">
        <v>14</v>
      </c>
      <c r="C99" s="22" t="s">
        <v>15</v>
      </c>
      <c r="D99" s="23" t="s">
        <v>16</v>
      </c>
      <c r="E99" s="24" t="s">
        <v>17</v>
      </c>
      <c r="F99" s="25" t="s">
        <v>18</v>
      </c>
      <c r="G99" s="64" t="s">
        <v>19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37">
        <v>1</v>
      </c>
      <c r="B100" s="28"/>
      <c r="C100" s="29"/>
      <c r="D100" s="30"/>
      <c r="E100" s="31"/>
      <c r="F100" s="32"/>
      <c r="G100" s="33" t="str">
        <f ca="1">IFERROR(__xludf.DUMMYFUNCTION("IF(REGEXMATCH(F100,""^\d\d,\d$""),IF(F100&lt;=$G$2,""Q"",""""),"""")"),"")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37">
        <v>2</v>
      </c>
      <c r="B101" s="28"/>
      <c r="C101" s="47"/>
      <c r="D101" s="48"/>
      <c r="E101" s="49"/>
      <c r="F101" s="32"/>
      <c r="G101" s="33" t="str">
        <f ca="1">IFERROR(__xludf.DUMMYFUNCTION("IF(REGEXMATCH(F101,""^\d\d,\d$""),IF(F101&lt;=$G$2,""Q"",""""),"""")"),"")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37">
        <v>3</v>
      </c>
      <c r="B102" s="28"/>
      <c r="C102" s="47"/>
      <c r="D102" s="48"/>
      <c r="E102" s="49"/>
      <c r="F102" s="32"/>
      <c r="G102" s="33" t="str">
        <f ca="1">IFERROR(__xludf.DUMMYFUNCTION("IF(REGEXMATCH(F102,""^\d\d,\d$""),IF(F102&lt;=$G$2,""Q"",""""),"""")"),"")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37">
        <v>4</v>
      </c>
      <c r="B103" s="28"/>
      <c r="C103" s="47"/>
      <c r="D103" s="48"/>
      <c r="E103" s="49"/>
      <c r="F103" s="32"/>
      <c r="G103" s="33" t="str">
        <f ca="1">IFERROR(__xludf.DUMMYFUNCTION("IF(REGEXMATCH(F103,""^\d\d,\d$""),IF(F103&lt;=$G$2,""Q"",""""),"""")"),"")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37">
        <v>5</v>
      </c>
      <c r="B104" s="28"/>
      <c r="C104" s="47"/>
      <c r="D104" s="48"/>
      <c r="E104" s="49"/>
      <c r="F104" s="32"/>
      <c r="G104" s="33" t="str">
        <f ca="1">IFERROR(__xludf.DUMMYFUNCTION("IF(REGEXMATCH(F104,""^\d\d,\d$""),IF(F104&lt;=$G$2,""Q"",""""),"""")"),"")</f>
        <v/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2.75">
      <c r="A105" s="37">
        <v>6</v>
      </c>
      <c r="B105" s="28"/>
      <c r="C105" s="47"/>
      <c r="D105" s="48"/>
      <c r="E105" s="49"/>
      <c r="F105" s="32"/>
      <c r="G105" s="33" t="str">
        <f ca="1">IFERROR(__xludf.DUMMYFUNCTION("IF(REGEXMATCH(F105,""^\d\d,\d$""),IF(F105&lt;=$G$2,""Q"",""""),"""")"),"")</f>
        <v/>
      </c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2.75">
      <c r="A106" s="37">
        <v>7</v>
      </c>
      <c r="B106" s="28"/>
      <c r="C106" s="47"/>
      <c r="D106" s="48"/>
      <c r="E106" s="49"/>
      <c r="F106" s="32"/>
      <c r="G106" s="33" t="str">
        <f ca="1">IFERROR(__xludf.DUMMYFUNCTION("IF(REGEXMATCH(F106,""^\d\d,\d$""),IF(F106&lt;=$G$2,""Q"",""""),"""")"),"")</f>
        <v/>
      </c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2.75">
      <c r="A107" s="37">
        <v>8</v>
      </c>
      <c r="B107" s="28"/>
      <c r="C107" s="47"/>
      <c r="D107" s="48"/>
      <c r="E107" s="49"/>
      <c r="F107" s="32"/>
      <c r="G107" s="33" t="str">
        <f ca="1">IFERROR(__xludf.DUMMYFUNCTION("IF(REGEXMATCH(F107,""^\d\d,\d$""),IF(F107&lt;=$G$2,""Q"",""""),"""")"),"")</f>
        <v/>
      </c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2.75">
      <c r="A108" s="50"/>
      <c r="D108" s="51"/>
      <c r="F108" s="52"/>
      <c r="G108" s="67"/>
    </row>
    <row r="109" spans="1:26" ht="12.75">
      <c r="A109" s="9" t="s">
        <v>9</v>
      </c>
      <c r="B109" s="10"/>
      <c r="C109" s="10"/>
      <c r="D109" s="11"/>
      <c r="E109" s="10"/>
      <c r="F109" s="12"/>
      <c r="G109" s="63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5">
      <c r="A110" s="91" t="str">
        <f>$A$2</f>
        <v>200 m lány - VI. kcs.</v>
      </c>
      <c r="B110" s="95"/>
      <c r="C110" s="95"/>
      <c r="D110" s="92" t="s">
        <v>81</v>
      </c>
      <c r="E110" s="96" t="s">
        <v>46</v>
      </c>
      <c r="F110" s="97"/>
      <c r="G110" s="98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2.75">
      <c r="A111" s="21" t="s">
        <v>13</v>
      </c>
      <c r="B111" s="22" t="s">
        <v>14</v>
      </c>
      <c r="C111" s="22" t="s">
        <v>15</v>
      </c>
      <c r="D111" s="23" t="s">
        <v>16</v>
      </c>
      <c r="E111" s="24" t="s">
        <v>17</v>
      </c>
      <c r="F111" s="57" t="s">
        <v>18</v>
      </c>
      <c r="G111" s="64" t="s">
        <v>19</v>
      </c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2.75">
      <c r="A112" s="27">
        <v>1</v>
      </c>
      <c r="B112" s="28"/>
      <c r="C112" s="29"/>
      <c r="D112" s="30"/>
      <c r="E112" s="31"/>
      <c r="F112" s="32"/>
      <c r="G112" s="33" t="str">
        <f ca="1">IFERROR(__xludf.DUMMYFUNCTION("IF(REGEXMATCH(F112,""^\d\d,\d$""),IF(F112&lt;=$G$2,""Q"",""""),"""")"),"")</f>
        <v/>
      </c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2.75">
      <c r="A113" s="27">
        <v>2</v>
      </c>
      <c r="B113" s="28"/>
      <c r="C113" s="47"/>
      <c r="D113" s="48"/>
      <c r="E113" s="49"/>
      <c r="F113" s="32"/>
      <c r="G113" s="33" t="str">
        <f ca="1">IFERROR(__xludf.DUMMYFUNCTION("IF(REGEXMATCH(F113,""^\d\d,\d$""),IF(F113&lt;=$G$2,""Q"",""""),"""")"),"")</f>
        <v/>
      </c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2.75">
      <c r="A114" s="27">
        <v>3</v>
      </c>
      <c r="B114" s="28"/>
      <c r="C114" s="47"/>
      <c r="D114" s="48"/>
      <c r="E114" s="49"/>
      <c r="F114" s="32"/>
      <c r="G114" s="33" t="str">
        <f ca="1">IFERROR(__xludf.DUMMYFUNCTION("IF(REGEXMATCH(F114,""^\d\d,\d$""),IF(F114&lt;=$G$2,""Q"",""""),"""")"),"")</f>
        <v/>
      </c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2.75">
      <c r="A115" s="27">
        <v>4</v>
      </c>
      <c r="B115" s="28"/>
      <c r="C115" s="47"/>
      <c r="D115" s="48"/>
      <c r="E115" s="49"/>
      <c r="F115" s="32"/>
      <c r="G115" s="33" t="str">
        <f ca="1">IFERROR(__xludf.DUMMYFUNCTION("IF(REGEXMATCH(F115,""^\d\d,\d$""),IF(F115&lt;=$G$2,""Q"",""""),"""")"),"")</f>
        <v/>
      </c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2.75">
      <c r="A116" s="27">
        <v>5</v>
      </c>
      <c r="B116" s="28"/>
      <c r="C116" s="47"/>
      <c r="D116" s="48"/>
      <c r="E116" s="49"/>
      <c r="F116" s="32"/>
      <c r="G116" s="33" t="str">
        <f ca="1">IFERROR(__xludf.DUMMYFUNCTION("IF(REGEXMATCH(F116,""^\d\d,\d$""),IF(F116&lt;=$G$2,""Q"",""""),"""")"),"")</f>
        <v/>
      </c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2.75">
      <c r="A117" s="27">
        <v>6</v>
      </c>
      <c r="B117" s="28"/>
      <c r="C117" s="47"/>
      <c r="D117" s="48"/>
      <c r="E117" s="49"/>
      <c r="F117" s="32"/>
      <c r="G117" s="33" t="str">
        <f ca="1">IFERROR(__xludf.DUMMYFUNCTION("IF(REGEXMATCH(F117,""^\d\d,\d$""),IF(F117&lt;=$G$2,""Q"",""""),"""")"),"")</f>
        <v/>
      </c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2.75">
      <c r="A118" s="27">
        <v>7</v>
      </c>
      <c r="B118" s="28"/>
      <c r="C118" s="47"/>
      <c r="D118" s="48"/>
      <c r="E118" s="49"/>
      <c r="F118" s="32"/>
      <c r="G118" s="33" t="str">
        <f ca="1">IFERROR(__xludf.DUMMYFUNCTION("IF(REGEXMATCH(F118,""^\d\d,\d$""),IF(F118&lt;=$G$2,""Q"",""""),"""")"),"")</f>
        <v/>
      </c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2.75">
      <c r="A119" s="27">
        <v>8</v>
      </c>
      <c r="B119" s="28"/>
      <c r="C119" s="47"/>
      <c r="D119" s="48"/>
      <c r="E119" s="49"/>
      <c r="F119" s="32"/>
      <c r="G119" s="33" t="str">
        <f ca="1">IFERROR(__xludf.DUMMYFUNCTION("IF(REGEXMATCH(F119,""^\d\d,\d$""),IF(F119&lt;=$G$2,""Q"",""""),"""")"),"")</f>
        <v/>
      </c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2.75">
      <c r="A120" s="50"/>
      <c r="D120" s="51"/>
      <c r="F120" s="52"/>
      <c r="G120" s="67"/>
    </row>
    <row r="121" spans="1:26" ht="12.75">
      <c r="A121" s="9" t="s">
        <v>9</v>
      </c>
      <c r="B121" s="10"/>
      <c r="C121" s="10"/>
      <c r="D121" s="11"/>
      <c r="E121" s="10"/>
      <c r="F121" s="12"/>
      <c r="G121" s="63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5">
      <c r="A122" s="91" t="str">
        <f>$A$2</f>
        <v>200 m lány - VI. kcs.</v>
      </c>
      <c r="B122" s="95"/>
      <c r="C122" s="95"/>
      <c r="D122" s="92" t="s">
        <v>82</v>
      </c>
      <c r="E122" s="96" t="s">
        <v>46</v>
      </c>
      <c r="F122" s="97"/>
      <c r="G122" s="98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2.75">
      <c r="A123" s="21" t="s">
        <v>13</v>
      </c>
      <c r="B123" s="22" t="s">
        <v>14</v>
      </c>
      <c r="C123" s="22" t="s">
        <v>15</v>
      </c>
      <c r="D123" s="23" t="s">
        <v>16</v>
      </c>
      <c r="E123" s="24" t="s">
        <v>17</v>
      </c>
      <c r="F123" s="57" t="s">
        <v>18</v>
      </c>
      <c r="G123" s="64" t="s">
        <v>19</v>
      </c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2.75">
      <c r="A124" s="27">
        <v>1</v>
      </c>
      <c r="B124" s="28"/>
      <c r="C124" s="29"/>
      <c r="D124" s="30"/>
      <c r="E124" s="31"/>
      <c r="F124" s="32"/>
      <c r="G124" s="33" t="str">
        <f ca="1">IFERROR(__xludf.DUMMYFUNCTION("IF(REGEXMATCH(F124,""^\d\d,\d$""),IF(F124&lt;=$G$2,""Q"",""""),"""")"),"")</f>
        <v/>
      </c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2.75">
      <c r="A125" s="27">
        <v>2</v>
      </c>
      <c r="B125" s="28"/>
      <c r="C125" s="47"/>
      <c r="D125" s="48"/>
      <c r="E125" s="49"/>
      <c r="F125" s="32"/>
      <c r="G125" s="33" t="str">
        <f ca="1">IFERROR(__xludf.DUMMYFUNCTION("IF(REGEXMATCH(F125,""^\d\d,\d$""),IF(F125&lt;=$G$2,""Q"",""""),"""")"),"")</f>
        <v/>
      </c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2.75">
      <c r="A126" s="27">
        <v>3</v>
      </c>
      <c r="B126" s="28"/>
      <c r="C126" s="47"/>
      <c r="D126" s="48"/>
      <c r="E126" s="49"/>
      <c r="F126" s="32"/>
      <c r="G126" s="33" t="str">
        <f ca="1">IFERROR(__xludf.DUMMYFUNCTION("IF(REGEXMATCH(F126,""^\d\d,\d$""),IF(F126&lt;=$G$2,""Q"",""""),"""")"),"")</f>
        <v/>
      </c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2.75">
      <c r="A127" s="27">
        <v>4</v>
      </c>
      <c r="B127" s="28"/>
      <c r="C127" s="47"/>
      <c r="D127" s="48"/>
      <c r="E127" s="49"/>
      <c r="F127" s="32"/>
      <c r="G127" s="33" t="str">
        <f ca="1">IFERROR(__xludf.DUMMYFUNCTION("IF(REGEXMATCH(F127,""^\d\d,\d$""),IF(F127&lt;=$G$2,""Q"",""""),"""")"),"")</f>
        <v/>
      </c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2.75">
      <c r="A128" s="27">
        <v>5</v>
      </c>
      <c r="B128" s="28"/>
      <c r="C128" s="47"/>
      <c r="D128" s="48"/>
      <c r="E128" s="49"/>
      <c r="F128" s="32"/>
      <c r="G128" s="33" t="str">
        <f ca="1">IFERROR(__xludf.DUMMYFUNCTION("IF(REGEXMATCH(F128,""^\d\d,\d$""),IF(F128&lt;=$G$2,""Q"",""""),"""")"),"")</f>
        <v/>
      </c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2.75">
      <c r="A129" s="27">
        <v>6</v>
      </c>
      <c r="B129" s="28"/>
      <c r="C129" s="47"/>
      <c r="D129" s="48"/>
      <c r="E129" s="49"/>
      <c r="F129" s="32"/>
      <c r="G129" s="33" t="str">
        <f ca="1">IFERROR(__xludf.DUMMYFUNCTION("IF(REGEXMATCH(F129,""^\d\d,\d$""),IF(F129&lt;=$G$2,""Q"",""""),"""")"),"")</f>
        <v/>
      </c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2.75">
      <c r="A130" s="27">
        <v>7</v>
      </c>
      <c r="B130" s="28"/>
      <c r="C130" s="47"/>
      <c r="D130" s="48"/>
      <c r="E130" s="49"/>
      <c r="F130" s="32"/>
      <c r="G130" s="33" t="str">
        <f ca="1">IFERROR(__xludf.DUMMYFUNCTION("IF(REGEXMATCH(F130,""^\d\d,\d$""),IF(F130&lt;=$G$2,""Q"",""""),"""")"),"")</f>
        <v/>
      </c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2.75">
      <c r="A131" s="27">
        <v>8</v>
      </c>
      <c r="B131" s="28"/>
      <c r="C131" s="47"/>
      <c r="D131" s="48"/>
      <c r="E131" s="49"/>
      <c r="F131" s="32"/>
      <c r="G131" s="33" t="str">
        <f ca="1">IFERROR(__xludf.DUMMYFUNCTION("IF(REGEXMATCH(F131,""^\d\d,\d$""),IF(F131&lt;=$G$2,""Q"",""""),"""")"),"")</f>
        <v/>
      </c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2.75">
      <c r="A132" s="50"/>
      <c r="D132" s="51"/>
      <c r="F132" s="52"/>
      <c r="G132" s="67"/>
    </row>
    <row r="133" spans="1:26" ht="12.75">
      <c r="A133" s="9" t="s">
        <v>9</v>
      </c>
      <c r="B133" s="10"/>
      <c r="C133" s="10"/>
      <c r="D133" s="11"/>
      <c r="E133" s="10"/>
      <c r="F133" s="12"/>
      <c r="G133" s="63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5">
      <c r="A134" s="91" t="str">
        <f>$A$2</f>
        <v>200 m lány - VI. kcs.</v>
      </c>
      <c r="B134" s="95"/>
      <c r="C134" s="95"/>
      <c r="D134" s="92" t="s">
        <v>83</v>
      </c>
      <c r="E134" s="96" t="s">
        <v>46</v>
      </c>
      <c r="F134" s="97"/>
      <c r="G134" s="98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2.75">
      <c r="A135" s="21" t="s">
        <v>13</v>
      </c>
      <c r="B135" s="22" t="s">
        <v>14</v>
      </c>
      <c r="C135" s="22" t="s">
        <v>15</v>
      </c>
      <c r="D135" s="23" t="s">
        <v>16</v>
      </c>
      <c r="E135" s="24" t="s">
        <v>17</v>
      </c>
      <c r="F135" s="57" t="s">
        <v>18</v>
      </c>
      <c r="G135" s="64" t="s">
        <v>19</v>
      </c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2.75">
      <c r="A136" s="27">
        <v>1</v>
      </c>
      <c r="B136" s="28"/>
      <c r="C136" s="29"/>
      <c r="D136" s="30"/>
      <c r="E136" s="31"/>
      <c r="F136" s="32"/>
      <c r="G136" s="33" t="str">
        <f ca="1">IFERROR(__xludf.DUMMYFUNCTION("IF(REGEXMATCH(F136,""^\d\d,\d$""),IF(F136&lt;=$G$2,""Q"",""""),"""")"),"")</f>
        <v/>
      </c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2.75">
      <c r="A137" s="27">
        <v>2</v>
      </c>
      <c r="B137" s="28"/>
      <c r="C137" s="47"/>
      <c r="D137" s="48"/>
      <c r="E137" s="49"/>
      <c r="F137" s="32"/>
      <c r="G137" s="33" t="str">
        <f ca="1">IFERROR(__xludf.DUMMYFUNCTION("IF(REGEXMATCH(F137,""^\d\d,\d$""),IF(F137&lt;=$G$2,""Q"",""""),"""")"),"")</f>
        <v/>
      </c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2.75">
      <c r="A138" s="27">
        <v>3</v>
      </c>
      <c r="B138" s="28"/>
      <c r="C138" s="47"/>
      <c r="D138" s="48"/>
      <c r="E138" s="49"/>
      <c r="F138" s="32"/>
      <c r="G138" s="33" t="str">
        <f ca="1">IFERROR(__xludf.DUMMYFUNCTION("IF(REGEXMATCH(F138,""^\d\d,\d$""),IF(F138&lt;=$G$2,""Q"",""""),"""")"),"")</f>
        <v/>
      </c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2.75">
      <c r="A139" s="27">
        <v>4</v>
      </c>
      <c r="B139" s="28"/>
      <c r="C139" s="47"/>
      <c r="D139" s="48"/>
      <c r="E139" s="49"/>
      <c r="F139" s="32"/>
      <c r="G139" s="33" t="str">
        <f ca="1">IFERROR(__xludf.DUMMYFUNCTION("IF(REGEXMATCH(F139,""^\d\d,\d$""),IF(F139&lt;=$G$2,""Q"",""""),"""")"),"")</f>
        <v/>
      </c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2.75">
      <c r="A140" s="27">
        <v>5</v>
      </c>
      <c r="B140" s="28"/>
      <c r="C140" s="47"/>
      <c r="D140" s="48"/>
      <c r="E140" s="49"/>
      <c r="F140" s="32"/>
      <c r="G140" s="33" t="str">
        <f ca="1">IFERROR(__xludf.DUMMYFUNCTION("IF(REGEXMATCH(F140,""^\d\d,\d$""),IF(F140&lt;=$G$2,""Q"",""""),"""")"),"")</f>
        <v/>
      </c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2.75">
      <c r="A141" s="27">
        <v>6</v>
      </c>
      <c r="B141" s="28"/>
      <c r="C141" s="47"/>
      <c r="D141" s="48"/>
      <c r="E141" s="49"/>
      <c r="F141" s="32"/>
      <c r="G141" s="33" t="str">
        <f ca="1">IFERROR(__xludf.DUMMYFUNCTION("IF(REGEXMATCH(F141,""^\d\d,\d$""),IF(F141&lt;=$G$2,""Q"",""""),"""")"),"")</f>
        <v/>
      </c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2.75">
      <c r="A142" s="27">
        <v>7</v>
      </c>
      <c r="B142" s="28"/>
      <c r="C142" s="47"/>
      <c r="D142" s="48"/>
      <c r="E142" s="49"/>
      <c r="F142" s="32"/>
      <c r="G142" s="33" t="str">
        <f ca="1">IFERROR(__xludf.DUMMYFUNCTION("IF(REGEXMATCH(F142,""^\d\d,\d$""),IF(F142&lt;=$G$2,""Q"",""""),"""")"),"")</f>
        <v/>
      </c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2.75">
      <c r="A143" s="27">
        <v>8</v>
      </c>
      <c r="B143" s="28"/>
      <c r="C143" s="47"/>
      <c r="D143" s="48"/>
      <c r="E143" s="49"/>
      <c r="F143" s="32"/>
      <c r="G143" s="33" t="str">
        <f ca="1">IFERROR(__xludf.DUMMYFUNCTION("IF(REGEXMATCH(F143,""^\d\d,\d$""),IF(F143&lt;=$G$2,""Q"",""""),"""")"),"")</f>
        <v/>
      </c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2.75">
      <c r="A144" s="50"/>
      <c r="D144" s="51"/>
      <c r="F144" s="52"/>
      <c r="G144" s="67"/>
    </row>
    <row r="145" spans="1:26" ht="12.75">
      <c r="A145" s="9" t="s">
        <v>9</v>
      </c>
      <c r="B145" s="10"/>
      <c r="C145" s="10"/>
      <c r="D145" s="11"/>
      <c r="E145" s="10"/>
      <c r="F145" s="12"/>
      <c r="G145" s="63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5">
      <c r="A146" s="91" t="str">
        <f>$A$2</f>
        <v>200 m lány - VI. kcs.</v>
      </c>
      <c r="B146" s="95"/>
      <c r="C146" s="95"/>
      <c r="D146" s="92" t="s">
        <v>84</v>
      </c>
      <c r="E146" s="96" t="s">
        <v>46</v>
      </c>
      <c r="F146" s="97"/>
      <c r="G146" s="98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2.75">
      <c r="A147" s="21" t="s">
        <v>13</v>
      </c>
      <c r="B147" s="22" t="s">
        <v>14</v>
      </c>
      <c r="C147" s="22" t="s">
        <v>15</v>
      </c>
      <c r="D147" s="23" t="s">
        <v>16</v>
      </c>
      <c r="E147" s="24" t="s">
        <v>17</v>
      </c>
      <c r="F147" s="57" t="s">
        <v>18</v>
      </c>
      <c r="G147" s="64" t="s">
        <v>19</v>
      </c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2.75">
      <c r="A148" s="27">
        <v>1</v>
      </c>
      <c r="B148" s="28"/>
      <c r="C148" s="29"/>
      <c r="D148" s="30"/>
      <c r="E148" s="31"/>
      <c r="F148" s="32"/>
      <c r="G148" s="33" t="str">
        <f ca="1">IFERROR(__xludf.DUMMYFUNCTION("IF(REGEXMATCH(F148,""^\d\d,\d$""),IF(F148&lt;=$G$2,""Q"",""""),"""")"),"")</f>
        <v/>
      </c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2.75">
      <c r="A149" s="27">
        <v>2</v>
      </c>
      <c r="B149" s="28"/>
      <c r="C149" s="47"/>
      <c r="D149" s="48"/>
      <c r="E149" s="49"/>
      <c r="F149" s="32"/>
      <c r="G149" s="33" t="str">
        <f ca="1">IFERROR(__xludf.DUMMYFUNCTION("IF(REGEXMATCH(F149,""^\d\d,\d$""),IF(F149&lt;=$G$2,""Q"",""""),"""")"),"")</f>
        <v/>
      </c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2.75">
      <c r="A150" s="27">
        <v>3</v>
      </c>
      <c r="B150" s="28"/>
      <c r="C150" s="47"/>
      <c r="D150" s="48"/>
      <c r="E150" s="49"/>
      <c r="F150" s="32"/>
      <c r="G150" s="33" t="str">
        <f ca="1">IFERROR(__xludf.DUMMYFUNCTION("IF(REGEXMATCH(F150,""^\d\d,\d$""),IF(F150&lt;=$G$2,""Q"",""""),"""")"),"")</f>
        <v/>
      </c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2.75">
      <c r="A151" s="27">
        <v>4</v>
      </c>
      <c r="B151" s="28"/>
      <c r="C151" s="47"/>
      <c r="D151" s="48"/>
      <c r="E151" s="49"/>
      <c r="F151" s="32"/>
      <c r="G151" s="33" t="str">
        <f ca="1">IFERROR(__xludf.DUMMYFUNCTION("IF(REGEXMATCH(F151,""^\d\d,\d$""),IF(F151&lt;=$G$2,""Q"",""""),"""")"),"")</f>
        <v/>
      </c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2.75">
      <c r="A152" s="27">
        <v>5</v>
      </c>
      <c r="B152" s="28"/>
      <c r="C152" s="47"/>
      <c r="D152" s="48"/>
      <c r="E152" s="49"/>
      <c r="F152" s="32"/>
      <c r="G152" s="33" t="str">
        <f ca="1">IFERROR(__xludf.DUMMYFUNCTION("IF(REGEXMATCH(F152,""^\d\d,\d$""),IF(F152&lt;=$G$2,""Q"",""""),"""")"),"")</f>
        <v/>
      </c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2.75">
      <c r="A153" s="27">
        <v>6</v>
      </c>
      <c r="B153" s="28"/>
      <c r="C153" s="47"/>
      <c r="D153" s="48"/>
      <c r="E153" s="49"/>
      <c r="F153" s="32"/>
      <c r="G153" s="33" t="str">
        <f ca="1">IFERROR(__xludf.DUMMYFUNCTION("IF(REGEXMATCH(F153,""^\d\d,\d$""),IF(F153&lt;=$G$2,""Q"",""""),"""")"),"")</f>
        <v/>
      </c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2.75">
      <c r="A154" s="27">
        <v>7</v>
      </c>
      <c r="B154" s="28"/>
      <c r="C154" s="47"/>
      <c r="D154" s="48"/>
      <c r="E154" s="49"/>
      <c r="F154" s="32"/>
      <c r="G154" s="33" t="str">
        <f ca="1">IFERROR(__xludf.DUMMYFUNCTION("IF(REGEXMATCH(F154,""^\d\d,\d$""),IF(F154&lt;=$G$2,""Q"",""""),"""")"),"")</f>
        <v/>
      </c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2.75">
      <c r="A155" s="27">
        <v>8</v>
      </c>
      <c r="B155" s="28"/>
      <c r="C155" s="47"/>
      <c r="D155" s="48"/>
      <c r="E155" s="49"/>
      <c r="F155" s="32"/>
      <c r="G155" s="33" t="str">
        <f ca="1">IFERROR(__xludf.DUMMYFUNCTION("IF(REGEXMATCH(F155,""^\d\d,\d$""),IF(F155&lt;=$G$2,""Q"",""""),"""")"),"")</f>
        <v/>
      </c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2.75">
      <c r="A156" s="50"/>
      <c r="D156" s="51"/>
      <c r="F156" s="52"/>
      <c r="G156" s="67"/>
    </row>
    <row r="157" spans="1:26" ht="12.75">
      <c r="A157" s="50"/>
      <c r="D157" s="51"/>
      <c r="F157" s="52"/>
      <c r="G157" s="67"/>
    </row>
    <row r="158" spans="1:26" ht="12.75">
      <c r="A158" s="50"/>
      <c r="D158" s="51"/>
      <c r="F158" s="52"/>
      <c r="G158" s="67"/>
    </row>
    <row r="159" spans="1:26" ht="12.75">
      <c r="A159" s="50"/>
      <c r="D159" s="51"/>
      <c r="F159" s="52"/>
      <c r="G159" s="67"/>
    </row>
    <row r="160" spans="1:26" ht="12.75">
      <c r="A160" s="50"/>
      <c r="D160" s="51"/>
      <c r="F160" s="52"/>
      <c r="G160" s="67"/>
    </row>
    <row r="161" spans="1:7" ht="12.75">
      <c r="A161" s="50"/>
      <c r="D161" s="51"/>
      <c r="F161" s="52"/>
      <c r="G161" s="67"/>
    </row>
    <row r="162" spans="1:7" ht="12.75">
      <c r="A162" s="50"/>
      <c r="D162" s="51"/>
      <c r="F162" s="52"/>
      <c r="G162" s="67"/>
    </row>
    <row r="163" spans="1:7" ht="12.75">
      <c r="A163" s="50"/>
      <c r="D163" s="51"/>
      <c r="F163" s="52"/>
      <c r="G163" s="67"/>
    </row>
    <row r="164" spans="1:7" ht="12.75">
      <c r="A164" s="50"/>
      <c r="D164" s="51"/>
      <c r="F164" s="52"/>
      <c r="G164" s="67"/>
    </row>
    <row r="165" spans="1:7" ht="12.75">
      <c r="A165" s="50"/>
      <c r="D165" s="51"/>
      <c r="F165" s="52"/>
      <c r="G165" s="67"/>
    </row>
    <row r="166" spans="1:7" ht="12.75">
      <c r="A166" s="50"/>
      <c r="D166" s="51"/>
      <c r="F166" s="52"/>
      <c r="G166" s="67"/>
    </row>
    <row r="167" spans="1:7" ht="12.75">
      <c r="A167" s="50"/>
      <c r="D167" s="51"/>
      <c r="F167" s="52"/>
      <c r="G167" s="67"/>
    </row>
    <row r="168" spans="1:7" ht="12.75">
      <c r="A168" s="50"/>
      <c r="D168" s="51"/>
      <c r="F168" s="52"/>
      <c r="G168" s="67"/>
    </row>
    <row r="169" spans="1:7" ht="12.75">
      <c r="A169" s="50"/>
      <c r="D169" s="51"/>
      <c r="F169" s="52"/>
      <c r="G169" s="67"/>
    </row>
    <row r="170" spans="1:7" ht="12.75">
      <c r="A170" s="50"/>
      <c r="D170" s="51"/>
      <c r="F170" s="52"/>
      <c r="G170" s="67"/>
    </row>
    <row r="171" spans="1:7" ht="12.75">
      <c r="A171" s="50"/>
      <c r="D171" s="51"/>
      <c r="F171" s="52"/>
      <c r="G171" s="67"/>
    </row>
    <row r="172" spans="1:7" ht="12.75">
      <c r="A172" s="50"/>
      <c r="D172" s="51"/>
      <c r="F172" s="52"/>
      <c r="G172" s="67"/>
    </row>
    <row r="173" spans="1:7" ht="12.75">
      <c r="A173" s="50"/>
      <c r="D173" s="51"/>
      <c r="F173" s="52"/>
      <c r="G173" s="67"/>
    </row>
    <row r="174" spans="1:7" ht="12.75">
      <c r="A174" s="50"/>
      <c r="D174" s="51"/>
      <c r="F174" s="52"/>
      <c r="G174" s="67"/>
    </row>
    <row r="175" spans="1:7" ht="12.75">
      <c r="A175" s="50"/>
      <c r="D175" s="51"/>
      <c r="F175" s="52"/>
      <c r="G175" s="67"/>
    </row>
    <row r="176" spans="1:7" ht="12.75">
      <c r="A176" s="50"/>
      <c r="D176" s="51"/>
      <c r="F176" s="52"/>
      <c r="G176" s="67"/>
    </row>
    <row r="177" spans="1:7" ht="12.75">
      <c r="A177" s="50"/>
      <c r="D177" s="51"/>
      <c r="F177" s="52"/>
      <c r="G177" s="67"/>
    </row>
    <row r="178" spans="1:7" ht="12.75">
      <c r="A178" s="50"/>
      <c r="D178" s="51"/>
      <c r="F178" s="52"/>
      <c r="G178" s="67"/>
    </row>
    <row r="179" spans="1:7" ht="12.75">
      <c r="A179" s="50"/>
      <c r="D179" s="51"/>
      <c r="F179" s="52"/>
      <c r="G179" s="67"/>
    </row>
    <row r="180" spans="1:7" ht="12.75">
      <c r="A180" s="50"/>
      <c r="D180" s="51"/>
      <c r="F180" s="52"/>
      <c r="G180" s="67"/>
    </row>
    <row r="181" spans="1:7" ht="12.75">
      <c r="A181" s="50"/>
      <c r="D181" s="51"/>
      <c r="F181" s="52"/>
      <c r="G181" s="67"/>
    </row>
    <row r="182" spans="1:7" ht="12.75">
      <c r="A182" s="50"/>
      <c r="D182" s="51"/>
      <c r="F182" s="52"/>
      <c r="G182" s="67"/>
    </row>
    <row r="183" spans="1:7" ht="12.75">
      <c r="A183" s="50"/>
      <c r="D183" s="51"/>
      <c r="F183" s="52"/>
      <c r="G183" s="67"/>
    </row>
    <row r="184" spans="1:7" ht="12.75">
      <c r="A184" s="50"/>
      <c r="D184" s="51"/>
      <c r="F184" s="52"/>
      <c r="G184" s="67"/>
    </row>
    <row r="185" spans="1:7" ht="12.75">
      <c r="A185" s="50"/>
      <c r="D185" s="51"/>
      <c r="F185" s="52"/>
      <c r="G185" s="67"/>
    </row>
    <row r="186" spans="1:7" ht="12.75">
      <c r="A186" s="50"/>
      <c r="D186" s="51"/>
      <c r="F186" s="52"/>
      <c r="G186" s="67"/>
    </row>
    <row r="187" spans="1:7" ht="12.75">
      <c r="A187" s="50"/>
      <c r="D187" s="51"/>
      <c r="F187" s="52"/>
      <c r="G187" s="67"/>
    </row>
    <row r="188" spans="1:7" ht="12.75">
      <c r="A188" s="50"/>
      <c r="D188" s="51"/>
      <c r="F188" s="52"/>
      <c r="G188" s="67"/>
    </row>
    <row r="189" spans="1:7" ht="12.75">
      <c r="A189" s="50"/>
      <c r="D189" s="51"/>
      <c r="F189" s="52"/>
      <c r="G189" s="67"/>
    </row>
    <row r="190" spans="1:7" ht="12.75">
      <c r="A190" s="50"/>
      <c r="D190" s="51"/>
      <c r="F190" s="52"/>
      <c r="G190" s="67"/>
    </row>
    <row r="191" spans="1:7" ht="12.75">
      <c r="A191" s="50"/>
      <c r="D191" s="51"/>
      <c r="F191" s="52"/>
      <c r="G191" s="67"/>
    </row>
    <row r="192" spans="1:7" ht="12.75">
      <c r="A192" s="50"/>
      <c r="D192" s="51"/>
      <c r="F192" s="52"/>
      <c r="G192" s="67"/>
    </row>
    <row r="193" spans="1:7" ht="12.75">
      <c r="A193" s="50"/>
      <c r="D193" s="51"/>
      <c r="F193" s="52"/>
      <c r="G193" s="67"/>
    </row>
    <row r="194" spans="1:7" ht="12.75">
      <c r="A194" s="50"/>
      <c r="D194" s="51"/>
      <c r="F194" s="52"/>
      <c r="G194" s="67"/>
    </row>
    <row r="195" spans="1:7" ht="12.75">
      <c r="A195" s="50"/>
      <c r="D195" s="51"/>
      <c r="F195" s="52"/>
      <c r="G195" s="67"/>
    </row>
    <row r="196" spans="1:7" ht="12.75">
      <c r="A196" s="50"/>
      <c r="D196" s="51"/>
      <c r="F196" s="52"/>
      <c r="G196" s="67"/>
    </row>
    <row r="197" spans="1:7" ht="12.75">
      <c r="A197" s="50"/>
      <c r="D197" s="51"/>
      <c r="F197" s="52"/>
      <c r="G197" s="67"/>
    </row>
    <row r="198" spans="1:7" ht="12.75">
      <c r="A198" s="50"/>
      <c r="D198" s="51"/>
      <c r="F198" s="52"/>
      <c r="G198" s="67"/>
    </row>
    <row r="199" spans="1:7" ht="12.75">
      <c r="A199" s="50"/>
      <c r="D199" s="51"/>
      <c r="F199" s="52"/>
      <c r="G199" s="67"/>
    </row>
    <row r="200" spans="1:7" ht="12.75">
      <c r="A200" s="50"/>
      <c r="D200" s="51"/>
      <c r="F200" s="52"/>
      <c r="G200" s="67"/>
    </row>
    <row r="201" spans="1:7" ht="12.75">
      <c r="A201" s="50"/>
      <c r="D201" s="51"/>
      <c r="F201" s="52"/>
      <c r="G201" s="67"/>
    </row>
    <row r="202" spans="1:7" ht="12.75">
      <c r="A202" s="50"/>
      <c r="D202" s="51"/>
      <c r="F202" s="52"/>
      <c r="G202" s="67"/>
    </row>
    <row r="203" spans="1:7" ht="12.75">
      <c r="A203" s="50"/>
      <c r="D203" s="51"/>
      <c r="F203" s="52"/>
      <c r="G203" s="67"/>
    </row>
    <row r="204" spans="1:7" ht="12.75">
      <c r="A204" s="50"/>
      <c r="D204" s="51"/>
      <c r="F204" s="52"/>
      <c r="G204" s="67"/>
    </row>
    <row r="205" spans="1:7" ht="12.75">
      <c r="A205" s="50"/>
      <c r="D205" s="51"/>
      <c r="F205" s="52"/>
      <c r="G205" s="67"/>
    </row>
    <row r="206" spans="1:7" ht="12.75">
      <c r="A206" s="50"/>
      <c r="D206" s="51"/>
      <c r="F206" s="52"/>
      <c r="G206" s="67"/>
    </row>
    <row r="207" spans="1:7" ht="12.75">
      <c r="A207" s="50"/>
      <c r="D207" s="51"/>
      <c r="F207" s="52"/>
      <c r="G207" s="67"/>
    </row>
    <row r="208" spans="1:7" ht="12.75">
      <c r="A208" s="50"/>
      <c r="D208" s="51"/>
      <c r="F208" s="52"/>
      <c r="G208" s="67"/>
    </row>
    <row r="209" spans="1:7" ht="12.75">
      <c r="A209" s="50"/>
      <c r="D209" s="51"/>
      <c r="F209" s="52"/>
      <c r="G209" s="67"/>
    </row>
    <row r="210" spans="1:7" ht="12.75">
      <c r="A210" s="50"/>
      <c r="D210" s="51"/>
      <c r="F210" s="52"/>
      <c r="G210" s="67"/>
    </row>
    <row r="211" spans="1:7" ht="12.75">
      <c r="A211" s="50"/>
      <c r="D211" s="51"/>
      <c r="F211" s="52"/>
      <c r="G211" s="67"/>
    </row>
    <row r="212" spans="1:7" ht="12.75">
      <c r="A212" s="50"/>
      <c r="D212" s="51"/>
      <c r="F212" s="52"/>
      <c r="G212" s="67"/>
    </row>
    <row r="213" spans="1:7" ht="12.75">
      <c r="A213" s="50"/>
      <c r="D213" s="51"/>
      <c r="F213" s="52"/>
      <c r="G213" s="67"/>
    </row>
    <row r="214" spans="1:7" ht="12.75">
      <c r="A214" s="50"/>
      <c r="D214" s="51"/>
      <c r="F214" s="52"/>
      <c r="G214" s="67"/>
    </row>
    <row r="215" spans="1:7" ht="12.75">
      <c r="A215" s="50"/>
      <c r="D215" s="51"/>
      <c r="F215" s="52"/>
      <c r="G215" s="67"/>
    </row>
    <row r="216" spans="1:7" ht="12.75">
      <c r="A216" s="50"/>
      <c r="D216" s="51"/>
      <c r="F216" s="52"/>
      <c r="G216" s="67"/>
    </row>
    <row r="217" spans="1:7" ht="12.75">
      <c r="A217" s="50"/>
      <c r="D217" s="51"/>
      <c r="F217" s="52"/>
      <c r="G217" s="67"/>
    </row>
    <row r="218" spans="1:7" ht="12.75">
      <c r="A218" s="50"/>
      <c r="D218" s="51"/>
      <c r="F218" s="52"/>
      <c r="G218" s="67"/>
    </row>
    <row r="219" spans="1:7" ht="12.75">
      <c r="A219" s="50"/>
      <c r="D219" s="51"/>
      <c r="F219" s="52"/>
      <c r="G219" s="67"/>
    </row>
    <row r="220" spans="1:7" ht="12.75">
      <c r="A220" s="50"/>
      <c r="D220" s="51"/>
      <c r="F220" s="52"/>
      <c r="G220" s="67"/>
    </row>
    <row r="221" spans="1:7" ht="12.75">
      <c r="A221" s="50"/>
      <c r="D221" s="51"/>
      <c r="F221" s="52"/>
      <c r="G221" s="67"/>
    </row>
    <row r="222" spans="1:7" ht="12.75">
      <c r="A222" s="50"/>
      <c r="D222" s="51"/>
      <c r="F222" s="52"/>
      <c r="G222" s="67"/>
    </row>
    <row r="223" spans="1:7" ht="12.75">
      <c r="A223" s="50"/>
      <c r="D223" s="51"/>
      <c r="F223" s="52"/>
      <c r="G223" s="67"/>
    </row>
    <row r="224" spans="1:7" ht="12.75">
      <c r="A224" s="50"/>
      <c r="D224" s="51"/>
      <c r="F224" s="52"/>
      <c r="G224" s="67"/>
    </row>
    <row r="225" spans="1:7" ht="12.75">
      <c r="A225" s="50"/>
      <c r="D225" s="51"/>
      <c r="F225" s="52"/>
      <c r="G225" s="67"/>
    </row>
    <row r="226" spans="1:7" ht="12.75">
      <c r="A226" s="50"/>
      <c r="D226" s="51"/>
      <c r="F226" s="52"/>
      <c r="G226" s="67"/>
    </row>
    <row r="227" spans="1:7" ht="12.75">
      <c r="A227" s="50"/>
      <c r="D227" s="51"/>
      <c r="F227" s="52"/>
      <c r="G227" s="67"/>
    </row>
    <row r="228" spans="1:7" ht="12.75">
      <c r="A228" s="50"/>
      <c r="D228" s="51"/>
      <c r="F228" s="52"/>
      <c r="G228" s="67"/>
    </row>
    <row r="229" spans="1:7" ht="12.75">
      <c r="A229" s="50"/>
      <c r="D229" s="51"/>
      <c r="F229" s="52"/>
      <c r="G229" s="67"/>
    </row>
    <row r="230" spans="1:7" ht="12.75">
      <c r="A230" s="50"/>
      <c r="D230" s="51"/>
      <c r="F230" s="52"/>
      <c r="G230" s="67"/>
    </row>
    <row r="231" spans="1:7" ht="12.75">
      <c r="A231" s="50"/>
      <c r="D231" s="51"/>
      <c r="F231" s="52"/>
      <c r="G231" s="67"/>
    </row>
    <row r="232" spans="1:7" ht="12.75">
      <c r="A232" s="50"/>
      <c r="D232" s="51"/>
      <c r="F232" s="52"/>
      <c r="G232" s="67"/>
    </row>
    <row r="233" spans="1:7" ht="12.75">
      <c r="A233" s="50"/>
      <c r="D233" s="51"/>
      <c r="F233" s="52"/>
      <c r="G233" s="67"/>
    </row>
    <row r="234" spans="1:7" ht="12.75">
      <c r="A234" s="50"/>
      <c r="D234" s="51"/>
      <c r="F234" s="52"/>
      <c r="G234" s="67"/>
    </row>
    <row r="235" spans="1:7" ht="12.75">
      <c r="A235" s="50"/>
      <c r="D235" s="51"/>
      <c r="F235" s="52"/>
      <c r="G235" s="67"/>
    </row>
    <row r="236" spans="1:7" ht="12.75">
      <c r="A236" s="50"/>
      <c r="D236" s="51"/>
      <c r="F236" s="52"/>
      <c r="G236" s="67"/>
    </row>
    <row r="237" spans="1:7" ht="12.75">
      <c r="A237" s="50"/>
      <c r="D237" s="51"/>
      <c r="F237" s="52"/>
      <c r="G237" s="67"/>
    </row>
    <row r="238" spans="1:7" ht="12.75">
      <c r="A238" s="50"/>
      <c r="D238" s="51"/>
      <c r="F238" s="52"/>
      <c r="G238" s="67"/>
    </row>
    <row r="239" spans="1:7" ht="12.75">
      <c r="A239" s="50"/>
      <c r="D239" s="51"/>
      <c r="F239" s="52"/>
      <c r="G239" s="67"/>
    </row>
    <row r="240" spans="1:7" ht="12.75">
      <c r="A240" s="50"/>
      <c r="D240" s="51"/>
      <c r="F240" s="52"/>
      <c r="G240" s="67"/>
    </row>
    <row r="241" spans="1:7" ht="12.75">
      <c r="A241" s="50"/>
      <c r="D241" s="51"/>
      <c r="F241" s="52"/>
      <c r="G241" s="67"/>
    </row>
    <row r="242" spans="1:7" ht="12.75">
      <c r="A242" s="50"/>
      <c r="D242" s="51"/>
      <c r="F242" s="52"/>
      <c r="G242" s="67"/>
    </row>
    <row r="243" spans="1:7" ht="12.75">
      <c r="A243" s="50"/>
      <c r="D243" s="51"/>
      <c r="F243" s="52"/>
      <c r="G243" s="67"/>
    </row>
    <row r="244" spans="1:7" ht="12.75">
      <c r="A244" s="50"/>
      <c r="D244" s="51"/>
      <c r="F244" s="52"/>
      <c r="G244" s="67"/>
    </row>
    <row r="245" spans="1:7" ht="12.75">
      <c r="A245" s="50"/>
      <c r="D245" s="51"/>
      <c r="F245" s="52"/>
      <c r="G245" s="67"/>
    </row>
    <row r="246" spans="1:7" ht="12.75">
      <c r="A246" s="50"/>
      <c r="D246" s="51"/>
      <c r="F246" s="52"/>
      <c r="G246" s="67"/>
    </row>
    <row r="247" spans="1:7" ht="12.75">
      <c r="A247" s="50"/>
      <c r="D247" s="51"/>
      <c r="F247" s="52"/>
      <c r="G247" s="67"/>
    </row>
    <row r="248" spans="1:7" ht="12.75">
      <c r="A248" s="50"/>
      <c r="D248" s="51"/>
      <c r="F248" s="52"/>
      <c r="G248" s="67"/>
    </row>
    <row r="249" spans="1:7" ht="12.75">
      <c r="A249" s="50"/>
      <c r="D249" s="51"/>
      <c r="F249" s="52"/>
      <c r="G249" s="67"/>
    </row>
    <row r="250" spans="1:7" ht="12.75">
      <c r="A250" s="50"/>
      <c r="D250" s="51"/>
      <c r="F250" s="52"/>
      <c r="G250" s="67"/>
    </row>
    <row r="251" spans="1:7" ht="12.75">
      <c r="A251" s="50"/>
      <c r="D251" s="51"/>
      <c r="F251" s="52"/>
      <c r="G251" s="67"/>
    </row>
    <row r="252" spans="1:7" ht="12.75">
      <c r="A252" s="50"/>
      <c r="D252" s="51"/>
      <c r="F252" s="52"/>
      <c r="G252" s="67"/>
    </row>
    <row r="253" spans="1:7" ht="12.75">
      <c r="A253" s="50"/>
      <c r="D253" s="51"/>
      <c r="F253" s="52"/>
      <c r="G253" s="67"/>
    </row>
    <row r="254" spans="1:7" ht="12.75">
      <c r="A254" s="50"/>
      <c r="D254" s="51"/>
      <c r="F254" s="52"/>
      <c r="G254" s="67"/>
    </row>
    <row r="255" spans="1:7" ht="12.75">
      <c r="A255" s="50"/>
      <c r="D255" s="51"/>
      <c r="F255" s="52"/>
      <c r="G255" s="67"/>
    </row>
    <row r="256" spans="1:7" ht="12.75">
      <c r="A256" s="50"/>
      <c r="D256" s="51"/>
      <c r="F256" s="52"/>
      <c r="G256" s="67"/>
    </row>
    <row r="257" spans="1:7" ht="12.75">
      <c r="A257" s="50"/>
      <c r="D257" s="51"/>
      <c r="F257" s="52"/>
      <c r="G257" s="67"/>
    </row>
    <row r="258" spans="1:7" ht="12.75">
      <c r="A258" s="50"/>
      <c r="D258" s="51"/>
      <c r="F258" s="52"/>
      <c r="G258" s="67"/>
    </row>
    <row r="259" spans="1:7" ht="12.75">
      <c r="A259" s="50"/>
      <c r="D259" s="51"/>
      <c r="F259" s="52"/>
      <c r="G259" s="67"/>
    </row>
    <row r="260" spans="1:7" ht="12.75">
      <c r="A260" s="50"/>
      <c r="D260" s="51"/>
      <c r="F260" s="52"/>
      <c r="G260" s="67"/>
    </row>
    <row r="261" spans="1:7" ht="12.75">
      <c r="A261" s="50"/>
      <c r="D261" s="51"/>
      <c r="F261" s="52"/>
      <c r="G261" s="67"/>
    </row>
    <row r="262" spans="1:7" ht="12.75">
      <c r="A262" s="50"/>
      <c r="D262" s="51"/>
      <c r="F262" s="52"/>
      <c r="G262" s="67"/>
    </row>
    <row r="263" spans="1:7" ht="12.75">
      <c r="A263" s="50"/>
      <c r="D263" s="51"/>
      <c r="F263" s="52"/>
      <c r="G263" s="67"/>
    </row>
    <row r="264" spans="1:7" ht="12.75">
      <c r="A264" s="50"/>
      <c r="D264" s="51"/>
      <c r="F264" s="52"/>
      <c r="G264" s="67"/>
    </row>
    <row r="265" spans="1:7" ht="12.75">
      <c r="A265" s="50"/>
      <c r="D265" s="51"/>
      <c r="F265" s="52"/>
      <c r="G265" s="67"/>
    </row>
    <row r="266" spans="1:7" ht="12.75">
      <c r="A266" s="50"/>
      <c r="D266" s="51"/>
      <c r="F266" s="52"/>
      <c r="G266" s="67"/>
    </row>
    <row r="267" spans="1:7" ht="12.75">
      <c r="A267" s="50"/>
      <c r="D267" s="51"/>
      <c r="F267" s="52"/>
      <c r="G267" s="67"/>
    </row>
    <row r="268" spans="1:7" ht="12.75">
      <c r="A268" s="50"/>
      <c r="D268" s="51"/>
      <c r="F268" s="52"/>
      <c r="G268" s="67"/>
    </row>
    <row r="269" spans="1:7" ht="12.75">
      <c r="A269" s="50"/>
      <c r="D269" s="51"/>
      <c r="F269" s="52"/>
      <c r="G269" s="67"/>
    </row>
    <row r="270" spans="1:7" ht="12.75">
      <c r="A270" s="50"/>
      <c r="D270" s="51"/>
      <c r="F270" s="52"/>
      <c r="G270" s="67"/>
    </row>
    <row r="271" spans="1:7" ht="12.75">
      <c r="A271" s="50"/>
      <c r="D271" s="51"/>
      <c r="F271" s="52"/>
      <c r="G271" s="67"/>
    </row>
    <row r="272" spans="1:7" ht="12.75">
      <c r="A272" s="50"/>
      <c r="D272" s="51"/>
      <c r="F272" s="52"/>
      <c r="G272" s="67"/>
    </row>
    <row r="273" spans="1:7" ht="12.75">
      <c r="A273" s="50"/>
      <c r="D273" s="51"/>
      <c r="F273" s="52"/>
      <c r="G273" s="67"/>
    </row>
    <row r="274" spans="1:7" ht="12.75">
      <c r="A274" s="50"/>
      <c r="D274" s="51"/>
      <c r="F274" s="52"/>
      <c r="G274" s="67"/>
    </row>
    <row r="275" spans="1:7" ht="12.75">
      <c r="A275" s="50"/>
      <c r="D275" s="51"/>
      <c r="F275" s="52"/>
      <c r="G275" s="67"/>
    </row>
    <row r="276" spans="1:7" ht="12.75">
      <c r="A276" s="50"/>
      <c r="D276" s="51"/>
      <c r="F276" s="52"/>
      <c r="G276" s="67"/>
    </row>
    <row r="277" spans="1:7" ht="12.75">
      <c r="A277" s="50"/>
      <c r="D277" s="51"/>
      <c r="F277" s="52"/>
      <c r="G277" s="67"/>
    </row>
    <row r="278" spans="1:7" ht="12.75">
      <c r="A278" s="50"/>
      <c r="D278" s="51"/>
      <c r="F278" s="52"/>
      <c r="G278" s="67"/>
    </row>
    <row r="279" spans="1:7" ht="12.75">
      <c r="A279" s="50"/>
      <c r="D279" s="51"/>
      <c r="F279" s="52"/>
      <c r="G279" s="67"/>
    </row>
    <row r="280" spans="1:7" ht="12.75">
      <c r="A280" s="50"/>
      <c r="D280" s="51"/>
      <c r="F280" s="52"/>
      <c r="G280" s="67"/>
    </row>
    <row r="281" spans="1:7" ht="12.75">
      <c r="A281" s="50"/>
      <c r="D281" s="51"/>
      <c r="F281" s="52"/>
      <c r="G281" s="67"/>
    </row>
    <row r="282" spans="1:7" ht="12.75">
      <c r="A282" s="50"/>
      <c r="D282" s="51"/>
      <c r="F282" s="52"/>
      <c r="G282" s="67"/>
    </row>
    <row r="283" spans="1:7" ht="12.75">
      <c r="A283" s="50"/>
      <c r="D283" s="51"/>
      <c r="F283" s="52"/>
      <c r="G283" s="67"/>
    </row>
    <row r="284" spans="1:7" ht="12.75">
      <c r="A284" s="50"/>
      <c r="D284" s="51"/>
      <c r="F284" s="52"/>
      <c r="G284" s="67"/>
    </row>
    <row r="285" spans="1:7" ht="12.75">
      <c r="A285" s="50"/>
      <c r="D285" s="51"/>
      <c r="F285" s="52"/>
      <c r="G285" s="67"/>
    </row>
    <row r="286" spans="1:7" ht="12.75">
      <c r="A286" s="50"/>
      <c r="D286" s="51"/>
      <c r="F286" s="52"/>
      <c r="G286" s="67"/>
    </row>
    <row r="287" spans="1:7" ht="12.75">
      <c r="A287" s="50"/>
      <c r="D287" s="51"/>
      <c r="F287" s="52"/>
      <c r="G287" s="67"/>
    </row>
    <row r="288" spans="1:7" ht="12.75">
      <c r="A288" s="50"/>
      <c r="D288" s="51"/>
      <c r="F288" s="52"/>
      <c r="G288" s="67"/>
    </row>
    <row r="289" spans="1:7" ht="12.75">
      <c r="A289" s="50"/>
      <c r="D289" s="51"/>
      <c r="F289" s="52"/>
      <c r="G289" s="67"/>
    </row>
    <row r="290" spans="1:7" ht="12.75">
      <c r="A290" s="50"/>
      <c r="D290" s="51"/>
      <c r="F290" s="52"/>
      <c r="G290" s="67"/>
    </row>
    <row r="291" spans="1:7" ht="12.75">
      <c r="A291" s="50"/>
      <c r="D291" s="51"/>
      <c r="F291" s="52"/>
      <c r="G291" s="67"/>
    </row>
    <row r="292" spans="1:7" ht="12.75">
      <c r="A292" s="50"/>
      <c r="D292" s="51"/>
      <c r="F292" s="52"/>
      <c r="G292" s="67"/>
    </row>
    <row r="293" spans="1:7" ht="12.75">
      <c r="A293" s="50"/>
      <c r="D293" s="51"/>
      <c r="F293" s="52"/>
      <c r="G293" s="67"/>
    </row>
    <row r="294" spans="1:7" ht="12.75">
      <c r="A294" s="50"/>
      <c r="D294" s="51"/>
      <c r="F294" s="52"/>
      <c r="G294" s="67"/>
    </row>
    <row r="295" spans="1:7" ht="12.75">
      <c r="A295" s="50"/>
      <c r="D295" s="51"/>
      <c r="F295" s="52"/>
      <c r="G295" s="67"/>
    </row>
    <row r="296" spans="1:7" ht="12.75">
      <c r="A296" s="50"/>
      <c r="D296" s="51"/>
      <c r="F296" s="52"/>
      <c r="G296" s="67"/>
    </row>
    <row r="297" spans="1:7" ht="12.75">
      <c r="A297" s="50"/>
      <c r="D297" s="51"/>
      <c r="F297" s="52"/>
      <c r="G297" s="67"/>
    </row>
    <row r="298" spans="1:7" ht="12.75">
      <c r="A298" s="50"/>
      <c r="D298" s="51"/>
      <c r="F298" s="52"/>
      <c r="G298" s="67"/>
    </row>
    <row r="299" spans="1:7" ht="12.75">
      <c r="A299" s="50"/>
      <c r="D299" s="51"/>
      <c r="F299" s="52"/>
      <c r="G299" s="67"/>
    </row>
    <row r="300" spans="1:7" ht="12.75">
      <c r="A300" s="50"/>
      <c r="D300" s="51"/>
      <c r="F300" s="52"/>
      <c r="G300" s="67"/>
    </row>
    <row r="301" spans="1:7" ht="12.75">
      <c r="A301" s="50"/>
      <c r="D301" s="51"/>
      <c r="F301" s="52"/>
      <c r="G301" s="67"/>
    </row>
    <row r="302" spans="1:7" ht="12.75">
      <c r="A302" s="50"/>
      <c r="D302" s="51"/>
      <c r="F302" s="52"/>
      <c r="G302" s="67"/>
    </row>
    <row r="303" spans="1:7" ht="12.75">
      <c r="A303" s="50"/>
      <c r="D303" s="51"/>
      <c r="F303" s="52"/>
      <c r="G303" s="67"/>
    </row>
    <row r="304" spans="1:7" ht="12.75">
      <c r="A304" s="50"/>
      <c r="D304" s="51"/>
      <c r="F304" s="52"/>
      <c r="G304" s="67"/>
    </row>
    <row r="305" spans="1:7" ht="12.75">
      <c r="A305" s="50"/>
      <c r="D305" s="51"/>
      <c r="F305" s="52"/>
      <c r="G305" s="67"/>
    </row>
    <row r="306" spans="1:7" ht="12.75">
      <c r="A306" s="50"/>
      <c r="D306" s="51"/>
      <c r="F306" s="52"/>
      <c r="G306" s="67"/>
    </row>
    <row r="307" spans="1:7" ht="12.75">
      <c r="A307" s="50"/>
      <c r="D307" s="51"/>
      <c r="F307" s="52"/>
      <c r="G307" s="67"/>
    </row>
    <row r="308" spans="1:7" ht="12.75">
      <c r="A308" s="50"/>
      <c r="D308" s="51"/>
      <c r="F308" s="52"/>
      <c r="G308" s="67"/>
    </row>
    <row r="309" spans="1:7" ht="12.75">
      <c r="A309" s="50"/>
      <c r="D309" s="51"/>
      <c r="F309" s="52"/>
      <c r="G309" s="67"/>
    </row>
    <row r="310" spans="1:7" ht="12.75">
      <c r="A310" s="50"/>
      <c r="D310" s="51"/>
      <c r="F310" s="52"/>
      <c r="G310" s="67"/>
    </row>
    <row r="311" spans="1:7" ht="12.75">
      <c r="A311" s="50"/>
      <c r="D311" s="51"/>
      <c r="F311" s="52"/>
      <c r="G311" s="67"/>
    </row>
    <row r="312" spans="1:7" ht="12.75">
      <c r="A312" s="50"/>
      <c r="D312" s="51"/>
      <c r="F312" s="52"/>
      <c r="G312" s="67"/>
    </row>
    <row r="313" spans="1:7" ht="12.75">
      <c r="A313" s="50"/>
      <c r="D313" s="51"/>
      <c r="F313" s="52"/>
      <c r="G313" s="67"/>
    </row>
    <row r="314" spans="1:7" ht="12.75">
      <c r="A314" s="50"/>
      <c r="D314" s="51"/>
      <c r="F314" s="52"/>
      <c r="G314" s="67"/>
    </row>
    <row r="315" spans="1:7" ht="12.75">
      <c r="A315" s="50"/>
      <c r="D315" s="51"/>
      <c r="F315" s="52"/>
      <c r="G315" s="67"/>
    </row>
    <row r="316" spans="1:7" ht="12.75">
      <c r="A316" s="50"/>
      <c r="D316" s="51"/>
      <c r="F316" s="52"/>
      <c r="G316" s="67"/>
    </row>
    <row r="317" spans="1:7" ht="12.75">
      <c r="A317" s="50"/>
      <c r="D317" s="51"/>
      <c r="F317" s="52"/>
      <c r="G317" s="67"/>
    </row>
    <row r="318" spans="1:7" ht="12.75">
      <c r="A318" s="50"/>
      <c r="D318" s="51"/>
      <c r="F318" s="52"/>
      <c r="G318" s="67"/>
    </row>
    <row r="319" spans="1:7" ht="12.75">
      <c r="A319" s="50"/>
      <c r="D319" s="51"/>
      <c r="F319" s="52"/>
      <c r="G319" s="67"/>
    </row>
    <row r="320" spans="1:7" ht="12.75">
      <c r="A320" s="50"/>
      <c r="D320" s="51"/>
      <c r="F320" s="52"/>
      <c r="G320" s="67"/>
    </row>
    <row r="321" spans="1:7" ht="12.75">
      <c r="A321" s="50"/>
      <c r="D321" s="51"/>
      <c r="F321" s="52"/>
      <c r="G321" s="67"/>
    </row>
    <row r="322" spans="1:7" ht="12.75">
      <c r="A322" s="50"/>
      <c r="D322" s="51"/>
      <c r="F322" s="52"/>
      <c r="G322" s="67"/>
    </row>
    <row r="323" spans="1:7" ht="12.75">
      <c r="A323" s="50"/>
      <c r="D323" s="51"/>
      <c r="F323" s="52"/>
      <c r="G323" s="67"/>
    </row>
    <row r="324" spans="1:7" ht="12.75">
      <c r="A324" s="50"/>
      <c r="D324" s="51"/>
      <c r="F324" s="52"/>
      <c r="G324" s="67"/>
    </row>
    <row r="325" spans="1:7" ht="12.75">
      <c r="A325" s="50"/>
      <c r="D325" s="51"/>
      <c r="F325" s="52"/>
      <c r="G325" s="67"/>
    </row>
    <row r="326" spans="1:7" ht="12.75">
      <c r="A326" s="50"/>
      <c r="D326" s="51"/>
      <c r="F326" s="52"/>
      <c r="G326" s="67"/>
    </row>
    <row r="327" spans="1:7" ht="12.75">
      <c r="A327" s="50"/>
      <c r="D327" s="51"/>
      <c r="F327" s="52"/>
      <c r="G327" s="67"/>
    </row>
    <row r="328" spans="1:7" ht="12.75">
      <c r="A328" s="50"/>
      <c r="D328" s="51"/>
      <c r="F328" s="52"/>
      <c r="G328" s="67"/>
    </row>
    <row r="329" spans="1:7" ht="12.75">
      <c r="A329" s="50"/>
      <c r="D329" s="51"/>
      <c r="F329" s="52"/>
      <c r="G329" s="67"/>
    </row>
    <row r="330" spans="1:7" ht="12.75">
      <c r="A330" s="50"/>
      <c r="D330" s="51"/>
      <c r="F330" s="52"/>
      <c r="G330" s="67"/>
    </row>
    <row r="331" spans="1:7" ht="12.75">
      <c r="A331" s="50"/>
      <c r="D331" s="51"/>
      <c r="F331" s="52"/>
      <c r="G331" s="67"/>
    </row>
    <row r="332" spans="1:7" ht="12.75">
      <c r="A332" s="50"/>
      <c r="D332" s="51"/>
      <c r="F332" s="52"/>
      <c r="G332" s="67"/>
    </row>
    <row r="333" spans="1:7" ht="12.75">
      <c r="A333" s="50"/>
      <c r="D333" s="51"/>
      <c r="F333" s="52"/>
      <c r="G333" s="67"/>
    </row>
    <row r="334" spans="1:7" ht="12.75">
      <c r="A334" s="50"/>
      <c r="D334" s="51"/>
      <c r="F334" s="52"/>
      <c r="G334" s="67"/>
    </row>
    <row r="335" spans="1:7" ht="12.75">
      <c r="A335" s="50"/>
      <c r="D335" s="51"/>
      <c r="F335" s="52"/>
      <c r="G335" s="67"/>
    </row>
    <row r="336" spans="1:7" ht="12.75">
      <c r="A336" s="50"/>
      <c r="D336" s="51"/>
      <c r="F336" s="52"/>
      <c r="G336" s="67"/>
    </row>
    <row r="337" spans="1:7" ht="12.75">
      <c r="A337" s="50"/>
      <c r="D337" s="51"/>
      <c r="F337" s="52"/>
      <c r="G337" s="67"/>
    </row>
    <row r="338" spans="1:7" ht="12.75">
      <c r="A338" s="50"/>
      <c r="D338" s="51"/>
      <c r="F338" s="52"/>
      <c r="G338" s="67"/>
    </row>
    <row r="339" spans="1:7" ht="12.75">
      <c r="A339" s="50"/>
      <c r="D339" s="51"/>
      <c r="F339" s="52"/>
      <c r="G339" s="67"/>
    </row>
    <row r="340" spans="1:7" ht="12.75">
      <c r="A340" s="50"/>
      <c r="D340" s="51"/>
      <c r="F340" s="52"/>
      <c r="G340" s="67"/>
    </row>
    <row r="341" spans="1:7" ht="12.75">
      <c r="A341" s="50"/>
      <c r="D341" s="51"/>
      <c r="F341" s="52"/>
      <c r="G341" s="67"/>
    </row>
    <row r="342" spans="1:7" ht="12.75">
      <c r="A342" s="50"/>
      <c r="D342" s="51"/>
      <c r="F342" s="52"/>
      <c r="G342" s="67"/>
    </row>
    <row r="343" spans="1:7" ht="12.75">
      <c r="A343" s="50"/>
      <c r="D343" s="51"/>
      <c r="F343" s="52"/>
      <c r="G343" s="67"/>
    </row>
    <row r="344" spans="1:7" ht="12.75">
      <c r="A344" s="50"/>
      <c r="D344" s="51"/>
      <c r="F344" s="52"/>
      <c r="G344" s="67"/>
    </row>
    <row r="345" spans="1:7" ht="12.75">
      <c r="A345" s="50"/>
      <c r="D345" s="51"/>
      <c r="F345" s="52"/>
      <c r="G345" s="67"/>
    </row>
    <row r="346" spans="1:7" ht="12.75">
      <c r="A346" s="50"/>
      <c r="D346" s="51"/>
      <c r="F346" s="52"/>
      <c r="G346" s="67"/>
    </row>
    <row r="347" spans="1:7" ht="12.75">
      <c r="A347" s="50"/>
      <c r="D347" s="51"/>
      <c r="F347" s="52"/>
      <c r="G347" s="67"/>
    </row>
    <row r="348" spans="1:7" ht="12.75">
      <c r="A348" s="50"/>
      <c r="D348" s="51"/>
      <c r="F348" s="52"/>
      <c r="G348" s="67"/>
    </row>
    <row r="349" spans="1:7" ht="12.75">
      <c r="A349" s="50"/>
      <c r="D349" s="51"/>
      <c r="F349" s="52"/>
      <c r="G349" s="67"/>
    </row>
    <row r="350" spans="1:7" ht="12.75">
      <c r="A350" s="50"/>
      <c r="D350" s="51"/>
      <c r="F350" s="52"/>
      <c r="G350" s="67"/>
    </row>
    <row r="351" spans="1:7" ht="12.75">
      <c r="A351" s="50"/>
      <c r="D351" s="51"/>
      <c r="F351" s="52"/>
      <c r="G351" s="67"/>
    </row>
    <row r="352" spans="1:7" ht="12.75">
      <c r="A352" s="50"/>
      <c r="D352" s="51"/>
      <c r="F352" s="52"/>
      <c r="G352" s="67"/>
    </row>
    <row r="353" spans="1:7" ht="12.75">
      <c r="A353" s="50"/>
      <c r="D353" s="51"/>
      <c r="F353" s="52"/>
      <c r="G353" s="67"/>
    </row>
    <row r="354" spans="1:7" ht="12.75">
      <c r="A354" s="50"/>
      <c r="D354" s="51"/>
      <c r="F354" s="52"/>
      <c r="G354" s="67"/>
    </row>
    <row r="355" spans="1:7" ht="12.75">
      <c r="A355" s="50"/>
      <c r="D355" s="51"/>
      <c r="F355" s="52"/>
      <c r="G355" s="67"/>
    </row>
    <row r="356" spans="1:7" ht="12.75">
      <c r="A356" s="50"/>
      <c r="D356" s="51"/>
      <c r="F356" s="52"/>
      <c r="G356" s="67"/>
    </row>
    <row r="357" spans="1:7" ht="12.75">
      <c r="A357" s="50"/>
      <c r="D357" s="51"/>
      <c r="F357" s="52"/>
      <c r="G357" s="67"/>
    </row>
    <row r="358" spans="1:7" ht="12.75">
      <c r="A358" s="50"/>
      <c r="D358" s="51"/>
      <c r="F358" s="52"/>
      <c r="G358" s="67"/>
    </row>
    <row r="359" spans="1:7" ht="12.75">
      <c r="A359" s="50"/>
      <c r="D359" s="51"/>
      <c r="F359" s="52"/>
      <c r="G359" s="67"/>
    </row>
    <row r="360" spans="1:7" ht="12.75">
      <c r="A360" s="50"/>
      <c r="D360" s="51"/>
      <c r="F360" s="52"/>
      <c r="G360" s="67"/>
    </row>
    <row r="361" spans="1:7" ht="12.75">
      <c r="A361" s="50"/>
      <c r="D361" s="51"/>
      <c r="F361" s="52"/>
      <c r="G361" s="67"/>
    </row>
    <row r="362" spans="1:7" ht="12.75">
      <c r="A362" s="50"/>
      <c r="D362" s="51"/>
      <c r="F362" s="52"/>
      <c r="G362" s="67"/>
    </row>
    <row r="363" spans="1:7" ht="12.75">
      <c r="A363" s="50"/>
      <c r="D363" s="51"/>
      <c r="F363" s="52"/>
      <c r="G363" s="67"/>
    </row>
    <row r="364" spans="1:7" ht="12.75">
      <c r="A364" s="50"/>
      <c r="D364" s="51"/>
      <c r="F364" s="52"/>
      <c r="G364" s="67"/>
    </row>
    <row r="365" spans="1:7" ht="12.75">
      <c r="A365" s="50"/>
      <c r="D365" s="51"/>
      <c r="F365" s="52"/>
      <c r="G365" s="67"/>
    </row>
    <row r="366" spans="1:7" ht="12.75">
      <c r="A366" s="50"/>
      <c r="D366" s="51"/>
      <c r="F366" s="52"/>
      <c r="G366" s="67"/>
    </row>
    <row r="367" spans="1:7" ht="12.75">
      <c r="A367" s="50"/>
      <c r="D367" s="51"/>
      <c r="F367" s="52"/>
      <c r="G367" s="67"/>
    </row>
    <row r="368" spans="1:7" ht="12.75">
      <c r="A368" s="50"/>
      <c r="D368" s="51"/>
      <c r="F368" s="52"/>
      <c r="G368" s="67"/>
    </row>
    <row r="369" spans="1:7" ht="12.75">
      <c r="A369" s="50"/>
      <c r="D369" s="51"/>
      <c r="F369" s="52"/>
      <c r="G369" s="67"/>
    </row>
    <row r="370" spans="1:7" ht="12.75">
      <c r="A370" s="50"/>
      <c r="D370" s="51"/>
      <c r="F370" s="52"/>
      <c r="G370" s="67"/>
    </row>
    <row r="371" spans="1:7" ht="12.75">
      <c r="A371" s="50"/>
      <c r="D371" s="51"/>
      <c r="F371" s="52"/>
      <c r="G371" s="67"/>
    </row>
    <row r="372" spans="1:7" ht="12.75">
      <c r="A372" s="50"/>
      <c r="D372" s="51"/>
      <c r="F372" s="52"/>
      <c r="G372" s="67"/>
    </row>
    <row r="373" spans="1:7" ht="12.75">
      <c r="A373" s="50"/>
      <c r="D373" s="51"/>
      <c r="F373" s="52"/>
      <c r="G373" s="67"/>
    </row>
    <row r="374" spans="1:7" ht="12.75">
      <c r="A374" s="50"/>
      <c r="D374" s="51"/>
      <c r="F374" s="52"/>
      <c r="G374" s="67"/>
    </row>
    <row r="375" spans="1:7" ht="12.75">
      <c r="A375" s="50"/>
      <c r="D375" s="51"/>
      <c r="F375" s="52"/>
      <c r="G375" s="67"/>
    </row>
    <row r="376" spans="1:7" ht="12.75">
      <c r="A376" s="50"/>
      <c r="D376" s="51"/>
      <c r="F376" s="52"/>
      <c r="G376" s="67"/>
    </row>
    <row r="377" spans="1:7" ht="12.75">
      <c r="A377" s="50"/>
      <c r="D377" s="51"/>
      <c r="F377" s="52"/>
      <c r="G377" s="67"/>
    </row>
    <row r="378" spans="1:7" ht="12.75">
      <c r="A378" s="50"/>
      <c r="D378" s="51"/>
      <c r="F378" s="52"/>
      <c r="G378" s="67"/>
    </row>
    <row r="379" spans="1:7" ht="12.75">
      <c r="A379" s="50"/>
      <c r="D379" s="51"/>
      <c r="F379" s="52"/>
      <c r="G379" s="67"/>
    </row>
    <row r="380" spans="1:7" ht="12.75">
      <c r="A380" s="50"/>
      <c r="D380" s="51"/>
      <c r="F380" s="52"/>
      <c r="G380" s="67"/>
    </row>
    <row r="381" spans="1:7" ht="12.75">
      <c r="A381" s="50"/>
      <c r="D381" s="51"/>
      <c r="F381" s="52"/>
      <c r="G381" s="67"/>
    </row>
    <row r="382" spans="1:7" ht="12.75">
      <c r="A382" s="50"/>
      <c r="D382" s="51"/>
      <c r="F382" s="52"/>
      <c r="G382" s="67"/>
    </row>
    <row r="383" spans="1:7" ht="12.75">
      <c r="A383" s="50"/>
      <c r="D383" s="51"/>
      <c r="F383" s="52"/>
      <c r="G383" s="67"/>
    </row>
    <row r="384" spans="1:7" ht="12.75">
      <c r="A384" s="50"/>
      <c r="D384" s="51"/>
      <c r="F384" s="52"/>
      <c r="G384" s="67"/>
    </row>
    <row r="385" spans="1:7" ht="12.75">
      <c r="A385" s="50"/>
      <c r="D385" s="51"/>
      <c r="F385" s="52"/>
      <c r="G385" s="67"/>
    </row>
    <row r="386" spans="1:7" ht="12.75">
      <c r="A386" s="50"/>
      <c r="D386" s="51"/>
      <c r="F386" s="52"/>
      <c r="G386" s="67"/>
    </row>
    <row r="387" spans="1:7" ht="12.75">
      <c r="A387" s="50"/>
      <c r="D387" s="51"/>
      <c r="F387" s="52"/>
      <c r="G387" s="67"/>
    </row>
    <row r="388" spans="1:7" ht="12.75">
      <c r="A388" s="50"/>
      <c r="D388" s="51"/>
      <c r="F388" s="52"/>
      <c r="G388" s="67"/>
    </row>
    <row r="389" spans="1:7" ht="12.75">
      <c r="A389" s="50"/>
      <c r="D389" s="51"/>
      <c r="F389" s="52"/>
      <c r="G389" s="67"/>
    </row>
    <row r="390" spans="1:7" ht="12.75">
      <c r="A390" s="50"/>
      <c r="D390" s="51"/>
      <c r="F390" s="52"/>
      <c r="G390" s="67"/>
    </row>
    <row r="391" spans="1:7" ht="12.75">
      <c r="A391" s="50"/>
      <c r="D391" s="51"/>
      <c r="F391" s="52"/>
      <c r="G391" s="67"/>
    </row>
    <row r="392" spans="1:7" ht="12.75">
      <c r="A392" s="50"/>
      <c r="D392" s="51"/>
      <c r="F392" s="52"/>
      <c r="G392" s="67"/>
    </row>
    <row r="393" spans="1:7" ht="12.75">
      <c r="A393" s="50"/>
      <c r="D393" s="51"/>
      <c r="F393" s="52"/>
      <c r="G393" s="67"/>
    </row>
    <row r="394" spans="1:7" ht="12.75">
      <c r="A394" s="50"/>
      <c r="D394" s="51"/>
      <c r="F394" s="52"/>
      <c r="G394" s="67"/>
    </row>
    <row r="395" spans="1:7" ht="12.75">
      <c r="A395" s="50"/>
      <c r="D395" s="51"/>
      <c r="F395" s="52"/>
      <c r="G395" s="67"/>
    </row>
    <row r="396" spans="1:7" ht="12.75">
      <c r="A396" s="50"/>
      <c r="D396" s="51"/>
      <c r="F396" s="52"/>
      <c r="G396" s="67"/>
    </row>
    <row r="397" spans="1:7" ht="12.75">
      <c r="A397" s="50"/>
      <c r="D397" s="51"/>
      <c r="F397" s="52"/>
      <c r="G397" s="67"/>
    </row>
    <row r="398" spans="1:7" ht="12.75">
      <c r="A398" s="50"/>
      <c r="D398" s="51"/>
      <c r="F398" s="52"/>
      <c r="G398" s="67"/>
    </row>
    <row r="399" spans="1:7" ht="12.75">
      <c r="A399" s="50"/>
      <c r="D399" s="51"/>
      <c r="F399" s="52"/>
      <c r="G399" s="67"/>
    </row>
    <row r="400" spans="1:7" ht="12.75">
      <c r="A400" s="50"/>
      <c r="D400" s="51"/>
      <c r="F400" s="52"/>
      <c r="G400" s="67"/>
    </row>
    <row r="401" spans="1:7" ht="12.75">
      <c r="A401" s="50"/>
      <c r="D401" s="51"/>
      <c r="F401" s="52"/>
      <c r="G401" s="67"/>
    </row>
    <row r="402" spans="1:7" ht="12.75">
      <c r="A402" s="50"/>
      <c r="D402" s="51"/>
      <c r="F402" s="52"/>
      <c r="G402" s="67"/>
    </row>
    <row r="403" spans="1:7" ht="12.75">
      <c r="A403" s="50"/>
      <c r="D403" s="51"/>
      <c r="F403" s="52"/>
      <c r="G403" s="67"/>
    </row>
    <row r="404" spans="1:7" ht="12.75">
      <c r="A404" s="50"/>
      <c r="D404" s="51"/>
      <c r="F404" s="52"/>
      <c r="G404" s="67"/>
    </row>
    <row r="405" spans="1:7" ht="12.75">
      <c r="A405" s="50"/>
      <c r="D405" s="51"/>
      <c r="F405" s="52"/>
      <c r="G405" s="67"/>
    </row>
    <row r="406" spans="1:7" ht="12.75">
      <c r="A406" s="50"/>
      <c r="D406" s="51"/>
      <c r="F406" s="52"/>
      <c r="G406" s="67"/>
    </row>
    <row r="407" spans="1:7" ht="12.75">
      <c r="A407" s="50"/>
      <c r="D407" s="51"/>
      <c r="F407" s="52"/>
      <c r="G407" s="67"/>
    </row>
    <row r="408" spans="1:7" ht="12.75">
      <c r="A408" s="50"/>
      <c r="D408" s="51"/>
      <c r="F408" s="52"/>
      <c r="G408" s="67"/>
    </row>
    <row r="409" spans="1:7" ht="12.75">
      <c r="A409" s="50"/>
      <c r="D409" s="51"/>
      <c r="F409" s="52"/>
      <c r="G409" s="67"/>
    </row>
    <row r="410" spans="1:7" ht="12.75">
      <c r="A410" s="50"/>
      <c r="D410" s="51"/>
      <c r="F410" s="52"/>
      <c r="G410" s="67"/>
    </row>
    <row r="411" spans="1:7" ht="12.75">
      <c r="A411" s="50"/>
      <c r="D411" s="51"/>
      <c r="F411" s="52"/>
      <c r="G411" s="67"/>
    </row>
    <row r="412" spans="1:7" ht="12.75">
      <c r="A412" s="50"/>
      <c r="D412" s="51"/>
      <c r="F412" s="52"/>
      <c r="G412" s="67"/>
    </row>
    <row r="413" spans="1:7" ht="12.75">
      <c r="A413" s="50"/>
      <c r="D413" s="51"/>
      <c r="F413" s="52"/>
      <c r="G413" s="67"/>
    </row>
    <row r="414" spans="1:7" ht="12.75">
      <c r="A414" s="50"/>
      <c r="D414" s="51"/>
      <c r="F414" s="52"/>
      <c r="G414" s="67"/>
    </row>
    <row r="415" spans="1:7" ht="12.75">
      <c r="A415" s="50"/>
      <c r="D415" s="51"/>
      <c r="F415" s="52"/>
      <c r="G415" s="67"/>
    </row>
    <row r="416" spans="1:7" ht="12.75">
      <c r="A416" s="50"/>
      <c r="D416" s="51"/>
      <c r="F416" s="52"/>
      <c r="G416" s="67"/>
    </row>
    <row r="417" spans="1:7" ht="12.75">
      <c r="A417" s="50"/>
      <c r="D417" s="51"/>
      <c r="F417" s="52"/>
      <c r="G417" s="67"/>
    </row>
    <row r="418" spans="1:7" ht="12.75">
      <c r="A418" s="50"/>
      <c r="D418" s="51"/>
      <c r="F418" s="52"/>
      <c r="G418" s="67"/>
    </row>
    <row r="419" spans="1:7" ht="12.75">
      <c r="A419" s="50"/>
      <c r="D419" s="51"/>
      <c r="F419" s="52"/>
      <c r="G419" s="67"/>
    </row>
    <row r="420" spans="1:7" ht="12.75">
      <c r="A420" s="50"/>
      <c r="D420" s="51"/>
      <c r="F420" s="52"/>
      <c r="G420" s="67"/>
    </row>
    <row r="421" spans="1:7" ht="12.75">
      <c r="A421" s="50"/>
      <c r="D421" s="51"/>
      <c r="F421" s="52"/>
      <c r="G421" s="67"/>
    </row>
    <row r="422" spans="1:7" ht="12.75">
      <c r="A422" s="50"/>
      <c r="D422" s="51"/>
      <c r="F422" s="52"/>
      <c r="G422" s="67"/>
    </row>
    <row r="423" spans="1:7" ht="12.75">
      <c r="A423" s="50"/>
      <c r="D423" s="51"/>
      <c r="F423" s="52"/>
      <c r="G423" s="67"/>
    </row>
    <row r="424" spans="1:7" ht="12.75">
      <c r="A424" s="50"/>
      <c r="D424" s="51"/>
      <c r="F424" s="52"/>
      <c r="G424" s="67"/>
    </row>
    <row r="425" spans="1:7" ht="12.75">
      <c r="A425" s="50"/>
      <c r="D425" s="51"/>
      <c r="F425" s="52"/>
      <c r="G425" s="67"/>
    </row>
    <row r="426" spans="1:7" ht="12.75">
      <c r="A426" s="50"/>
      <c r="D426" s="51"/>
      <c r="F426" s="52"/>
      <c r="G426" s="67"/>
    </row>
    <row r="427" spans="1:7" ht="12.75">
      <c r="A427" s="50"/>
      <c r="D427" s="51"/>
      <c r="F427" s="52"/>
      <c r="G427" s="67"/>
    </row>
    <row r="428" spans="1:7" ht="12.75">
      <c r="A428" s="50"/>
      <c r="D428" s="51"/>
      <c r="F428" s="52"/>
      <c r="G428" s="67"/>
    </row>
    <row r="429" spans="1:7" ht="12.75">
      <c r="A429" s="50"/>
      <c r="D429" s="51"/>
      <c r="F429" s="52"/>
      <c r="G429" s="67"/>
    </row>
    <row r="430" spans="1:7" ht="12.75">
      <c r="A430" s="50"/>
      <c r="D430" s="51"/>
      <c r="F430" s="52"/>
      <c r="G430" s="67"/>
    </row>
    <row r="431" spans="1:7" ht="12.75">
      <c r="A431" s="50"/>
      <c r="D431" s="51"/>
      <c r="F431" s="52"/>
      <c r="G431" s="67"/>
    </row>
    <row r="432" spans="1:7" ht="12.75">
      <c r="A432" s="50"/>
      <c r="D432" s="51"/>
      <c r="F432" s="52"/>
      <c r="G432" s="67"/>
    </row>
    <row r="433" spans="1:7" ht="12.75">
      <c r="A433" s="50"/>
      <c r="D433" s="51"/>
      <c r="F433" s="52"/>
      <c r="G433" s="67"/>
    </row>
    <row r="434" spans="1:7" ht="12.75">
      <c r="A434" s="50"/>
      <c r="D434" s="51"/>
      <c r="F434" s="52"/>
      <c r="G434" s="67"/>
    </row>
    <row r="435" spans="1:7" ht="12.75">
      <c r="A435" s="50"/>
      <c r="D435" s="51"/>
      <c r="F435" s="52"/>
      <c r="G435" s="67"/>
    </row>
    <row r="436" spans="1:7" ht="12.75">
      <c r="A436" s="50"/>
      <c r="D436" s="51"/>
      <c r="F436" s="52"/>
      <c r="G436" s="67"/>
    </row>
    <row r="437" spans="1:7" ht="12.75">
      <c r="A437" s="50"/>
      <c r="D437" s="51"/>
      <c r="F437" s="52"/>
      <c r="G437" s="67"/>
    </row>
    <row r="438" spans="1:7" ht="12.75">
      <c r="A438" s="50"/>
      <c r="D438" s="51"/>
      <c r="F438" s="52"/>
      <c r="G438" s="67"/>
    </row>
    <row r="439" spans="1:7" ht="12.75">
      <c r="A439" s="50"/>
      <c r="D439" s="51"/>
      <c r="F439" s="52"/>
      <c r="G439" s="67"/>
    </row>
    <row r="440" spans="1:7" ht="12.75">
      <c r="A440" s="50"/>
      <c r="D440" s="51"/>
      <c r="F440" s="52"/>
      <c r="G440" s="67"/>
    </row>
    <row r="441" spans="1:7" ht="12.75">
      <c r="A441" s="50"/>
      <c r="D441" s="51"/>
      <c r="F441" s="52"/>
      <c r="G441" s="67"/>
    </row>
    <row r="442" spans="1:7" ht="12.75">
      <c r="A442" s="50"/>
      <c r="D442" s="51"/>
      <c r="F442" s="52"/>
      <c r="G442" s="67"/>
    </row>
    <row r="443" spans="1:7" ht="12.75">
      <c r="A443" s="50"/>
      <c r="D443" s="51"/>
      <c r="F443" s="52"/>
      <c r="G443" s="67"/>
    </row>
    <row r="444" spans="1:7" ht="12.75">
      <c r="A444" s="50"/>
      <c r="D444" s="51"/>
      <c r="F444" s="52"/>
      <c r="G444" s="67"/>
    </row>
    <row r="445" spans="1:7" ht="12.75">
      <c r="A445" s="50"/>
      <c r="D445" s="51"/>
      <c r="F445" s="52"/>
      <c r="G445" s="67"/>
    </row>
    <row r="446" spans="1:7" ht="12.75">
      <c r="A446" s="50"/>
      <c r="D446" s="51"/>
      <c r="F446" s="52"/>
      <c r="G446" s="67"/>
    </row>
    <row r="447" spans="1:7" ht="12.75">
      <c r="A447" s="50"/>
      <c r="D447" s="51"/>
      <c r="F447" s="52"/>
      <c r="G447" s="67"/>
    </row>
    <row r="448" spans="1:7" ht="12.75">
      <c r="A448" s="50"/>
      <c r="D448" s="51"/>
      <c r="F448" s="52"/>
      <c r="G448" s="67"/>
    </row>
    <row r="449" spans="1:7" ht="12.75">
      <c r="A449" s="50"/>
      <c r="D449" s="51"/>
      <c r="F449" s="52"/>
      <c r="G449" s="67"/>
    </row>
    <row r="450" spans="1:7" ht="12.75">
      <c r="A450" s="50"/>
      <c r="D450" s="51"/>
      <c r="F450" s="52"/>
      <c r="G450" s="67"/>
    </row>
    <row r="451" spans="1:7" ht="12.75">
      <c r="A451" s="50"/>
      <c r="D451" s="51"/>
      <c r="F451" s="52"/>
      <c r="G451" s="67"/>
    </row>
    <row r="452" spans="1:7" ht="12.75">
      <c r="A452" s="50"/>
      <c r="D452" s="51"/>
      <c r="F452" s="52"/>
      <c r="G452" s="67"/>
    </row>
    <row r="453" spans="1:7" ht="12.75">
      <c r="A453" s="50"/>
      <c r="D453" s="51"/>
      <c r="F453" s="52"/>
      <c r="G453" s="67"/>
    </row>
    <row r="454" spans="1:7" ht="12.75">
      <c r="A454" s="50"/>
      <c r="D454" s="51"/>
      <c r="F454" s="52"/>
      <c r="G454" s="67"/>
    </row>
    <row r="455" spans="1:7" ht="12.75">
      <c r="A455" s="50"/>
      <c r="D455" s="51"/>
      <c r="F455" s="52"/>
      <c r="G455" s="67"/>
    </row>
    <row r="456" spans="1:7" ht="12.75">
      <c r="A456" s="50"/>
      <c r="D456" s="51"/>
      <c r="F456" s="52"/>
      <c r="G456" s="67"/>
    </row>
    <row r="457" spans="1:7" ht="12.75">
      <c r="A457" s="50"/>
      <c r="D457" s="51"/>
      <c r="F457" s="52"/>
      <c r="G457" s="67"/>
    </row>
    <row r="458" spans="1:7" ht="12.75">
      <c r="A458" s="50"/>
      <c r="D458" s="51"/>
      <c r="F458" s="52"/>
      <c r="G458" s="67"/>
    </row>
    <row r="459" spans="1:7" ht="12.75">
      <c r="A459" s="50"/>
      <c r="D459" s="51"/>
      <c r="F459" s="52"/>
      <c r="G459" s="67"/>
    </row>
    <row r="460" spans="1:7" ht="12.75">
      <c r="A460" s="50"/>
      <c r="D460" s="51"/>
      <c r="F460" s="52"/>
      <c r="G460" s="67"/>
    </row>
    <row r="461" spans="1:7" ht="12.75">
      <c r="A461" s="50"/>
      <c r="D461" s="51"/>
      <c r="F461" s="52"/>
      <c r="G461" s="67"/>
    </row>
    <row r="462" spans="1:7" ht="12.75">
      <c r="A462" s="50"/>
      <c r="D462" s="51"/>
      <c r="F462" s="52"/>
      <c r="G462" s="67"/>
    </row>
    <row r="463" spans="1:7" ht="12.75">
      <c r="A463" s="50"/>
      <c r="D463" s="51"/>
      <c r="F463" s="52"/>
      <c r="G463" s="67"/>
    </row>
    <row r="464" spans="1:7" ht="12.75">
      <c r="A464" s="50"/>
      <c r="D464" s="51"/>
      <c r="F464" s="52"/>
      <c r="G464" s="67"/>
    </row>
    <row r="465" spans="1:7" ht="12.75">
      <c r="A465" s="50"/>
      <c r="D465" s="51"/>
      <c r="F465" s="52"/>
      <c r="G465" s="67"/>
    </row>
    <row r="466" spans="1:7" ht="12.75">
      <c r="A466" s="50"/>
      <c r="D466" s="51"/>
      <c r="F466" s="52"/>
      <c r="G466" s="67"/>
    </row>
    <row r="467" spans="1:7" ht="12.75">
      <c r="A467" s="50"/>
      <c r="D467" s="51"/>
      <c r="F467" s="52"/>
      <c r="G467" s="67"/>
    </row>
    <row r="468" spans="1:7" ht="12.75">
      <c r="A468" s="50"/>
      <c r="D468" s="51"/>
      <c r="F468" s="52"/>
      <c r="G468" s="67"/>
    </row>
    <row r="469" spans="1:7" ht="12.75">
      <c r="A469" s="50"/>
      <c r="D469" s="51"/>
      <c r="F469" s="52"/>
      <c r="G469" s="67"/>
    </row>
    <row r="470" spans="1:7" ht="12.75">
      <c r="A470" s="50"/>
      <c r="D470" s="51"/>
      <c r="F470" s="52"/>
      <c r="G470" s="67"/>
    </row>
    <row r="471" spans="1:7" ht="12.75">
      <c r="A471" s="50"/>
      <c r="D471" s="51"/>
      <c r="F471" s="52"/>
      <c r="G471" s="67"/>
    </row>
    <row r="472" spans="1:7" ht="12.75">
      <c r="A472" s="50"/>
      <c r="D472" s="51"/>
      <c r="F472" s="52"/>
      <c r="G472" s="67"/>
    </row>
    <row r="473" spans="1:7" ht="12.75">
      <c r="A473" s="50"/>
      <c r="D473" s="51"/>
      <c r="F473" s="52"/>
      <c r="G473" s="67"/>
    </row>
    <row r="474" spans="1:7" ht="12.75">
      <c r="A474" s="50"/>
      <c r="D474" s="51"/>
      <c r="F474" s="52"/>
      <c r="G474" s="67"/>
    </row>
    <row r="475" spans="1:7" ht="12.75">
      <c r="A475" s="50"/>
      <c r="D475" s="51"/>
      <c r="F475" s="52"/>
      <c r="G475" s="67"/>
    </row>
    <row r="476" spans="1:7" ht="12.75">
      <c r="A476" s="50"/>
      <c r="D476" s="51"/>
      <c r="F476" s="52"/>
      <c r="G476" s="67"/>
    </row>
    <row r="477" spans="1:7" ht="12.75">
      <c r="A477" s="50"/>
      <c r="D477" s="51"/>
      <c r="F477" s="52"/>
      <c r="G477" s="67"/>
    </row>
    <row r="478" spans="1:7" ht="12.75">
      <c r="A478" s="50"/>
      <c r="D478" s="51"/>
      <c r="F478" s="52"/>
      <c r="G478" s="67"/>
    </row>
    <row r="479" spans="1:7" ht="12.75">
      <c r="A479" s="50"/>
      <c r="D479" s="51"/>
      <c r="F479" s="52"/>
      <c r="G479" s="67"/>
    </row>
    <row r="480" spans="1:7" ht="12.75">
      <c r="A480" s="50"/>
      <c r="D480" s="51"/>
      <c r="F480" s="52"/>
      <c r="G480" s="67"/>
    </row>
    <row r="481" spans="1:7" ht="12.75">
      <c r="A481" s="50"/>
      <c r="D481" s="51"/>
      <c r="F481" s="52"/>
      <c r="G481" s="67"/>
    </row>
    <row r="482" spans="1:7" ht="12.75">
      <c r="A482" s="50"/>
      <c r="D482" s="51"/>
      <c r="F482" s="52"/>
      <c r="G482" s="67"/>
    </row>
    <row r="483" spans="1:7" ht="12.75">
      <c r="A483" s="50"/>
      <c r="D483" s="51"/>
      <c r="F483" s="52"/>
      <c r="G483" s="67"/>
    </row>
    <row r="484" spans="1:7" ht="12.75">
      <c r="A484" s="50"/>
      <c r="D484" s="51"/>
      <c r="F484" s="52"/>
      <c r="G484" s="67"/>
    </row>
    <row r="485" spans="1:7" ht="12.75">
      <c r="A485" s="50"/>
      <c r="D485" s="51"/>
      <c r="F485" s="52"/>
      <c r="G485" s="67"/>
    </row>
    <row r="486" spans="1:7" ht="12.75">
      <c r="A486" s="50"/>
      <c r="D486" s="51"/>
      <c r="F486" s="52"/>
      <c r="G486" s="67"/>
    </row>
    <row r="487" spans="1:7" ht="12.75">
      <c r="A487" s="50"/>
      <c r="D487" s="51"/>
      <c r="F487" s="52"/>
      <c r="G487" s="67"/>
    </row>
    <row r="488" spans="1:7" ht="12.75">
      <c r="A488" s="50"/>
      <c r="D488" s="51"/>
      <c r="F488" s="52"/>
      <c r="G488" s="67"/>
    </row>
    <row r="489" spans="1:7" ht="12.75">
      <c r="A489" s="50"/>
      <c r="D489" s="51"/>
      <c r="F489" s="52"/>
      <c r="G489" s="67"/>
    </row>
    <row r="490" spans="1:7" ht="12.75">
      <c r="A490" s="50"/>
      <c r="D490" s="51"/>
      <c r="F490" s="52"/>
      <c r="G490" s="67"/>
    </row>
    <row r="491" spans="1:7" ht="12.75">
      <c r="A491" s="50"/>
      <c r="D491" s="51"/>
      <c r="F491" s="52"/>
      <c r="G491" s="67"/>
    </row>
    <row r="492" spans="1:7" ht="12.75">
      <c r="A492" s="50"/>
      <c r="D492" s="51"/>
      <c r="F492" s="52"/>
      <c r="G492" s="67"/>
    </row>
    <row r="493" spans="1:7" ht="12.75">
      <c r="A493" s="50"/>
      <c r="D493" s="51"/>
      <c r="F493" s="52"/>
      <c r="G493" s="67"/>
    </row>
    <row r="494" spans="1:7" ht="12.75">
      <c r="A494" s="50"/>
      <c r="D494" s="51"/>
      <c r="F494" s="52"/>
      <c r="G494" s="67"/>
    </row>
    <row r="495" spans="1:7" ht="12.75">
      <c r="A495" s="50"/>
      <c r="D495" s="51"/>
      <c r="F495" s="52"/>
      <c r="G495" s="67"/>
    </row>
    <row r="496" spans="1:7" ht="12.75">
      <c r="A496" s="50"/>
      <c r="D496" s="51"/>
      <c r="F496" s="52"/>
      <c r="G496" s="67"/>
    </row>
    <row r="497" spans="1:7" ht="12.75">
      <c r="A497" s="50"/>
      <c r="D497" s="51"/>
      <c r="F497" s="52"/>
      <c r="G497" s="67"/>
    </row>
    <row r="498" spans="1:7" ht="12.75">
      <c r="A498" s="50"/>
      <c r="D498" s="51"/>
      <c r="F498" s="52"/>
      <c r="G498" s="67"/>
    </row>
    <row r="499" spans="1:7" ht="12.75">
      <c r="A499" s="50"/>
      <c r="D499" s="51"/>
      <c r="F499" s="52"/>
      <c r="G499" s="67"/>
    </row>
    <row r="500" spans="1:7" ht="12.75">
      <c r="A500" s="50"/>
      <c r="D500" s="51"/>
      <c r="F500" s="52"/>
      <c r="G500" s="67"/>
    </row>
    <row r="501" spans="1:7" ht="12.75">
      <c r="A501" s="50"/>
      <c r="D501" s="51"/>
      <c r="F501" s="52"/>
      <c r="G501" s="67"/>
    </row>
    <row r="502" spans="1:7" ht="12.75">
      <c r="A502" s="50"/>
      <c r="D502" s="51"/>
      <c r="F502" s="52"/>
      <c r="G502" s="67"/>
    </row>
    <row r="503" spans="1:7" ht="12.75">
      <c r="A503" s="50"/>
      <c r="D503" s="51"/>
      <c r="F503" s="52"/>
      <c r="G503" s="67"/>
    </row>
    <row r="504" spans="1:7" ht="12.75">
      <c r="A504" s="50"/>
      <c r="D504" s="51"/>
      <c r="F504" s="52"/>
      <c r="G504" s="67"/>
    </row>
    <row r="505" spans="1:7" ht="12.75">
      <c r="A505" s="50"/>
      <c r="D505" s="51"/>
      <c r="F505" s="52"/>
      <c r="G505" s="67"/>
    </row>
    <row r="506" spans="1:7" ht="12.75">
      <c r="A506" s="50"/>
      <c r="D506" s="51"/>
      <c r="F506" s="52"/>
      <c r="G506" s="67"/>
    </row>
    <row r="507" spans="1:7" ht="12.75">
      <c r="A507" s="50"/>
      <c r="D507" s="51"/>
      <c r="F507" s="52"/>
      <c r="G507" s="67"/>
    </row>
    <row r="508" spans="1:7" ht="12.75">
      <c r="A508" s="50"/>
      <c r="D508" s="51"/>
      <c r="F508" s="52"/>
      <c r="G508" s="67"/>
    </row>
    <row r="509" spans="1:7" ht="12.75">
      <c r="A509" s="50"/>
      <c r="D509" s="51"/>
      <c r="F509" s="52"/>
      <c r="G509" s="67"/>
    </row>
    <row r="510" spans="1:7" ht="12.75">
      <c r="A510" s="50"/>
      <c r="D510" s="51"/>
      <c r="F510" s="52"/>
      <c r="G510" s="67"/>
    </row>
    <row r="511" spans="1:7" ht="12.75">
      <c r="A511" s="50"/>
      <c r="D511" s="51"/>
      <c r="F511" s="52"/>
      <c r="G511" s="67"/>
    </row>
    <row r="512" spans="1:7" ht="12.75">
      <c r="A512" s="50"/>
      <c r="D512" s="51"/>
      <c r="F512" s="52"/>
      <c r="G512" s="67"/>
    </row>
    <row r="513" spans="1:7" ht="12.75">
      <c r="A513" s="50"/>
      <c r="D513" s="51"/>
      <c r="F513" s="52"/>
      <c r="G513" s="67"/>
    </row>
    <row r="514" spans="1:7" ht="12.75">
      <c r="A514" s="50"/>
      <c r="D514" s="51"/>
      <c r="F514" s="52"/>
      <c r="G514" s="67"/>
    </row>
    <row r="515" spans="1:7" ht="12.75">
      <c r="A515" s="50"/>
      <c r="D515" s="51"/>
      <c r="F515" s="52"/>
      <c r="G515" s="67"/>
    </row>
    <row r="516" spans="1:7" ht="12.75">
      <c r="A516" s="50"/>
      <c r="D516" s="51"/>
      <c r="F516" s="52"/>
      <c r="G516" s="67"/>
    </row>
    <row r="517" spans="1:7" ht="12.75">
      <c r="A517" s="50"/>
      <c r="D517" s="51"/>
      <c r="F517" s="52"/>
      <c r="G517" s="67"/>
    </row>
    <row r="518" spans="1:7" ht="12.75">
      <c r="A518" s="50"/>
      <c r="D518" s="51"/>
      <c r="F518" s="52"/>
      <c r="G518" s="67"/>
    </row>
    <row r="519" spans="1:7" ht="12.75">
      <c r="A519" s="50"/>
      <c r="D519" s="51"/>
      <c r="F519" s="52"/>
      <c r="G519" s="67"/>
    </row>
    <row r="520" spans="1:7" ht="12.75">
      <c r="A520" s="50"/>
      <c r="D520" s="51"/>
      <c r="F520" s="52"/>
      <c r="G520" s="67"/>
    </row>
    <row r="521" spans="1:7" ht="12.75">
      <c r="A521" s="50"/>
      <c r="D521" s="51"/>
      <c r="F521" s="52"/>
      <c r="G521" s="67"/>
    </row>
    <row r="522" spans="1:7" ht="12.75">
      <c r="A522" s="50"/>
      <c r="D522" s="51"/>
      <c r="F522" s="52"/>
      <c r="G522" s="67"/>
    </row>
    <row r="523" spans="1:7" ht="12.75">
      <c r="A523" s="50"/>
      <c r="D523" s="51"/>
      <c r="F523" s="52"/>
      <c r="G523" s="67"/>
    </row>
    <row r="524" spans="1:7" ht="12.75">
      <c r="A524" s="50"/>
      <c r="D524" s="51"/>
      <c r="F524" s="52"/>
      <c r="G524" s="67"/>
    </row>
    <row r="525" spans="1:7" ht="12.75">
      <c r="A525" s="50"/>
      <c r="D525" s="51"/>
      <c r="F525" s="52"/>
      <c r="G525" s="67"/>
    </row>
    <row r="526" spans="1:7" ht="12.75">
      <c r="A526" s="50"/>
      <c r="D526" s="51"/>
      <c r="F526" s="52"/>
      <c r="G526" s="67"/>
    </row>
    <row r="527" spans="1:7" ht="12.75">
      <c r="A527" s="50"/>
      <c r="D527" s="51"/>
      <c r="F527" s="52"/>
      <c r="G527" s="67"/>
    </row>
    <row r="528" spans="1:7" ht="12.75">
      <c r="A528" s="50"/>
      <c r="D528" s="51"/>
      <c r="F528" s="52"/>
      <c r="G528" s="67"/>
    </row>
    <row r="529" spans="1:7" ht="12.75">
      <c r="A529" s="50"/>
      <c r="D529" s="51"/>
      <c r="F529" s="52"/>
      <c r="G529" s="67"/>
    </row>
    <row r="530" spans="1:7" ht="12.75">
      <c r="A530" s="50"/>
      <c r="D530" s="51"/>
      <c r="F530" s="52"/>
      <c r="G530" s="67"/>
    </row>
    <row r="531" spans="1:7" ht="12.75">
      <c r="A531" s="50"/>
      <c r="D531" s="51"/>
      <c r="F531" s="52"/>
      <c r="G531" s="67"/>
    </row>
    <row r="532" spans="1:7" ht="12.75">
      <c r="A532" s="50"/>
      <c r="D532" s="51"/>
      <c r="F532" s="52"/>
      <c r="G532" s="67"/>
    </row>
    <row r="533" spans="1:7" ht="12.75">
      <c r="A533" s="50"/>
      <c r="D533" s="51"/>
      <c r="F533" s="52"/>
      <c r="G533" s="67"/>
    </row>
    <row r="534" spans="1:7" ht="12.75">
      <c r="A534" s="50"/>
      <c r="D534" s="51"/>
      <c r="F534" s="52"/>
      <c r="G534" s="67"/>
    </row>
    <row r="535" spans="1:7" ht="12.75">
      <c r="A535" s="50"/>
      <c r="D535" s="51"/>
      <c r="F535" s="52"/>
      <c r="G535" s="67"/>
    </row>
    <row r="536" spans="1:7" ht="12.75">
      <c r="A536" s="50"/>
      <c r="D536" s="51"/>
      <c r="F536" s="52"/>
      <c r="G536" s="67"/>
    </row>
    <row r="537" spans="1:7" ht="12.75">
      <c r="A537" s="50"/>
      <c r="D537" s="51"/>
      <c r="F537" s="52"/>
      <c r="G537" s="67"/>
    </row>
    <row r="538" spans="1:7" ht="12.75">
      <c r="A538" s="50"/>
      <c r="D538" s="51"/>
      <c r="F538" s="52"/>
      <c r="G538" s="67"/>
    </row>
    <row r="539" spans="1:7" ht="12.75">
      <c r="A539" s="50"/>
      <c r="D539" s="51"/>
      <c r="F539" s="52"/>
      <c r="G539" s="67"/>
    </row>
    <row r="540" spans="1:7" ht="12.75">
      <c r="A540" s="50"/>
      <c r="D540" s="51"/>
      <c r="F540" s="52"/>
      <c r="G540" s="67"/>
    </row>
    <row r="541" spans="1:7" ht="12.75">
      <c r="A541" s="50"/>
      <c r="D541" s="51"/>
      <c r="F541" s="52"/>
      <c r="G541" s="67"/>
    </row>
    <row r="542" spans="1:7" ht="12.75">
      <c r="A542" s="50"/>
      <c r="D542" s="51"/>
      <c r="F542" s="52"/>
      <c r="G542" s="67"/>
    </row>
    <row r="543" spans="1:7" ht="12.75">
      <c r="A543" s="50"/>
      <c r="D543" s="51"/>
      <c r="F543" s="52"/>
      <c r="G543" s="67"/>
    </row>
    <row r="544" spans="1:7" ht="12.75">
      <c r="A544" s="50"/>
      <c r="D544" s="51"/>
      <c r="F544" s="52"/>
      <c r="G544" s="67"/>
    </row>
    <row r="545" spans="1:7" ht="12.75">
      <c r="A545" s="50"/>
      <c r="D545" s="51"/>
      <c r="F545" s="52"/>
      <c r="G545" s="67"/>
    </row>
    <row r="546" spans="1:7" ht="12.75">
      <c r="A546" s="50"/>
      <c r="D546" s="51"/>
      <c r="F546" s="52"/>
      <c r="G546" s="67"/>
    </row>
    <row r="547" spans="1:7" ht="12.75">
      <c r="A547" s="50"/>
      <c r="D547" s="51"/>
      <c r="F547" s="52"/>
      <c r="G547" s="67"/>
    </row>
    <row r="548" spans="1:7" ht="12.75">
      <c r="A548" s="50"/>
      <c r="D548" s="51"/>
      <c r="F548" s="52"/>
      <c r="G548" s="67"/>
    </row>
    <row r="549" spans="1:7" ht="12.75">
      <c r="A549" s="50"/>
      <c r="D549" s="51"/>
      <c r="F549" s="52"/>
      <c r="G549" s="67"/>
    </row>
    <row r="550" spans="1:7" ht="12.75">
      <c r="A550" s="50"/>
      <c r="D550" s="51"/>
      <c r="F550" s="52"/>
      <c r="G550" s="67"/>
    </row>
    <row r="551" spans="1:7" ht="12.75">
      <c r="A551" s="50"/>
      <c r="D551" s="51"/>
      <c r="F551" s="52"/>
      <c r="G551" s="67"/>
    </row>
    <row r="552" spans="1:7" ht="12.75">
      <c r="A552" s="50"/>
      <c r="D552" s="51"/>
      <c r="F552" s="52"/>
      <c r="G552" s="67"/>
    </row>
    <row r="553" spans="1:7" ht="12.75">
      <c r="A553" s="50"/>
      <c r="D553" s="51"/>
      <c r="F553" s="52"/>
      <c r="G553" s="67"/>
    </row>
    <row r="554" spans="1:7" ht="12.75">
      <c r="A554" s="50"/>
      <c r="D554" s="51"/>
      <c r="F554" s="52"/>
      <c r="G554" s="67"/>
    </row>
    <row r="555" spans="1:7" ht="12.75">
      <c r="A555" s="50"/>
      <c r="D555" s="51"/>
      <c r="F555" s="52"/>
      <c r="G555" s="67"/>
    </row>
    <row r="556" spans="1:7" ht="12.75">
      <c r="A556" s="50"/>
      <c r="D556" s="51"/>
      <c r="F556" s="52"/>
      <c r="G556" s="67"/>
    </row>
    <row r="557" spans="1:7" ht="12.75">
      <c r="A557" s="50"/>
      <c r="D557" s="51"/>
      <c r="F557" s="52"/>
      <c r="G557" s="67"/>
    </row>
    <row r="558" spans="1:7" ht="12.75">
      <c r="A558" s="50"/>
      <c r="D558" s="51"/>
      <c r="F558" s="52"/>
      <c r="G558" s="67"/>
    </row>
    <row r="559" spans="1:7" ht="12.75">
      <c r="A559" s="50"/>
      <c r="D559" s="51"/>
      <c r="F559" s="52"/>
      <c r="G559" s="67"/>
    </row>
    <row r="560" spans="1:7" ht="12.75">
      <c r="A560" s="50"/>
      <c r="D560" s="51"/>
      <c r="F560" s="52"/>
      <c r="G560" s="67"/>
    </row>
    <row r="561" spans="1:7" ht="12.75">
      <c r="A561" s="50"/>
      <c r="D561" s="51"/>
      <c r="F561" s="52"/>
      <c r="G561" s="67"/>
    </row>
    <row r="562" spans="1:7" ht="12.75">
      <c r="A562" s="50"/>
      <c r="D562" s="51"/>
      <c r="F562" s="52"/>
      <c r="G562" s="67"/>
    </row>
    <row r="563" spans="1:7" ht="12.75">
      <c r="A563" s="50"/>
      <c r="D563" s="51"/>
      <c r="F563" s="52"/>
      <c r="G563" s="67"/>
    </row>
    <row r="564" spans="1:7" ht="12.75">
      <c r="A564" s="50"/>
      <c r="D564" s="51"/>
      <c r="F564" s="52"/>
      <c r="G564" s="67"/>
    </row>
    <row r="565" spans="1:7" ht="12.75">
      <c r="A565" s="50"/>
      <c r="D565" s="51"/>
      <c r="F565" s="52"/>
      <c r="G565" s="67"/>
    </row>
    <row r="566" spans="1:7" ht="12.75">
      <c r="A566" s="50"/>
      <c r="D566" s="51"/>
      <c r="F566" s="52"/>
      <c r="G566" s="67"/>
    </row>
    <row r="567" spans="1:7" ht="12.75">
      <c r="A567" s="50"/>
      <c r="D567" s="51"/>
      <c r="F567" s="52"/>
      <c r="G567" s="67"/>
    </row>
    <row r="568" spans="1:7" ht="12.75">
      <c r="A568" s="50"/>
      <c r="D568" s="51"/>
      <c r="F568" s="52"/>
      <c r="G568" s="67"/>
    </row>
    <row r="569" spans="1:7" ht="12.75">
      <c r="A569" s="50"/>
      <c r="D569" s="51"/>
      <c r="F569" s="52"/>
      <c r="G569" s="67"/>
    </row>
    <row r="570" spans="1:7" ht="12.75">
      <c r="A570" s="50"/>
      <c r="D570" s="51"/>
      <c r="F570" s="52"/>
      <c r="G570" s="67"/>
    </row>
    <row r="571" spans="1:7" ht="12.75">
      <c r="A571" s="50"/>
      <c r="D571" s="51"/>
      <c r="F571" s="52"/>
      <c r="G571" s="67"/>
    </row>
    <row r="572" spans="1:7" ht="12.75">
      <c r="A572" s="50"/>
      <c r="D572" s="51"/>
      <c r="F572" s="52"/>
      <c r="G572" s="67"/>
    </row>
    <row r="573" spans="1:7" ht="12.75">
      <c r="A573" s="50"/>
      <c r="D573" s="51"/>
      <c r="F573" s="52"/>
      <c r="G573" s="67"/>
    </row>
    <row r="574" spans="1:7" ht="12.75">
      <c r="A574" s="50"/>
      <c r="D574" s="51"/>
      <c r="F574" s="52"/>
      <c r="G574" s="67"/>
    </row>
    <row r="575" spans="1:7" ht="12.75">
      <c r="A575" s="50"/>
      <c r="D575" s="51"/>
      <c r="F575" s="52"/>
      <c r="G575" s="67"/>
    </row>
    <row r="576" spans="1:7" ht="12.75">
      <c r="A576" s="50"/>
      <c r="D576" s="51"/>
      <c r="F576" s="52"/>
      <c r="G576" s="67"/>
    </row>
    <row r="577" spans="1:7" ht="12.75">
      <c r="A577" s="50"/>
      <c r="D577" s="51"/>
      <c r="F577" s="52"/>
      <c r="G577" s="67"/>
    </row>
    <row r="578" spans="1:7" ht="12.75">
      <c r="A578" s="50"/>
      <c r="D578" s="51"/>
      <c r="F578" s="52"/>
      <c r="G578" s="67"/>
    </row>
    <row r="579" spans="1:7" ht="12.75">
      <c r="A579" s="50"/>
      <c r="D579" s="51"/>
      <c r="F579" s="52"/>
      <c r="G579" s="67"/>
    </row>
    <row r="580" spans="1:7" ht="12.75">
      <c r="A580" s="50"/>
      <c r="D580" s="51"/>
      <c r="F580" s="52"/>
      <c r="G580" s="67"/>
    </row>
    <row r="581" spans="1:7" ht="12.75">
      <c r="A581" s="50"/>
      <c r="D581" s="51"/>
      <c r="F581" s="52"/>
      <c r="G581" s="67"/>
    </row>
    <row r="582" spans="1:7" ht="12.75">
      <c r="A582" s="50"/>
      <c r="D582" s="51"/>
      <c r="F582" s="52"/>
      <c r="G582" s="67"/>
    </row>
    <row r="583" spans="1:7" ht="12.75">
      <c r="A583" s="50"/>
      <c r="D583" s="51"/>
      <c r="F583" s="52"/>
      <c r="G583" s="67"/>
    </row>
    <row r="584" spans="1:7" ht="12.75">
      <c r="A584" s="50"/>
      <c r="D584" s="51"/>
      <c r="F584" s="52"/>
      <c r="G584" s="67"/>
    </row>
    <row r="585" spans="1:7" ht="12.75">
      <c r="A585" s="50"/>
      <c r="D585" s="51"/>
      <c r="F585" s="52"/>
      <c r="G585" s="67"/>
    </row>
    <row r="586" spans="1:7" ht="12.75">
      <c r="A586" s="50"/>
      <c r="D586" s="51"/>
      <c r="F586" s="52"/>
      <c r="G586" s="67"/>
    </row>
    <row r="587" spans="1:7" ht="12.75">
      <c r="A587" s="50"/>
      <c r="D587" s="51"/>
      <c r="F587" s="52"/>
      <c r="G587" s="67"/>
    </row>
    <row r="588" spans="1:7" ht="12.75">
      <c r="A588" s="50"/>
      <c r="D588" s="51"/>
      <c r="F588" s="52"/>
      <c r="G588" s="67"/>
    </row>
    <row r="589" spans="1:7" ht="12.75">
      <c r="A589" s="50"/>
      <c r="D589" s="51"/>
      <c r="F589" s="52"/>
      <c r="G589" s="67"/>
    </row>
    <row r="590" spans="1:7" ht="12.75">
      <c r="A590" s="50"/>
      <c r="D590" s="51"/>
      <c r="F590" s="52"/>
      <c r="G590" s="67"/>
    </row>
    <row r="591" spans="1:7" ht="12.75">
      <c r="A591" s="50"/>
      <c r="D591" s="51"/>
      <c r="F591" s="52"/>
      <c r="G591" s="67"/>
    </row>
    <row r="592" spans="1:7" ht="12.75">
      <c r="A592" s="50"/>
      <c r="D592" s="51"/>
      <c r="F592" s="52"/>
      <c r="G592" s="67"/>
    </row>
    <row r="593" spans="1:7" ht="12.75">
      <c r="A593" s="50"/>
      <c r="D593" s="51"/>
      <c r="F593" s="52"/>
      <c r="G593" s="67"/>
    </row>
    <row r="594" spans="1:7" ht="12.75">
      <c r="A594" s="50"/>
      <c r="D594" s="51"/>
      <c r="F594" s="52"/>
      <c r="G594" s="67"/>
    </row>
    <row r="595" spans="1:7" ht="12.75">
      <c r="A595" s="50"/>
      <c r="D595" s="51"/>
      <c r="F595" s="52"/>
      <c r="G595" s="67"/>
    </row>
    <row r="596" spans="1:7" ht="12.75">
      <c r="A596" s="50"/>
      <c r="D596" s="51"/>
      <c r="F596" s="52"/>
      <c r="G596" s="67"/>
    </row>
    <row r="597" spans="1:7" ht="12.75">
      <c r="A597" s="50"/>
      <c r="D597" s="51"/>
      <c r="F597" s="52"/>
      <c r="G597" s="67"/>
    </row>
    <row r="598" spans="1:7" ht="12.75">
      <c r="A598" s="50"/>
      <c r="D598" s="51"/>
      <c r="F598" s="52"/>
      <c r="G598" s="67"/>
    </row>
    <row r="599" spans="1:7" ht="12.75">
      <c r="A599" s="50"/>
      <c r="D599" s="51"/>
      <c r="F599" s="52"/>
      <c r="G599" s="67"/>
    </row>
    <row r="600" spans="1:7" ht="12.75">
      <c r="A600" s="50"/>
      <c r="D600" s="51"/>
      <c r="F600" s="52"/>
      <c r="G600" s="67"/>
    </row>
    <row r="601" spans="1:7" ht="12.75">
      <c r="A601" s="50"/>
      <c r="D601" s="51"/>
      <c r="F601" s="52"/>
      <c r="G601" s="67"/>
    </row>
    <row r="602" spans="1:7" ht="12.75">
      <c r="A602" s="50"/>
      <c r="D602" s="51"/>
      <c r="F602" s="52"/>
      <c r="G602" s="67"/>
    </row>
    <row r="603" spans="1:7" ht="12.75">
      <c r="A603" s="50"/>
      <c r="D603" s="51"/>
      <c r="F603" s="52"/>
      <c r="G603" s="67"/>
    </row>
    <row r="604" spans="1:7" ht="12.75">
      <c r="A604" s="50"/>
      <c r="D604" s="51"/>
      <c r="F604" s="52"/>
      <c r="G604" s="67"/>
    </row>
    <row r="605" spans="1:7" ht="12.75">
      <c r="A605" s="50"/>
      <c r="D605" s="51"/>
      <c r="F605" s="52"/>
      <c r="G605" s="67"/>
    </row>
    <row r="606" spans="1:7" ht="12.75">
      <c r="A606" s="50"/>
      <c r="D606" s="51"/>
      <c r="F606" s="52"/>
      <c r="G606" s="67"/>
    </row>
    <row r="607" spans="1:7" ht="12.75">
      <c r="A607" s="50"/>
      <c r="D607" s="51"/>
      <c r="F607" s="52"/>
      <c r="G607" s="67"/>
    </row>
    <row r="608" spans="1:7" ht="12.75">
      <c r="A608" s="50"/>
      <c r="D608" s="51"/>
      <c r="F608" s="52"/>
      <c r="G608" s="67"/>
    </row>
    <row r="609" spans="1:7" ht="12.75">
      <c r="A609" s="50"/>
      <c r="D609" s="51"/>
      <c r="F609" s="52"/>
      <c r="G609" s="67"/>
    </row>
    <row r="610" spans="1:7" ht="12.75">
      <c r="A610" s="50"/>
      <c r="D610" s="51"/>
      <c r="F610" s="52"/>
      <c r="G610" s="67"/>
    </row>
    <row r="611" spans="1:7" ht="12.75">
      <c r="A611" s="50"/>
      <c r="D611" s="51"/>
      <c r="F611" s="52"/>
      <c r="G611" s="67"/>
    </row>
    <row r="612" spans="1:7" ht="12.75">
      <c r="A612" s="50"/>
      <c r="D612" s="51"/>
      <c r="F612" s="52"/>
      <c r="G612" s="67"/>
    </row>
    <row r="613" spans="1:7" ht="12.75">
      <c r="A613" s="50"/>
      <c r="D613" s="51"/>
      <c r="F613" s="52"/>
      <c r="G613" s="67"/>
    </row>
    <row r="614" spans="1:7" ht="12.75">
      <c r="A614" s="50"/>
      <c r="D614" s="51"/>
      <c r="F614" s="52"/>
      <c r="G614" s="67"/>
    </row>
    <row r="615" spans="1:7" ht="12.75">
      <c r="A615" s="50"/>
      <c r="D615" s="51"/>
      <c r="F615" s="52"/>
      <c r="G615" s="67"/>
    </row>
    <row r="616" spans="1:7" ht="12.75">
      <c r="A616" s="50"/>
      <c r="D616" s="51"/>
      <c r="F616" s="52"/>
      <c r="G616" s="67"/>
    </row>
    <row r="617" spans="1:7" ht="12.75">
      <c r="A617" s="50"/>
      <c r="D617" s="51"/>
      <c r="F617" s="52"/>
      <c r="G617" s="67"/>
    </row>
    <row r="618" spans="1:7" ht="12.75">
      <c r="A618" s="50"/>
      <c r="D618" s="51"/>
      <c r="F618" s="52"/>
      <c r="G618" s="67"/>
    </row>
    <row r="619" spans="1:7" ht="12.75">
      <c r="A619" s="50"/>
      <c r="D619" s="51"/>
      <c r="F619" s="52"/>
      <c r="G619" s="67"/>
    </row>
    <row r="620" spans="1:7" ht="12.75">
      <c r="A620" s="50"/>
      <c r="D620" s="51"/>
      <c r="F620" s="52"/>
      <c r="G620" s="67"/>
    </row>
    <row r="621" spans="1:7" ht="12.75">
      <c r="A621" s="50"/>
      <c r="D621" s="51"/>
      <c r="F621" s="52"/>
      <c r="G621" s="67"/>
    </row>
    <row r="622" spans="1:7" ht="12.75">
      <c r="A622" s="50"/>
      <c r="D622" s="51"/>
      <c r="F622" s="52"/>
      <c r="G622" s="67"/>
    </row>
    <row r="623" spans="1:7" ht="12.75">
      <c r="A623" s="50"/>
      <c r="D623" s="51"/>
      <c r="F623" s="52"/>
      <c r="G623" s="67"/>
    </row>
    <row r="624" spans="1:7" ht="12.75">
      <c r="A624" s="50"/>
      <c r="D624" s="51"/>
      <c r="F624" s="52"/>
      <c r="G624" s="67"/>
    </row>
    <row r="625" spans="1:7" ht="12.75">
      <c r="A625" s="50"/>
      <c r="D625" s="51"/>
      <c r="F625" s="52"/>
      <c r="G625" s="67"/>
    </row>
    <row r="626" spans="1:7" ht="12.75">
      <c r="A626" s="50"/>
      <c r="D626" s="51"/>
      <c r="F626" s="52"/>
      <c r="G626" s="67"/>
    </row>
    <row r="627" spans="1:7" ht="12.75">
      <c r="A627" s="50"/>
      <c r="D627" s="51"/>
      <c r="F627" s="52"/>
      <c r="G627" s="67"/>
    </row>
    <row r="628" spans="1:7" ht="12.75">
      <c r="A628" s="50"/>
      <c r="D628" s="51"/>
      <c r="F628" s="52"/>
      <c r="G628" s="67"/>
    </row>
    <row r="629" spans="1:7" ht="12.75">
      <c r="A629" s="50"/>
      <c r="D629" s="51"/>
      <c r="F629" s="52"/>
      <c r="G629" s="67"/>
    </row>
    <row r="630" spans="1:7" ht="12.75">
      <c r="A630" s="50"/>
      <c r="D630" s="51"/>
      <c r="F630" s="52"/>
      <c r="G630" s="67"/>
    </row>
    <row r="631" spans="1:7" ht="12.75">
      <c r="A631" s="50"/>
      <c r="D631" s="51"/>
      <c r="F631" s="52"/>
      <c r="G631" s="67"/>
    </row>
    <row r="632" spans="1:7" ht="12.75">
      <c r="A632" s="50"/>
      <c r="D632" s="51"/>
      <c r="F632" s="52"/>
      <c r="G632" s="67"/>
    </row>
    <row r="633" spans="1:7" ht="12.75">
      <c r="A633" s="50"/>
      <c r="D633" s="51"/>
      <c r="F633" s="52"/>
      <c r="G633" s="67"/>
    </row>
    <row r="634" spans="1:7" ht="12.75">
      <c r="A634" s="50"/>
      <c r="D634" s="51"/>
      <c r="F634" s="52"/>
      <c r="G634" s="67"/>
    </row>
    <row r="635" spans="1:7" ht="12.75">
      <c r="A635" s="50"/>
      <c r="D635" s="51"/>
      <c r="F635" s="52"/>
      <c r="G635" s="67"/>
    </row>
    <row r="636" spans="1:7" ht="12.75">
      <c r="A636" s="50"/>
      <c r="D636" s="51"/>
      <c r="F636" s="52"/>
      <c r="G636" s="67"/>
    </row>
    <row r="637" spans="1:7" ht="12.75">
      <c r="A637" s="50"/>
      <c r="D637" s="51"/>
      <c r="F637" s="52"/>
      <c r="G637" s="67"/>
    </row>
    <row r="638" spans="1:7" ht="12.75">
      <c r="A638" s="50"/>
      <c r="D638" s="51"/>
      <c r="F638" s="52"/>
      <c r="G638" s="67"/>
    </row>
    <row r="639" spans="1:7" ht="12.75">
      <c r="A639" s="50"/>
      <c r="D639" s="51"/>
      <c r="F639" s="52"/>
      <c r="G639" s="67"/>
    </row>
    <row r="640" spans="1:7" ht="12.75">
      <c r="A640" s="50"/>
      <c r="D640" s="51"/>
      <c r="F640" s="52"/>
      <c r="G640" s="67"/>
    </row>
    <row r="641" spans="1:7" ht="12.75">
      <c r="A641" s="50"/>
      <c r="D641" s="51"/>
      <c r="F641" s="52"/>
      <c r="G641" s="67"/>
    </row>
    <row r="642" spans="1:7" ht="12.75">
      <c r="A642" s="50"/>
      <c r="D642" s="51"/>
      <c r="F642" s="52"/>
      <c r="G642" s="67"/>
    </row>
    <row r="643" spans="1:7" ht="12.75">
      <c r="A643" s="50"/>
      <c r="D643" s="51"/>
      <c r="F643" s="52"/>
      <c r="G643" s="67"/>
    </row>
    <row r="644" spans="1:7" ht="12.75">
      <c r="A644" s="50"/>
      <c r="D644" s="51"/>
      <c r="F644" s="52"/>
      <c r="G644" s="67"/>
    </row>
    <row r="645" spans="1:7" ht="12.75">
      <c r="A645" s="50"/>
      <c r="D645" s="51"/>
      <c r="F645" s="52"/>
      <c r="G645" s="67"/>
    </row>
    <row r="646" spans="1:7" ht="12.75">
      <c r="A646" s="50"/>
      <c r="D646" s="51"/>
      <c r="F646" s="52"/>
      <c r="G646" s="67"/>
    </row>
    <row r="647" spans="1:7" ht="12.75">
      <c r="A647" s="50"/>
      <c r="D647" s="51"/>
      <c r="F647" s="52"/>
      <c r="G647" s="67"/>
    </row>
    <row r="648" spans="1:7" ht="12.75">
      <c r="A648" s="50"/>
      <c r="D648" s="51"/>
      <c r="F648" s="52"/>
      <c r="G648" s="67"/>
    </row>
    <row r="649" spans="1:7" ht="12.75">
      <c r="A649" s="50"/>
      <c r="D649" s="51"/>
      <c r="F649" s="52"/>
      <c r="G649" s="67"/>
    </row>
    <row r="650" spans="1:7" ht="12.75">
      <c r="A650" s="50"/>
      <c r="D650" s="51"/>
      <c r="F650" s="52"/>
      <c r="G650" s="67"/>
    </row>
    <row r="651" spans="1:7" ht="12.75">
      <c r="A651" s="50"/>
      <c r="D651" s="51"/>
      <c r="F651" s="52"/>
      <c r="G651" s="67"/>
    </row>
    <row r="652" spans="1:7" ht="12.75">
      <c r="A652" s="50"/>
      <c r="D652" s="51"/>
      <c r="F652" s="52"/>
      <c r="G652" s="67"/>
    </row>
    <row r="653" spans="1:7" ht="12.75">
      <c r="A653" s="50"/>
      <c r="D653" s="51"/>
      <c r="F653" s="52"/>
      <c r="G653" s="67"/>
    </row>
    <row r="654" spans="1:7" ht="12.75">
      <c r="A654" s="50"/>
      <c r="D654" s="51"/>
      <c r="F654" s="52"/>
      <c r="G654" s="67"/>
    </row>
    <row r="655" spans="1:7" ht="12.75">
      <c r="A655" s="50"/>
      <c r="D655" s="51"/>
      <c r="F655" s="52"/>
      <c r="G655" s="67"/>
    </row>
    <row r="656" spans="1:7" ht="12.75">
      <c r="A656" s="50"/>
      <c r="D656" s="51"/>
      <c r="F656" s="52"/>
      <c r="G656" s="67"/>
    </row>
    <row r="657" spans="1:7" ht="12.75">
      <c r="A657" s="50"/>
      <c r="D657" s="51"/>
      <c r="F657" s="52"/>
      <c r="G657" s="67"/>
    </row>
    <row r="658" spans="1:7" ht="12.75">
      <c r="A658" s="50"/>
      <c r="D658" s="51"/>
      <c r="F658" s="52"/>
      <c r="G658" s="67"/>
    </row>
    <row r="659" spans="1:7" ht="12.75">
      <c r="A659" s="50"/>
      <c r="D659" s="51"/>
      <c r="F659" s="52"/>
      <c r="G659" s="67"/>
    </row>
    <row r="660" spans="1:7" ht="12.75">
      <c r="A660" s="50"/>
      <c r="D660" s="51"/>
      <c r="F660" s="52"/>
      <c r="G660" s="67"/>
    </row>
    <row r="661" spans="1:7" ht="12.75">
      <c r="A661" s="50"/>
      <c r="D661" s="51"/>
      <c r="F661" s="52"/>
      <c r="G661" s="67"/>
    </row>
    <row r="662" spans="1:7" ht="12.75">
      <c r="A662" s="50"/>
      <c r="D662" s="51"/>
      <c r="F662" s="52"/>
      <c r="G662" s="67"/>
    </row>
    <row r="663" spans="1:7" ht="12.75">
      <c r="A663" s="50"/>
      <c r="D663" s="51"/>
      <c r="F663" s="52"/>
      <c r="G663" s="67"/>
    </row>
    <row r="664" spans="1:7" ht="12.75">
      <c r="A664" s="50"/>
      <c r="D664" s="51"/>
      <c r="F664" s="52"/>
      <c r="G664" s="67"/>
    </row>
    <row r="665" spans="1:7" ht="12.75">
      <c r="A665" s="50"/>
      <c r="D665" s="51"/>
      <c r="F665" s="52"/>
      <c r="G665" s="67"/>
    </row>
    <row r="666" spans="1:7" ht="12.75">
      <c r="A666" s="50"/>
      <c r="D666" s="51"/>
      <c r="F666" s="52"/>
      <c r="G666" s="67"/>
    </row>
    <row r="667" spans="1:7" ht="12.75">
      <c r="A667" s="50"/>
      <c r="D667" s="51"/>
      <c r="F667" s="52"/>
      <c r="G667" s="67"/>
    </row>
    <row r="668" spans="1:7" ht="12.75">
      <c r="A668" s="50"/>
      <c r="D668" s="51"/>
      <c r="F668" s="52"/>
      <c r="G668" s="67"/>
    </row>
    <row r="669" spans="1:7" ht="12.75">
      <c r="A669" s="50"/>
      <c r="D669" s="51"/>
      <c r="F669" s="52"/>
      <c r="G669" s="67"/>
    </row>
    <row r="670" spans="1:7" ht="12.75">
      <c r="A670" s="50"/>
      <c r="D670" s="51"/>
      <c r="F670" s="52"/>
      <c r="G670" s="67"/>
    </row>
    <row r="671" spans="1:7" ht="12.75">
      <c r="A671" s="50"/>
      <c r="D671" s="51"/>
      <c r="F671" s="52"/>
      <c r="G671" s="67"/>
    </row>
    <row r="672" spans="1:7" ht="12.75">
      <c r="A672" s="50"/>
      <c r="D672" s="51"/>
      <c r="F672" s="52"/>
      <c r="G672" s="67"/>
    </row>
    <row r="673" spans="1:7" ht="12.75">
      <c r="A673" s="50"/>
      <c r="D673" s="51"/>
      <c r="F673" s="52"/>
      <c r="G673" s="67"/>
    </row>
    <row r="674" spans="1:7" ht="12.75">
      <c r="A674" s="50"/>
      <c r="D674" s="51"/>
      <c r="F674" s="52"/>
      <c r="G674" s="67"/>
    </row>
    <row r="675" spans="1:7" ht="12.75">
      <c r="A675" s="50"/>
      <c r="D675" s="51"/>
      <c r="F675" s="52"/>
      <c r="G675" s="67"/>
    </row>
    <row r="676" spans="1:7" ht="12.75">
      <c r="A676" s="50"/>
      <c r="D676" s="51"/>
      <c r="F676" s="52"/>
      <c r="G676" s="67"/>
    </row>
    <row r="677" spans="1:7" ht="12.75">
      <c r="A677" s="50"/>
      <c r="D677" s="51"/>
      <c r="F677" s="52"/>
      <c r="G677" s="67"/>
    </row>
    <row r="678" spans="1:7" ht="12.75">
      <c r="A678" s="50"/>
      <c r="D678" s="51"/>
      <c r="F678" s="52"/>
      <c r="G678" s="67"/>
    </row>
    <row r="679" spans="1:7" ht="12.75">
      <c r="A679" s="50"/>
      <c r="D679" s="51"/>
      <c r="F679" s="52"/>
      <c r="G679" s="67"/>
    </row>
    <row r="680" spans="1:7" ht="12.75">
      <c r="A680" s="50"/>
      <c r="D680" s="51"/>
      <c r="F680" s="52"/>
      <c r="G680" s="67"/>
    </row>
    <row r="681" spans="1:7" ht="12.75">
      <c r="A681" s="50"/>
      <c r="D681" s="51"/>
      <c r="F681" s="52"/>
      <c r="G681" s="67"/>
    </row>
    <row r="682" spans="1:7" ht="12.75">
      <c r="A682" s="50"/>
      <c r="D682" s="51"/>
      <c r="F682" s="52"/>
      <c r="G682" s="67"/>
    </row>
    <row r="683" spans="1:7" ht="12.75">
      <c r="A683" s="50"/>
      <c r="D683" s="51"/>
      <c r="F683" s="52"/>
      <c r="G683" s="67"/>
    </row>
    <row r="684" spans="1:7" ht="12.75">
      <c r="A684" s="50"/>
      <c r="D684" s="51"/>
      <c r="F684" s="52"/>
      <c r="G684" s="67"/>
    </row>
    <row r="685" spans="1:7" ht="12.75">
      <c r="A685" s="50"/>
      <c r="D685" s="51"/>
      <c r="F685" s="52"/>
      <c r="G685" s="67"/>
    </row>
    <row r="686" spans="1:7" ht="12.75">
      <c r="A686" s="50"/>
      <c r="D686" s="51"/>
      <c r="F686" s="52"/>
      <c r="G686" s="67"/>
    </row>
    <row r="687" spans="1:7" ht="12.75">
      <c r="A687" s="50"/>
      <c r="D687" s="51"/>
      <c r="F687" s="52"/>
      <c r="G687" s="67"/>
    </row>
    <row r="688" spans="1:7" ht="12.75">
      <c r="A688" s="50"/>
      <c r="D688" s="51"/>
      <c r="F688" s="52"/>
      <c r="G688" s="67"/>
    </row>
    <row r="689" spans="1:7" ht="12.75">
      <c r="A689" s="50"/>
      <c r="D689" s="51"/>
      <c r="F689" s="52"/>
      <c r="G689" s="67"/>
    </row>
    <row r="690" spans="1:7" ht="12.75">
      <c r="A690" s="50"/>
      <c r="D690" s="51"/>
      <c r="F690" s="52"/>
      <c r="G690" s="67"/>
    </row>
    <row r="691" spans="1:7" ht="12.75">
      <c r="A691" s="50"/>
      <c r="D691" s="51"/>
      <c r="F691" s="52"/>
      <c r="G691" s="67"/>
    </row>
    <row r="692" spans="1:7" ht="12.75">
      <c r="A692" s="50"/>
      <c r="D692" s="51"/>
      <c r="F692" s="52"/>
      <c r="G692" s="67"/>
    </row>
    <row r="693" spans="1:7" ht="12.75">
      <c r="A693" s="50"/>
      <c r="D693" s="51"/>
      <c r="F693" s="52"/>
      <c r="G693" s="67"/>
    </row>
    <row r="694" spans="1:7" ht="12.75">
      <c r="A694" s="50"/>
      <c r="D694" s="51"/>
      <c r="F694" s="52"/>
      <c r="G694" s="67"/>
    </row>
    <row r="695" spans="1:7" ht="12.75">
      <c r="A695" s="50"/>
      <c r="D695" s="51"/>
      <c r="F695" s="52"/>
      <c r="G695" s="67"/>
    </row>
    <row r="696" spans="1:7" ht="12.75">
      <c r="A696" s="50"/>
      <c r="D696" s="51"/>
      <c r="F696" s="52"/>
      <c r="G696" s="67"/>
    </row>
    <row r="697" spans="1:7" ht="12.75">
      <c r="A697" s="50"/>
      <c r="D697" s="51"/>
      <c r="F697" s="52"/>
      <c r="G697" s="67"/>
    </row>
    <row r="698" spans="1:7" ht="12.75">
      <c r="A698" s="50"/>
      <c r="D698" s="51"/>
      <c r="F698" s="52"/>
      <c r="G698" s="67"/>
    </row>
    <row r="699" spans="1:7" ht="12.75">
      <c r="A699" s="50"/>
      <c r="D699" s="51"/>
      <c r="F699" s="52"/>
      <c r="G699" s="67"/>
    </row>
    <row r="700" spans="1:7" ht="12.75">
      <c r="A700" s="50"/>
      <c r="D700" s="51"/>
      <c r="F700" s="52"/>
      <c r="G700" s="67"/>
    </row>
    <row r="701" spans="1:7" ht="12.75">
      <c r="A701" s="50"/>
      <c r="D701" s="51"/>
      <c r="F701" s="52"/>
      <c r="G701" s="67"/>
    </row>
    <row r="702" spans="1:7" ht="12.75">
      <c r="A702" s="50"/>
      <c r="D702" s="51"/>
      <c r="F702" s="52"/>
      <c r="G702" s="67"/>
    </row>
    <row r="703" spans="1:7" ht="12.75">
      <c r="A703" s="50"/>
      <c r="D703" s="51"/>
      <c r="F703" s="52"/>
      <c r="G703" s="67"/>
    </row>
    <row r="704" spans="1:7" ht="12.75">
      <c r="A704" s="50"/>
      <c r="D704" s="51"/>
      <c r="F704" s="52"/>
      <c r="G704" s="67"/>
    </row>
    <row r="705" spans="1:7" ht="12.75">
      <c r="A705" s="50"/>
      <c r="D705" s="51"/>
      <c r="F705" s="52"/>
      <c r="G705" s="67"/>
    </row>
    <row r="706" spans="1:7" ht="12.75">
      <c r="A706" s="50"/>
      <c r="D706" s="51"/>
      <c r="F706" s="52"/>
      <c r="G706" s="67"/>
    </row>
    <row r="707" spans="1:7" ht="12.75">
      <c r="A707" s="50"/>
      <c r="D707" s="51"/>
      <c r="F707" s="52"/>
      <c r="G707" s="67"/>
    </row>
    <row r="708" spans="1:7" ht="12.75">
      <c r="A708" s="50"/>
      <c r="D708" s="51"/>
      <c r="F708" s="52"/>
      <c r="G708" s="67"/>
    </row>
    <row r="709" spans="1:7" ht="12.75">
      <c r="A709" s="50"/>
      <c r="D709" s="51"/>
      <c r="F709" s="52"/>
      <c r="G709" s="67"/>
    </row>
    <row r="710" spans="1:7" ht="12.75">
      <c r="A710" s="50"/>
      <c r="D710" s="51"/>
      <c r="F710" s="52"/>
      <c r="G710" s="67"/>
    </row>
    <row r="711" spans="1:7" ht="12.75">
      <c r="A711" s="50"/>
      <c r="D711" s="51"/>
      <c r="F711" s="52"/>
      <c r="G711" s="67"/>
    </row>
    <row r="712" spans="1:7" ht="12.75">
      <c r="A712" s="50"/>
      <c r="D712" s="51"/>
      <c r="F712" s="52"/>
      <c r="G712" s="67"/>
    </row>
    <row r="713" spans="1:7" ht="12.75">
      <c r="A713" s="50"/>
      <c r="D713" s="51"/>
      <c r="F713" s="52"/>
      <c r="G713" s="67"/>
    </row>
    <row r="714" spans="1:7" ht="12.75">
      <c r="A714" s="50"/>
      <c r="D714" s="51"/>
      <c r="F714" s="52"/>
      <c r="G714" s="67"/>
    </row>
    <row r="715" spans="1:7" ht="12.75">
      <c r="A715" s="50"/>
      <c r="D715" s="51"/>
      <c r="F715" s="52"/>
      <c r="G715" s="67"/>
    </row>
    <row r="716" spans="1:7" ht="12.75">
      <c r="A716" s="50"/>
      <c r="D716" s="51"/>
      <c r="F716" s="52"/>
      <c r="G716" s="67"/>
    </row>
    <row r="717" spans="1:7" ht="12.75">
      <c r="A717" s="50"/>
      <c r="D717" s="51"/>
      <c r="F717" s="52"/>
      <c r="G717" s="67"/>
    </row>
    <row r="718" spans="1:7" ht="12.75">
      <c r="A718" s="50"/>
      <c r="D718" s="51"/>
      <c r="F718" s="52"/>
      <c r="G718" s="67"/>
    </row>
    <row r="719" spans="1:7" ht="12.75">
      <c r="A719" s="50"/>
      <c r="D719" s="51"/>
      <c r="F719" s="52"/>
      <c r="G719" s="67"/>
    </row>
    <row r="720" spans="1:7" ht="12.75">
      <c r="A720" s="50"/>
      <c r="D720" s="51"/>
      <c r="F720" s="52"/>
      <c r="G720" s="67"/>
    </row>
    <row r="721" spans="1:7" ht="12.75">
      <c r="A721" s="50"/>
      <c r="D721" s="51"/>
      <c r="F721" s="52"/>
      <c r="G721" s="67"/>
    </row>
    <row r="722" spans="1:7" ht="12.75">
      <c r="A722" s="50"/>
      <c r="D722" s="51"/>
      <c r="F722" s="52"/>
      <c r="G722" s="67"/>
    </row>
    <row r="723" spans="1:7" ht="12.75">
      <c r="A723" s="50"/>
      <c r="D723" s="51"/>
      <c r="F723" s="52"/>
      <c r="G723" s="67"/>
    </row>
    <row r="724" spans="1:7" ht="12.75">
      <c r="A724" s="50"/>
      <c r="D724" s="51"/>
      <c r="F724" s="52"/>
      <c r="G724" s="67"/>
    </row>
    <row r="725" spans="1:7" ht="12.75">
      <c r="A725" s="50"/>
      <c r="D725" s="51"/>
      <c r="F725" s="52"/>
      <c r="G725" s="67"/>
    </row>
    <row r="726" spans="1:7" ht="12.75">
      <c r="A726" s="50"/>
      <c r="D726" s="51"/>
      <c r="F726" s="52"/>
      <c r="G726" s="67"/>
    </row>
    <row r="727" spans="1:7" ht="12.75">
      <c r="A727" s="50"/>
      <c r="D727" s="51"/>
      <c r="F727" s="52"/>
      <c r="G727" s="67"/>
    </row>
    <row r="728" spans="1:7" ht="12.75">
      <c r="A728" s="50"/>
      <c r="D728" s="51"/>
      <c r="F728" s="52"/>
      <c r="G728" s="67"/>
    </row>
    <row r="729" spans="1:7" ht="12.75">
      <c r="A729" s="50"/>
      <c r="D729" s="51"/>
      <c r="F729" s="52"/>
      <c r="G729" s="67"/>
    </row>
    <row r="730" spans="1:7" ht="12.75">
      <c r="A730" s="50"/>
      <c r="D730" s="51"/>
      <c r="F730" s="52"/>
      <c r="G730" s="67"/>
    </row>
    <row r="731" spans="1:7" ht="12.75">
      <c r="A731" s="50"/>
      <c r="D731" s="51"/>
      <c r="F731" s="52"/>
      <c r="G731" s="67"/>
    </row>
    <row r="732" spans="1:7" ht="12.75">
      <c r="A732" s="50"/>
      <c r="D732" s="51"/>
      <c r="F732" s="52"/>
      <c r="G732" s="67"/>
    </row>
    <row r="733" spans="1:7" ht="12.75">
      <c r="A733" s="50"/>
      <c r="D733" s="51"/>
      <c r="F733" s="52"/>
      <c r="G733" s="67"/>
    </row>
    <row r="734" spans="1:7" ht="12.75">
      <c r="A734" s="50"/>
      <c r="D734" s="51"/>
      <c r="F734" s="52"/>
      <c r="G734" s="67"/>
    </row>
    <row r="735" spans="1:7" ht="12.75">
      <c r="A735" s="50"/>
      <c r="D735" s="51"/>
      <c r="F735" s="52"/>
      <c r="G735" s="67"/>
    </row>
    <row r="736" spans="1:7" ht="12.75">
      <c r="A736" s="50"/>
      <c r="D736" s="51"/>
      <c r="F736" s="52"/>
      <c r="G736" s="67"/>
    </row>
    <row r="737" spans="1:7" ht="12.75">
      <c r="A737" s="50"/>
      <c r="D737" s="51"/>
      <c r="F737" s="52"/>
      <c r="G737" s="67"/>
    </row>
    <row r="738" spans="1:7" ht="12.75">
      <c r="A738" s="50"/>
      <c r="D738" s="51"/>
      <c r="F738" s="52"/>
      <c r="G738" s="67"/>
    </row>
    <row r="739" spans="1:7" ht="12.75">
      <c r="A739" s="50"/>
      <c r="D739" s="51"/>
      <c r="F739" s="52"/>
      <c r="G739" s="67"/>
    </row>
    <row r="740" spans="1:7" ht="12.75">
      <c r="A740" s="50"/>
      <c r="D740" s="51"/>
      <c r="F740" s="52"/>
      <c r="G740" s="67"/>
    </row>
    <row r="741" spans="1:7" ht="12.75">
      <c r="A741" s="50"/>
      <c r="D741" s="51"/>
      <c r="F741" s="52"/>
      <c r="G741" s="67"/>
    </row>
    <row r="742" spans="1:7" ht="12.75">
      <c r="A742" s="50"/>
      <c r="D742" s="51"/>
      <c r="F742" s="52"/>
      <c r="G742" s="67"/>
    </row>
    <row r="743" spans="1:7" ht="12.75">
      <c r="A743" s="50"/>
      <c r="D743" s="51"/>
      <c r="F743" s="52"/>
      <c r="G743" s="67"/>
    </row>
    <row r="744" spans="1:7" ht="12.75">
      <c r="A744" s="50"/>
      <c r="D744" s="51"/>
      <c r="F744" s="52"/>
      <c r="G744" s="67"/>
    </row>
    <row r="745" spans="1:7" ht="12.75">
      <c r="A745" s="50"/>
      <c r="D745" s="51"/>
      <c r="F745" s="52"/>
      <c r="G745" s="67"/>
    </row>
    <row r="746" spans="1:7" ht="12.75">
      <c r="A746" s="50"/>
      <c r="D746" s="51"/>
      <c r="F746" s="52"/>
      <c r="G746" s="67"/>
    </row>
    <row r="747" spans="1:7" ht="12.75">
      <c r="A747" s="50"/>
      <c r="D747" s="51"/>
      <c r="F747" s="52"/>
      <c r="G747" s="67"/>
    </row>
    <row r="748" spans="1:7" ht="12.75">
      <c r="A748" s="50"/>
      <c r="D748" s="51"/>
      <c r="F748" s="52"/>
      <c r="G748" s="67"/>
    </row>
    <row r="749" spans="1:7" ht="12.75">
      <c r="A749" s="50"/>
      <c r="D749" s="51"/>
      <c r="F749" s="52"/>
      <c r="G749" s="67"/>
    </row>
    <row r="750" spans="1:7" ht="12.75">
      <c r="A750" s="50"/>
      <c r="D750" s="51"/>
      <c r="F750" s="52"/>
      <c r="G750" s="67"/>
    </row>
    <row r="751" spans="1:7" ht="12.75">
      <c r="A751" s="50"/>
      <c r="D751" s="51"/>
      <c r="F751" s="52"/>
      <c r="G751" s="67"/>
    </row>
    <row r="752" spans="1:7" ht="12.75">
      <c r="A752" s="50"/>
      <c r="D752" s="51"/>
      <c r="F752" s="52"/>
      <c r="G752" s="67"/>
    </row>
    <row r="753" spans="1:7" ht="12.75">
      <c r="A753" s="50"/>
      <c r="D753" s="51"/>
      <c r="F753" s="52"/>
      <c r="G753" s="67"/>
    </row>
    <row r="754" spans="1:7" ht="12.75">
      <c r="A754" s="50"/>
      <c r="D754" s="51"/>
      <c r="F754" s="52"/>
      <c r="G754" s="67"/>
    </row>
    <row r="755" spans="1:7" ht="12.75">
      <c r="A755" s="50"/>
      <c r="D755" s="51"/>
      <c r="F755" s="52"/>
      <c r="G755" s="67"/>
    </row>
    <row r="756" spans="1:7" ht="12.75">
      <c r="A756" s="50"/>
      <c r="D756" s="51"/>
      <c r="F756" s="52"/>
      <c r="G756" s="67"/>
    </row>
    <row r="757" spans="1:7" ht="12.75">
      <c r="A757" s="50"/>
      <c r="D757" s="51"/>
      <c r="F757" s="52"/>
      <c r="G757" s="67"/>
    </row>
    <row r="758" spans="1:7" ht="12.75">
      <c r="A758" s="50"/>
      <c r="D758" s="51"/>
      <c r="F758" s="52"/>
      <c r="G758" s="67"/>
    </row>
    <row r="759" spans="1:7" ht="12.75">
      <c r="A759" s="50"/>
      <c r="D759" s="51"/>
      <c r="F759" s="52"/>
      <c r="G759" s="67"/>
    </row>
    <row r="760" spans="1:7" ht="12.75">
      <c r="A760" s="50"/>
      <c r="D760" s="51"/>
      <c r="F760" s="52"/>
      <c r="G760" s="67"/>
    </row>
    <row r="761" spans="1:7" ht="12.75">
      <c r="A761" s="50"/>
      <c r="D761" s="51"/>
      <c r="F761" s="52"/>
      <c r="G761" s="67"/>
    </row>
    <row r="762" spans="1:7" ht="12.75">
      <c r="A762" s="50"/>
      <c r="D762" s="51"/>
      <c r="F762" s="52"/>
      <c r="G762" s="67"/>
    </row>
    <row r="763" spans="1:7" ht="12.75">
      <c r="A763" s="50"/>
      <c r="D763" s="51"/>
      <c r="F763" s="52"/>
      <c r="G763" s="67"/>
    </row>
    <row r="764" spans="1:7" ht="12.75">
      <c r="A764" s="50"/>
      <c r="D764" s="51"/>
      <c r="F764" s="52"/>
      <c r="G764" s="67"/>
    </row>
    <row r="765" spans="1:7" ht="12.75">
      <c r="A765" s="50"/>
      <c r="D765" s="51"/>
      <c r="F765" s="52"/>
      <c r="G765" s="67"/>
    </row>
    <row r="766" spans="1:7" ht="12.75">
      <c r="A766" s="50"/>
      <c r="D766" s="51"/>
      <c r="F766" s="52"/>
      <c r="G766" s="67"/>
    </row>
    <row r="767" spans="1:7" ht="12.75">
      <c r="A767" s="50"/>
      <c r="D767" s="51"/>
      <c r="F767" s="52"/>
      <c r="G767" s="67"/>
    </row>
    <row r="768" spans="1:7" ht="12.75">
      <c r="A768" s="50"/>
      <c r="D768" s="51"/>
      <c r="F768" s="52"/>
      <c r="G768" s="67"/>
    </row>
    <row r="769" spans="1:7" ht="12.75">
      <c r="A769" s="50"/>
      <c r="D769" s="51"/>
      <c r="F769" s="52"/>
      <c r="G769" s="67"/>
    </row>
    <row r="770" spans="1:7" ht="12.75">
      <c r="A770" s="50"/>
      <c r="D770" s="51"/>
      <c r="F770" s="52"/>
      <c r="G770" s="67"/>
    </row>
    <row r="771" spans="1:7" ht="12.75">
      <c r="A771" s="50"/>
      <c r="D771" s="51"/>
      <c r="F771" s="52"/>
      <c r="G771" s="67"/>
    </row>
    <row r="772" spans="1:7" ht="12.75">
      <c r="A772" s="50"/>
      <c r="D772" s="51"/>
      <c r="F772" s="52"/>
      <c r="G772" s="67"/>
    </row>
    <row r="773" spans="1:7" ht="12.75">
      <c r="A773" s="50"/>
      <c r="D773" s="51"/>
      <c r="F773" s="52"/>
      <c r="G773" s="67"/>
    </row>
    <row r="774" spans="1:7" ht="12.75">
      <c r="A774" s="50"/>
      <c r="D774" s="51"/>
      <c r="F774" s="52"/>
      <c r="G774" s="67"/>
    </row>
    <row r="775" spans="1:7" ht="12.75">
      <c r="A775" s="50"/>
      <c r="D775" s="51"/>
      <c r="F775" s="52"/>
      <c r="G775" s="67"/>
    </row>
    <row r="776" spans="1:7" ht="12.75">
      <c r="A776" s="50"/>
      <c r="D776" s="51"/>
      <c r="F776" s="52"/>
      <c r="G776" s="67"/>
    </row>
    <row r="777" spans="1:7" ht="12.75">
      <c r="A777" s="50"/>
      <c r="D777" s="51"/>
      <c r="F777" s="52"/>
      <c r="G777" s="67"/>
    </row>
    <row r="778" spans="1:7" ht="12.75">
      <c r="A778" s="50"/>
      <c r="D778" s="51"/>
      <c r="F778" s="52"/>
      <c r="G778" s="67"/>
    </row>
    <row r="779" spans="1:7" ht="12.75">
      <c r="A779" s="50"/>
      <c r="D779" s="51"/>
      <c r="F779" s="52"/>
      <c r="G779" s="67"/>
    </row>
    <row r="780" spans="1:7" ht="12.75">
      <c r="A780" s="50"/>
      <c r="D780" s="51"/>
      <c r="F780" s="52"/>
      <c r="G780" s="67"/>
    </row>
    <row r="781" spans="1:7" ht="12.75">
      <c r="A781" s="50"/>
      <c r="D781" s="51"/>
      <c r="F781" s="52"/>
      <c r="G781" s="67"/>
    </row>
    <row r="782" spans="1:7" ht="12.75">
      <c r="A782" s="50"/>
      <c r="D782" s="51"/>
      <c r="F782" s="52"/>
      <c r="G782" s="67"/>
    </row>
    <row r="783" spans="1:7" ht="12.75">
      <c r="A783" s="50"/>
      <c r="D783" s="51"/>
      <c r="F783" s="52"/>
      <c r="G783" s="67"/>
    </row>
    <row r="784" spans="1:7" ht="12.75">
      <c r="A784" s="50"/>
      <c r="D784" s="51"/>
      <c r="F784" s="52"/>
      <c r="G784" s="67"/>
    </row>
    <row r="785" spans="1:7" ht="12.75">
      <c r="A785" s="50"/>
      <c r="D785" s="51"/>
      <c r="F785" s="52"/>
      <c r="G785" s="67"/>
    </row>
    <row r="786" spans="1:7" ht="12.75">
      <c r="A786" s="50"/>
      <c r="D786" s="51"/>
      <c r="F786" s="52"/>
      <c r="G786" s="67"/>
    </row>
    <row r="787" spans="1:7" ht="12.75">
      <c r="A787" s="50"/>
      <c r="D787" s="51"/>
      <c r="F787" s="52"/>
      <c r="G787" s="67"/>
    </row>
    <row r="788" spans="1:7" ht="12.75">
      <c r="A788" s="50"/>
      <c r="D788" s="51"/>
      <c r="F788" s="52"/>
      <c r="G788" s="67"/>
    </row>
    <row r="789" spans="1:7" ht="12.75">
      <c r="A789" s="50"/>
      <c r="D789" s="51"/>
      <c r="F789" s="52"/>
      <c r="G789" s="67"/>
    </row>
    <row r="790" spans="1:7" ht="12.75">
      <c r="A790" s="50"/>
      <c r="D790" s="51"/>
      <c r="F790" s="52"/>
      <c r="G790" s="67"/>
    </row>
    <row r="791" spans="1:7" ht="12.75">
      <c r="A791" s="50"/>
      <c r="D791" s="51"/>
      <c r="F791" s="52"/>
      <c r="G791" s="67"/>
    </row>
    <row r="792" spans="1:7" ht="12.75">
      <c r="A792" s="50"/>
      <c r="D792" s="51"/>
      <c r="F792" s="52"/>
      <c r="G792" s="67"/>
    </row>
    <row r="793" spans="1:7" ht="12.75">
      <c r="A793" s="50"/>
      <c r="D793" s="51"/>
      <c r="F793" s="52"/>
      <c r="G793" s="67"/>
    </row>
    <row r="794" spans="1:7" ht="12.75">
      <c r="A794" s="50"/>
      <c r="D794" s="51"/>
      <c r="F794" s="52"/>
      <c r="G794" s="67"/>
    </row>
    <row r="795" spans="1:7" ht="12.75">
      <c r="A795" s="50"/>
      <c r="D795" s="51"/>
      <c r="F795" s="52"/>
      <c r="G795" s="67"/>
    </row>
    <row r="796" spans="1:7" ht="12.75">
      <c r="A796" s="50"/>
      <c r="D796" s="51"/>
      <c r="F796" s="52"/>
      <c r="G796" s="67"/>
    </row>
    <row r="797" spans="1:7" ht="12.75">
      <c r="A797" s="50"/>
      <c r="D797" s="51"/>
      <c r="F797" s="52"/>
      <c r="G797" s="67"/>
    </row>
    <row r="798" spans="1:7" ht="12.75">
      <c r="A798" s="50"/>
      <c r="D798" s="51"/>
      <c r="F798" s="52"/>
      <c r="G798" s="67"/>
    </row>
    <row r="799" spans="1:7" ht="12.75">
      <c r="A799" s="50"/>
      <c r="D799" s="51"/>
      <c r="F799" s="52"/>
      <c r="G799" s="67"/>
    </row>
    <row r="800" spans="1:7" ht="12.75">
      <c r="A800" s="50"/>
      <c r="D800" s="51"/>
      <c r="F800" s="52"/>
      <c r="G800" s="67"/>
    </row>
    <row r="801" spans="1:7" ht="12.75">
      <c r="A801" s="50"/>
      <c r="D801" s="51"/>
      <c r="F801" s="52"/>
      <c r="G801" s="67"/>
    </row>
    <row r="802" spans="1:7" ht="12.75">
      <c r="A802" s="50"/>
      <c r="D802" s="51"/>
      <c r="F802" s="52"/>
      <c r="G802" s="67"/>
    </row>
    <row r="803" spans="1:7" ht="12.75">
      <c r="A803" s="50"/>
      <c r="D803" s="51"/>
      <c r="F803" s="52"/>
      <c r="G803" s="67"/>
    </row>
    <row r="804" spans="1:7" ht="12.75">
      <c r="A804" s="50"/>
      <c r="D804" s="51"/>
      <c r="F804" s="52"/>
      <c r="G804" s="67"/>
    </row>
    <row r="805" spans="1:7" ht="12.75">
      <c r="A805" s="50"/>
      <c r="D805" s="51"/>
      <c r="F805" s="52"/>
      <c r="G805" s="67"/>
    </row>
    <row r="806" spans="1:7" ht="12.75">
      <c r="A806" s="50"/>
      <c r="D806" s="51"/>
      <c r="F806" s="52"/>
      <c r="G806" s="67"/>
    </row>
    <row r="807" spans="1:7" ht="12.75">
      <c r="A807" s="50"/>
      <c r="D807" s="51"/>
      <c r="F807" s="52"/>
      <c r="G807" s="67"/>
    </row>
    <row r="808" spans="1:7" ht="12.75">
      <c r="A808" s="50"/>
      <c r="D808" s="51"/>
      <c r="F808" s="52"/>
      <c r="G808" s="67"/>
    </row>
    <row r="809" spans="1:7" ht="12.75">
      <c r="A809" s="50"/>
      <c r="D809" s="51"/>
      <c r="F809" s="52"/>
      <c r="G809" s="67"/>
    </row>
    <row r="810" spans="1:7" ht="12.75">
      <c r="A810" s="50"/>
      <c r="D810" s="51"/>
      <c r="F810" s="52"/>
      <c r="G810" s="67"/>
    </row>
    <row r="811" spans="1:7" ht="12.75">
      <c r="A811" s="50"/>
      <c r="D811" s="51"/>
      <c r="F811" s="52"/>
      <c r="G811" s="67"/>
    </row>
    <row r="812" spans="1:7" ht="12.75">
      <c r="A812" s="50"/>
      <c r="D812" s="51"/>
      <c r="F812" s="52"/>
      <c r="G812" s="67"/>
    </row>
    <row r="813" spans="1:7" ht="12.75">
      <c r="A813" s="50"/>
      <c r="D813" s="51"/>
      <c r="F813" s="52"/>
      <c r="G813" s="67"/>
    </row>
    <row r="814" spans="1:7" ht="12.75">
      <c r="A814" s="50"/>
      <c r="D814" s="51"/>
      <c r="F814" s="52"/>
      <c r="G814" s="67"/>
    </row>
    <row r="815" spans="1:7" ht="12.75">
      <c r="A815" s="50"/>
      <c r="D815" s="51"/>
      <c r="F815" s="52"/>
      <c r="G815" s="67"/>
    </row>
    <row r="816" spans="1:7" ht="12.75">
      <c r="A816" s="50"/>
      <c r="D816" s="51"/>
      <c r="F816" s="52"/>
      <c r="G816" s="67"/>
    </row>
    <row r="817" spans="1:7" ht="12.75">
      <c r="A817" s="50"/>
      <c r="D817" s="51"/>
      <c r="F817" s="52"/>
      <c r="G817" s="67"/>
    </row>
    <row r="818" spans="1:7" ht="12.75">
      <c r="A818" s="50"/>
      <c r="D818" s="51"/>
      <c r="F818" s="52"/>
      <c r="G818" s="67"/>
    </row>
    <row r="819" spans="1:7" ht="12.75">
      <c r="A819" s="50"/>
      <c r="D819" s="51"/>
      <c r="F819" s="52"/>
      <c r="G819" s="67"/>
    </row>
    <row r="820" spans="1:7" ht="12.75">
      <c r="A820" s="50"/>
      <c r="D820" s="51"/>
      <c r="F820" s="52"/>
      <c r="G820" s="67"/>
    </row>
    <row r="821" spans="1:7" ht="12.75">
      <c r="A821" s="50"/>
      <c r="D821" s="51"/>
      <c r="F821" s="52"/>
      <c r="G821" s="67"/>
    </row>
    <row r="822" spans="1:7" ht="12.75">
      <c r="A822" s="50"/>
      <c r="D822" s="51"/>
      <c r="F822" s="52"/>
      <c r="G822" s="67"/>
    </row>
    <row r="823" spans="1:7" ht="12.75">
      <c r="A823" s="50"/>
      <c r="D823" s="51"/>
      <c r="F823" s="52"/>
      <c r="G823" s="67"/>
    </row>
    <row r="824" spans="1:7" ht="12.75">
      <c r="A824" s="50"/>
      <c r="D824" s="51"/>
      <c r="F824" s="52"/>
      <c r="G824" s="67"/>
    </row>
    <row r="825" spans="1:7" ht="12.75">
      <c r="A825" s="50"/>
      <c r="D825" s="51"/>
      <c r="F825" s="52"/>
      <c r="G825" s="67"/>
    </row>
    <row r="826" spans="1:7" ht="12.75">
      <c r="A826" s="50"/>
      <c r="D826" s="51"/>
      <c r="F826" s="52"/>
      <c r="G826" s="67"/>
    </row>
    <row r="827" spans="1:7" ht="12.75">
      <c r="A827" s="50"/>
      <c r="D827" s="51"/>
      <c r="F827" s="52"/>
      <c r="G827" s="67"/>
    </row>
    <row r="828" spans="1:7" ht="12.75">
      <c r="A828" s="50"/>
      <c r="D828" s="51"/>
      <c r="F828" s="52"/>
      <c r="G828" s="67"/>
    </row>
    <row r="829" spans="1:7" ht="12.75">
      <c r="A829" s="50"/>
      <c r="D829" s="51"/>
      <c r="F829" s="52"/>
      <c r="G829" s="67"/>
    </row>
    <row r="830" spans="1:7" ht="12.75">
      <c r="A830" s="50"/>
      <c r="D830" s="51"/>
      <c r="F830" s="52"/>
      <c r="G830" s="67"/>
    </row>
    <row r="831" spans="1:7" ht="12.75">
      <c r="A831" s="50"/>
      <c r="D831" s="51"/>
      <c r="F831" s="52"/>
      <c r="G831" s="67"/>
    </row>
    <row r="832" spans="1:7" ht="12.75">
      <c r="A832" s="50"/>
      <c r="D832" s="51"/>
      <c r="F832" s="52"/>
      <c r="G832" s="67"/>
    </row>
    <row r="833" spans="1:7" ht="12.75">
      <c r="A833" s="50"/>
      <c r="D833" s="51"/>
      <c r="F833" s="52"/>
      <c r="G833" s="67"/>
    </row>
    <row r="834" spans="1:7" ht="12.75">
      <c r="A834" s="50"/>
      <c r="D834" s="51"/>
      <c r="F834" s="52"/>
      <c r="G834" s="67"/>
    </row>
    <row r="835" spans="1:7" ht="12.75">
      <c r="A835" s="50"/>
      <c r="D835" s="51"/>
      <c r="F835" s="52"/>
      <c r="G835" s="67"/>
    </row>
    <row r="836" spans="1:7" ht="12.75">
      <c r="A836" s="50"/>
      <c r="D836" s="51"/>
      <c r="F836" s="52"/>
      <c r="G836" s="67"/>
    </row>
    <row r="837" spans="1:7" ht="12.75">
      <c r="A837" s="50"/>
      <c r="D837" s="51"/>
      <c r="F837" s="52"/>
      <c r="G837" s="67"/>
    </row>
    <row r="838" spans="1:7" ht="12.75">
      <c r="A838" s="50"/>
      <c r="D838" s="51"/>
      <c r="F838" s="52"/>
      <c r="G838" s="67"/>
    </row>
    <row r="839" spans="1:7" ht="12.75">
      <c r="A839" s="50"/>
      <c r="D839" s="51"/>
      <c r="F839" s="52"/>
      <c r="G839" s="67"/>
    </row>
    <row r="840" spans="1:7" ht="12.75">
      <c r="A840" s="50"/>
      <c r="D840" s="51"/>
      <c r="F840" s="52"/>
      <c r="G840" s="67"/>
    </row>
    <row r="841" spans="1:7" ht="12.75">
      <c r="A841" s="50"/>
      <c r="D841" s="51"/>
      <c r="F841" s="52"/>
      <c r="G841" s="67"/>
    </row>
    <row r="842" spans="1:7" ht="12.75">
      <c r="A842" s="50"/>
      <c r="D842" s="51"/>
      <c r="F842" s="52"/>
      <c r="G842" s="67"/>
    </row>
    <row r="843" spans="1:7" ht="12.75">
      <c r="A843" s="50"/>
      <c r="D843" s="51"/>
      <c r="F843" s="52"/>
      <c r="G843" s="67"/>
    </row>
    <row r="844" spans="1:7" ht="12.75">
      <c r="A844" s="50"/>
      <c r="D844" s="51"/>
      <c r="F844" s="52"/>
      <c r="G844" s="67"/>
    </row>
    <row r="845" spans="1:7" ht="12.75">
      <c r="A845" s="50"/>
      <c r="D845" s="51"/>
      <c r="F845" s="52"/>
      <c r="G845" s="67"/>
    </row>
    <row r="846" spans="1:7" ht="12.75">
      <c r="A846" s="50"/>
      <c r="D846" s="51"/>
      <c r="F846" s="52"/>
      <c r="G846" s="67"/>
    </row>
    <row r="847" spans="1:7" ht="12.75">
      <c r="A847" s="50"/>
      <c r="D847" s="51"/>
      <c r="F847" s="52"/>
      <c r="G847" s="67"/>
    </row>
    <row r="848" spans="1:7" ht="12.75">
      <c r="A848" s="50"/>
      <c r="D848" s="51"/>
      <c r="F848" s="52"/>
      <c r="G848" s="67"/>
    </row>
    <row r="849" spans="1:7" ht="12.75">
      <c r="A849" s="50"/>
      <c r="D849" s="51"/>
      <c r="F849" s="52"/>
      <c r="G849" s="67"/>
    </row>
    <row r="850" spans="1:7" ht="12.75">
      <c r="A850" s="50"/>
      <c r="D850" s="51"/>
      <c r="F850" s="52"/>
      <c r="G850" s="67"/>
    </row>
    <row r="851" spans="1:7" ht="12.75">
      <c r="A851" s="50"/>
      <c r="D851" s="51"/>
      <c r="F851" s="52"/>
      <c r="G851" s="67"/>
    </row>
    <row r="852" spans="1:7" ht="12.75">
      <c r="A852" s="50"/>
      <c r="D852" s="51"/>
      <c r="F852" s="52"/>
      <c r="G852" s="67"/>
    </row>
    <row r="853" spans="1:7" ht="12.75">
      <c r="A853" s="50"/>
      <c r="D853" s="51"/>
      <c r="F853" s="52"/>
      <c r="G853" s="67"/>
    </row>
    <row r="854" spans="1:7" ht="12.75">
      <c r="A854" s="50"/>
      <c r="D854" s="51"/>
      <c r="F854" s="52"/>
      <c r="G854" s="67"/>
    </row>
    <row r="855" spans="1:7" ht="12.75">
      <c r="A855" s="50"/>
      <c r="D855" s="51"/>
      <c r="F855" s="52"/>
      <c r="G855" s="67"/>
    </row>
    <row r="856" spans="1:7" ht="12.75">
      <c r="A856" s="50"/>
      <c r="D856" s="51"/>
      <c r="F856" s="52"/>
      <c r="G856" s="67"/>
    </row>
    <row r="857" spans="1:7" ht="12.75">
      <c r="A857" s="50"/>
      <c r="D857" s="51"/>
      <c r="F857" s="52"/>
      <c r="G857" s="67"/>
    </row>
    <row r="858" spans="1:7" ht="12.75">
      <c r="A858" s="50"/>
      <c r="D858" s="51"/>
      <c r="F858" s="52"/>
      <c r="G858" s="67"/>
    </row>
    <row r="859" spans="1:7" ht="12.75">
      <c r="A859" s="50"/>
      <c r="D859" s="51"/>
      <c r="F859" s="52"/>
      <c r="G859" s="67"/>
    </row>
    <row r="860" spans="1:7" ht="12.75">
      <c r="A860" s="50"/>
      <c r="D860" s="51"/>
      <c r="F860" s="52"/>
      <c r="G860" s="67"/>
    </row>
    <row r="861" spans="1:7" ht="12.75">
      <c r="A861" s="50"/>
      <c r="D861" s="51"/>
      <c r="F861" s="52"/>
      <c r="G861" s="67"/>
    </row>
    <row r="862" spans="1:7" ht="12.75">
      <c r="A862" s="50"/>
      <c r="D862" s="51"/>
      <c r="F862" s="52"/>
      <c r="G862" s="67"/>
    </row>
    <row r="863" spans="1:7" ht="12.75">
      <c r="A863" s="50"/>
      <c r="D863" s="51"/>
      <c r="F863" s="52"/>
      <c r="G863" s="67"/>
    </row>
    <row r="864" spans="1:7" ht="12.75">
      <c r="A864" s="50"/>
      <c r="D864" s="51"/>
      <c r="F864" s="52"/>
      <c r="G864" s="67"/>
    </row>
    <row r="865" spans="1:7" ht="12.75">
      <c r="A865" s="50"/>
      <c r="D865" s="51"/>
      <c r="F865" s="52"/>
      <c r="G865" s="67"/>
    </row>
    <row r="866" spans="1:7" ht="12.75">
      <c r="A866" s="50"/>
      <c r="D866" s="51"/>
      <c r="F866" s="52"/>
      <c r="G866" s="67"/>
    </row>
    <row r="867" spans="1:7" ht="12.75">
      <c r="A867" s="50"/>
      <c r="D867" s="51"/>
      <c r="F867" s="52"/>
      <c r="G867" s="67"/>
    </row>
    <row r="868" spans="1:7" ht="12.75">
      <c r="A868" s="50"/>
      <c r="D868" s="51"/>
      <c r="F868" s="52"/>
      <c r="G868" s="67"/>
    </row>
    <row r="869" spans="1:7" ht="12.75">
      <c r="A869" s="50"/>
      <c r="D869" s="51"/>
      <c r="F869" s="52"/>
      <c r="G869" s="67"/>
    </row>
    <row r="870" spans="1:7" ht="12.75">
      <c r="A870" s="50"/>
      <c r="D870" s="51"/>
      <c r="F870" s="52"/>
      <c r="G870" s="67"/>
    </row>
    <row r="871" spans="1:7" ht="12.75">
      <c r="A871" s="50"/>
      <c r="D871" s="51"/>
      <c r="F871" s="52"/>
      <c r="G871" s="67"/>
    </row>
    <row r="872" spans="1:7" ht="12.75">
      <c r="A872" s="50"/>
      <c r="D872" s="51"/>
      <c r="F872" s="52"/>
      <c r="G872" s="67"/>
    </row>
    <row r="873" spans="1:7" ht="12.75">
      <c r="A873" s="50"/>
      <c r="D873" s="51"/>
      <c r="F873" s="52"/>
      <c r="G873" s="67"/>
    </row>
    <row r="874" spans="1:7" ht="12.75">
      <c r="A874" s="50"/>
      <c r="D874" s="51"/>
      <c r="F874" s="52"/>
      <c r="G874" s="67"/>
    </row>
    <row r="875" spans="1:7" ht="12.75">
      <c r="A875" s="50"/>
      <c r="D875" s="51"/>
      <c r="F875" s="52"/>
      <c r="G875" s="67"/>
    </row>
    <row r="876" spans="1:7" ht="12.75">
      <c r="A876" s="50"/>
      <c r="D876" s="51"/>
      <c r="F876" s="52"/>
      <c r="G876" s="67"/>
    </row>
    <row r="877" spans="1:7" ht="12.75">
      <c r="A877" s="50"/>
      <c r="D877" s="51"/>
      <c r="F877" s="52"/>
      <c r="G877" s="67"/>
    </row>
    <row r="878" spans="1:7" ht="12.75">
      <c r="A878" s="50"/>
      <c r="D878" s="51"/>
      <c r="F878" s="52"/>
      <c r="G878" s="67"/>
    </row>
    <row r="879" spans="1:7" ht="12.75">
      <c r="A879" s="50"/>
      <c r="D879" s="51"/>
      <c r="F879" s="52"/>
      <c r="G879" s="67"/>
    </row>
    <row r="880" spans="1:7" ht="12.75">
      <c r="A880" s="50"/>
      <c r="D880" s="51"/>
      <c r="F880" s="52"/>
      <c r="G880" s="67"/>
    </row>
    <row r="881" spans="1:7" ht="12.75">
      <c r="A881" s="50"/>
      <c r="D881" s="51"/>
      <c r="F881" s="52"/>
      <c r="G881" s="67"/>
    </row>
    <row r="882" spans="1:7" ht="12.75">
      <c r="A882" s="50"/>
      <c r="D882" s="51"/>
      <c r="F882" s="52"/>
      <c r="G882" s="67"/>
    </row>
    <row r="883" spans="1:7" ht="12.75">
      <c r="A883" s="50"/>
      <c r="D883" s="51"/>
      <c r="F883" s="52"/>
      <c r="G883" s="67"/>
    </row>
    <row r="884" spans="1:7" ht="12.75">
      <c r="A884" s="50"/>
      <c r="D884" s="51"/>
      <c r="F884" s="52"/>
      <c r="G884" s="67"/>
    </row>
    <row r="885" spans="1:7" ht="12.75">
      <c r="A885" s="50"/>
      <c r="D885" s="51"/>
      <c r="F885" s="52"/>
      <c r="G885" s="67"/>
    </row>
    <row r="886" spans="1:7" ht="12.75">
      <c r="A886" s="50"/>
      <c r="D886" s="51"/>
      <c r="F886" s="52"/>
      <c r="G886" s="67"/>
    </row>
    <row r="887" spans="1:7" ht="12.75">
      <c r="A887" s="50"/>
      <c r="D887" s="51"/>
      <c r="F887" s="52"/>
      <c r="G887" s="67"/>
    </row>
    <row r="888" spans="1:7" ht="12.75">
      <c r="A888" s="50"/>
      <c r="D888" s="51"/>
      <c r="F888" s="52"/>
      <c r="G888" s="67"/>
    </row>
    <row r="889" spans="1:7" ht="12.75">
      <c r="A889" s="50"/>
      <c r="D889" s="51"/>
      <c r="F889" s="52"/>
      <c r="G889" s="67"/>
    </row>
    <row r="890" spans="1:7" ht="12.75">
      <c r="A890" s="50"/>
      <c r="D890" s="51"/>
      <c r="F890" s="52"/>
      <c r="G890" s="67"/>
    </row>
    <row r="891" spans="1:7" ht="12.75">
      <c r="A891" s="50"/>
      <c r="D891" s="51"/>
      <c r="F891" s="52"/>
      <c r="G891" s="67"/>
    </row>
    <row r="892" spans="1:7" ht="12.75">
      <c r="A892" s="50"/>
      <c r="D892" s="51"/>
      <c r="F892" s="52"/>
      <c r="G892" s="67"/>
    </row>
    <row r="893" spans="1:7" ht="12.75">
      <c r="A893" s="50"/>
      <c r="D893" s="51"/>
      <c r="F893" s="52"/>
      <c r="G893" s="67"/>
    </row>
    <row r="894" spans="1:7" ht="12.75">
      <c r="A894" s="50"/>
      <c r="D894" s="51"/>
      <c r="F894" s="52"/>
      <c r="G894" s="67"/>
    </row>
    <row r="895" spans="1:7" ht="12.75">
      <c r="A895" s="50"/>
      <c r="D895" s="51"/>
      <c r="F895" s="52"/>
      <c r="G895" s="67"/>
    </row>
    <row r="896" spans="1:7" ht="12.75">
      <c r="A896" s="50"/>
      <c r="D896" s="51"/>
      <c r="F896" s="52"/>
      <c r="G896" s="67"/>
    </row>
    <row r="897" spans="1:7" ht="12.75">
      <c r="A897" s="50"/>
      <c r="D897" s="51"/>
      <c r="F897" s="52"/>
      <c r="G897" s="67"/>
    </row>
    <row r="898" spans="1:7" ht="12.75">
      <c r="A898" s="50"/>
      <c r="D898" s="51"/>
      <c r="F898" s="52"/>
      <c r="G898" s="67"/>
    </row>
    <row r="899" spans="1:7" ht="12.75">
      <c r="A899" s="50"/>
      <c r="D899" s="51"/>
      <c r="F899" s="52"/>
      <c r="G899" s="67"/>
    </row>
    <row r="900" spans="1:7" ht="12.75">
      <c r="A900" s="50"/>
      <c r="D900" s="51"/>
      <c r="F900" s="52"/>
      <c r="G900" s="67"/>
    </row>
    <row r="901" spans="1:7" ht="12.75">
      <c r="A901" s="50"/>
      <c r="D901" s="51"/>
      <c r="F901" s="52"/>
      <c r="G901" s="67"/>
    </row>
    <row r="902" spans="1:7" ht="12.75">
      <c r="A902" s="50"/>
      <c r="D902" s="51"/>
      <c r="F902" s="52"/>
      <c r="G902" s="67"/>
    </row>
    <row r="903" spans="1:7" ht="12.75">
      <c r="A903" s="50"/>
      <c r="D903" s="51"/>
      <c r="F903" s="52"/>
      <c r="G903" s="67"/>
    </row>
    <row r="904" spans="1:7" ht="12.75">
      <c r="A904" s="50"/>
      <c r="D904" s="51"/>
      <c r="F904" s="52"/>
      <c r="G904" s="67"/>
    </row>
    <row r="905" spans="1:7" ht="12.75">
      <c r="A905" s="50"/>
      <c r="D905" s="51"/>
      <c r="F905" s="52"/>
      <c r="G905" s="67"/>
    </row>
    <row r="906" spans="1:7" ht="12.75">
      <c r="A906" s="50"/>
      <c r="D906" s="51"/>
      <c r="F906" s="52"/>
      <c r="G906" s="67"/>
    </row>
    <row r="907" spans="1:7" ht="12.75">
      <c r="A907" s="50"/>
      <c r="D907" s="51"/>
      <c r="F907" s="52"/>
      <c r="G907" s="67"/>
    </row>
    <row r="908" spans="1:7" ht="12.75">
      <c r="A908" s="50"/>
      <c r="D908" s="51"/>
      <c r="F908" s="52"/>
      <c r="G908" s="67"/>
    </row>
    <row r="909" spans="1:7" ht="12.75">
      <c r="A909" s="50"/>
      <c r="D909" s="51"/>
      <c r="F909" s="52"/>
      <c r="G909" s="67"/>
    </row>
    <row r="910" spans="1:7" ht="12.75">
      <c r="A910" s="50"/>
      <c r="D910" s="51"/>
      <c r="F910" s="52"/>
      <c r="G910" s="67"/>
    </row>
    <row r="911" spans="1:7" ht="12.75">
      <c r="A911" s="50"/>
      <c r="D911" s="51"/>
      <c r="F911" s="52"/>
      <c r="G911" s="67"/>
    </row>
    <row r="912" spans="1:7" ht="12.75">
      <c r="A912" s="50"/>
      <c r="D912" s="51"/>
      <c r="F912" s="52"/>
      <c r="G912" s="67"/>
    </row>
    <row r="913" spans="1:7" ht="12.75">
      <c r="A913" s="50"/>
      <c r="D913" s="51"/>
      <c r="F913" s="52"/>
      <c r="G913" s="67"/>
    </row>
    <row r="914" spans="1:7" ht="12.75">
      <c r="A914" s="50"/>
      <c r="D914" s="51"/>
      <c r="F914" s="52"/>
      <c r="G914" s="67"/>
    </row>
    <row r="915" spans="1:7" ht="12.75">
      <c r="A915" s="50"/>
      <c r="D915" s="51"/>
      <c r="F915" s="52"/>
      <c r="G915" s="67"/>
    </row>
    <row r="916" spans="1:7" ht="12.75">
      <c r="A916" s="50"/>
      <c r="D916" s="51"/>
      <c r="F916" s="52"/>
      <c r="G916" s="67"/>
    </row>
    <row r="917" spans="1:7" ht="12.75">
      <c r="A917" s="50"/>
      <c r="D917" s="51"/>
      <c r="F917" s="52"/>
      <c r="G917" s="67"/>
    </row>
    <row r="918" spans="1:7" ht="12.75">
      <c r="A918" s="50"/>
      <c r="D918" s="51"/>
      <c r="F918" s="52"/>
      <c r="G918" s="67"/>
    </row>
    <row r="919" spans="1:7" ht="12.75">
      <c r="A919" s="50"/>
      <c r="D919" s="51"/>
      <c r="F919" s="52"/>
      <c r="G919" s="67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REGEXMATCH(F4,Konfig!$B$16)</xm:f>
          </x14:formula1>
          <xm:sqref>F4:F11 F16:F23 F28:F35 F40:F47 F52:F59 F64:F71 F76:F83 F88:F95 F100:F107 F112:F119 F124:F131 F136:F143 F148:F155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866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9" max="9" width="9.28515625" customWidth="1"/>
    <col min="10" max="10" width="48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6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295</v>
      </c>
      <c r="B2" s="91"/>
      <c r="C2" s="91"/>
      <c r="D2" s="92"/>
      <c r="E2" s="91" t="s">
        <v>106</v>
      </c>
      <c r="F2" s="93"/>
      <c r="G2" s="94" t="s">
        <v>296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291</v>
      </c>
      <c r="D4" s="30" t="s">
        <v>28</v>
      </c>
      <c r="E4" s="31" t="s">
        <v>54</v>
      </c>
      <c r="F4" s="32" t="s">
        <v>297</v>
      </c>
      <c r="G4" s="65" t="str">
        <f ca="1">IFERROR(__xludf.DUMMYFUNCTION("IF(REGEXMATCH(F4,""^\d\d,\d$""),IF(F4&lt;=$G$2,""Q"",""""),"""")"),"Q")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28"/>
      <c r="C5" s="29"/>
      <c r="D5" s="30"/>
      <c r="E5" s="31"/>
      <c r="F5" s="32"/>
      <c r="G5" s="65" t="str">
        <f ca="1">IFERROR(__xludf.DUMMYFUNCTION("IF(REGEXMATCH(F5,""^\d\d,\d$""),IF(F5&lt;=$G$2,""Q"",""""),"""")"),"")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29"/>
      <c r="D6" s="30"/>
      <c r="E6" s="31"/>
      <c r="F6" s="32"/>
      <c r="G6" s="65" t="str">
        <f ca="1">IFERROR(__xludf.DUMMYFUNCTION("IF(REGEXMATCH(F6,""^\d\d,\d$""),IF(F6&lt;=$G$2,""Q"",""""),"""")"),"")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27">
        <v>4</v>
      </c>
      <c r="B7" s="28"/>
      <c r="C7" s="29"/>
      <c r="D7" s="30"/>
      <c r="E7" s="31"/>
      <c r="F7" s="32"/>
      <c r="G7" s="65" t="str">
        <f ca="1">IFERROR(__xludf.DUMMYFUNCTION("IF(REGEXMATCH(F7,""^\d\d,\d$""),IF(F7&lt;=$G$2,""Q"",""""),"""")"),"")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47"/>
      <c r="D8" s="48"/>
      <c r="E8" s="49"/>
      <c r="F8" s="32"/>
      <c r="G8" s="65" t="str">
        <f ca="1">IFERROR(__xludf.DUMMYFUNCTION("IF(REGEXMATCH(F8,""^\d\d,\d$""),IF(F8&lt;=$G$2,""Q"",""""),"""")"),"")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47"/>
      <c r="D9" s="48"/>
      <c r="E9" s="49"/>
      <c r="F9" s="32"/>
      <c r="G9" s="65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32"/>
      <c r="G10" s="65" t="str">
        <f ca="1">IFERROR(__xludf.DUMMYFUNCTION("IF(REGEXMATCH(F10,""^\d\d,\d$""),IF(F10&lt;=$G$2,""Q"",""""),"""")"),"")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32"/>
      <c r="G11" s="65" t="str">
        <f ca="1">IFERROR(__xludf.DUMMYFUNCTION("IF(REGEXMATCH(F11,""^\d\d,\d$""),IF(F11&lt;=$G$2,""Q"",""""),"""")"),"")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32"/>
      <c r="G12" s="65" t="str">
        <f ca="1">IFERROR(__xludf.DUMMYFUNCTION("IF(REGEXMATCH(F12,""^\d\d,\d$""),IF(F12&lt;=$G$2,""Q"",""""),"""")"),"")</f>
        <v/>
      </c>
      <c r="H12" s="14"/>
      <c r="I12" s="99" t="str">
        <f>Konfig!I13</f>
        <v>Q</v>
      </c>
      <c r="J12" s="39" t="str">
        <f>Konfig!J13</f>
        <v>- A továbbjutást jelzi.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32"/>
      <c r="G13" s="65" t="str">
        <f ca="1">IFERROR(__xludf.DUMMYFUNCTION("IF(REGEXMATCH(F13,""^\d\d,\d$""),IF(F13&lt;=$G$2,""Q"",""""),"""")"),"")</f>
        <v/>
      </c>
      <c r="H13" s="14"/>
      <c r="I13" s="100" t="str">
        <f>Konfig!I14</f>
        <v>A táblázat  kisérleti jelleggel műkődik! Az esetleges észrevételeiket a</v>
      </c>
      <c r="J13" s="3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32"/>
      <c r="G14" s="65" t="str">
        <f ca="1">IFERROR(__xludf.DUMMYFUNCTION("IF(REGEXMATCH(F14,""^\d\d,\d$""),IF(F14&lt;=$G$2,""Q"",""""),"""")"),"")</f>
        <v/>
      </c>
      <c r="H14" s="14"/>
      <c r="I14" s="101" t="str">
        <f>Konfig!I15</f>
        <v>jsatletika@gmail.com címre küldjék el!</v>
      </c>
      <c r="J14" s="87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65" t="str">
        <f ca="1">IFERROR(__xludf.DUMMYFUNCTION("IF(REGEXMATCH(F15,""^\d\d,\d$""),IF(F15&lt;=$G$2,""Q"",""""),"""")"),"")</f>
        <v/>
      </c>
      <c r="H15" s="14"/>
      <c r="I15" s="66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47"/>
      <c r="D16" s="48"/>
      <c r="E16" s="49"/>
      <c r="F16" s="32"/>
      <c r="G16" s="65" t="str">
        <f ca="1">IFERROR(__xludf.DUMMYFUNCTION("IF(REGEXMATCH(F16,""^\d\d,\d$""),IF(F16&lt;=$G$2,""Q"",""""),"""")"),"")</f>
        <v/>
      </c>
      <c r="H16" s="14"/>
      <c r="I16" s="66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47"/>
      <c r="D17" s="48"/>
      <c r="E17" s="49"/>
      <c r="F17" s="32"/>
      <c r="G17" s="65" t="str">
        <f ca="1">IFERROR(__xludf.DUMMYFUNCTION("IF(REGEXMATCH(F17,""^\d\d,\d$""),IF(F17&lt;=$G$2,""Q"",""""),"""")"),"")</f>
        <v/>
      </c>
      <c r="H17" s="14"/>
      <c r="I17" s="66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47"/>
      <c r="D18" s="48"/>
      <c r="E18" s="49"/>
      <c r="F18" s="32"/>
      <c r="G18" s="65" t="str">
        <f ca="1">IFERROR(__xludf.DUMMYFUNCTION("IF(REGEXMATCH(F18,""^\d\d,\d$""),IF(F18&lt;=$G$2,""Q"",""""),"""")"),"")</f>
        <v/>
      </c>
      <c r="H18" s="14"/>
      <c r="I18" s="66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47"/>
      <c r="D19" s="48"/>
      <c r="E19" s="49"/>
      <c r="F19" s="32"/>
      <c r="G19" s="65" t="str">
        <f ca="1">IFERROR(__xludf.DUMMYFUNCTION("IF(REGEXMATCH(F19,""^\d\d,\d$""),IF(F19&lt;=$G$2,""Q"",""""),"""")"),"")</f>
        <v/>
      </c>
      <c r="H19" s="14"/>
      <c r="I19" s="66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47"/>
      <c r="D20" s="48"/>
      <c r="E20" s="49"/>
      <c r="F20" s="32"/>
      <c r="G20" s="65" t="str">
        <f ca="1">IFERROR(__xludf.DUMMYFUNCTION("IF(REGEXMATCH(F20,""^\d\d,\d$""),IF(F20&lt;=$G$2,""Q"",""""),"""")"),"")</f>
        <v/>
      </c>
      <c r="H20" s="14"/>
      <c r="I20" s="66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47"/>
      <c r="D21" s="48"/>
      <c r="E21" s="49"/>
      <c r="F21" s="32"/>
      <c r="G21" s="65" t="str">
        <f ca="1">IFERROR(__xludf.DUMMYFUNCTION("IF(REGEXMATCH(F21,""^\d\d,\d$""),IF(F21&lt;=$G$2,""Q"",""""),"""")"),"")</f>
        <v/>
      </c>
      <c r="H21" s="14"/>
      <c r="I21" s="66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47"/>
      <c r="D22" s="48"/>
      <c r="E22" s="49"/>
      <c r="F22" s="32"/>
      <c r="G22" s="65" t="str">
        <f ca="1">IFERROR(__xludf.DUMMYFUNCTION("IF(REGEXMATCH(F22,""^\d\d,\d$""),IF(F22&lt;=$G$2,""Q"",""""),"""")"),"")</f>
        <v/>
      </c>
      <c r="H22" s="14"/>
      <c r="I22" s="66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47"/>
      <c r="D23" s="48"/>
      <c r="E23" s="49"/>
      <c r="F23" s="32"/>
      <c r="G23" s="65" t="str">
        <f ca="1">IFERROR(__xludf.DUMMYFUNCTION("IF(REGEXMATCH(F23,""^\d\d,\d$""),IF(F23&lt;=$G$2,""Q"",""""),"""")"),"")</f>
        <v/>
      </c>
      <c r="H23" s="14"/>
      <c r="I23" s="66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47"/>
      <c r="D24" s="48"/>
      <c r="E24" s="49"/>
      <c r="F24" s="32"/>
      <c r="G24" s="65" t="str">
        <f ca="1">IFERROR(__xludf.DUMMYFUNCTION("IF(REGEXMATCH(F24,""^\d\d,\d$""),IF(F24&lt;=$G$2,""Q"",""""),"""")"),"")</f>
        <v/>
      </c>
      <c r="H24" s="14"/>
      <c r="I24" s="66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47"/>
      <c r="D25" s="48"/>
      <c r="E25" s="49"/>
      <c r="F25" s="32"/>
      <c r="G25" s="65" t="str">
        <f ca="1">IFERROR(__xludf.DUMMYFUNCTION("IF(REGEXMATCH(F25,""^\d\d,\d$""),IF(F25&lt;=$G$2,""Q"",""""),"""")"),"")</f>
        <v/>
      </c>
      <c r="H25" s="14"/>
      <c r="I25" s="66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47"/>
      <c r="D26" s="48"/>
      <c r="E26" s="49"/>
      <c r="F26" s="32"/>
      <c r="G26" s="65" t="str">
        <f ca="1">IFERROR(__xludf.DUMMYFUNCTION("IF(REGEXMATCH(F26,""^\d\d,\d$""),IF(F26&lt;=$G$2,""Q"",""""),"""")"),"")</f>
        <v/>
      </c>
      <c r="H26" s="14"/>
      <c r="I26" s="66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47"/>
      <c r="D27" s="48"/>
      <c r="E27" s="49"/>
      <c r="F27" s="32"/>
      <c r="G27" s="65" t="str">
        <f ca="1">IFERROR(__xludf.DUMMYFUNCTION("IF(REGEXMATCH(F27,""^\d\d,\d$""),IF(F27&lt;=$G$2,""Q"",""""),"""")"),"")</f>
        <v/>
      </c>
      <c r="H27" s="14"/>
      <c r="I27" s="66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47"/>
      <c r="D28" s="48"/>
      <c r="E28" s="49"/>
      <c r="F28" s="32"/>
      <c r="G28" s="65" t="str">
        <f ca="1">IFERROR(__xludf.DUMMYFUNCTION("IF(REGEXMATCH(F28,""^\d\d,\d$""),IF(F28&lt;=$G$2,""Q"",""""),"""")"),"")</f>
        <v/>
      </c>
      <c r="H28" s="14"/>
      <c r="I28" s="66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47"/>
      <c r="D29" s="48"/>
      <c r="E29" s="49"/>
      <c r="F29" s="32"/>
      <c r="G29" s="65" t="str">
        <f ca="1">IFERROR(__xludf.DUMMYFUNCTION("IF(REGEXMATCH(F29,""^\d\d,\d$""),IF(F29&lt;=$G$2,""Q"",""""),"""")"),"")</f>
        <v/>
      </c>
      <c r="H29" s="14"/>
      <c r="I29" s="66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47"/>
      <c r="D30" s="48"/>
      <c r="E30" s="49"/>
      <c r="F30" s="32"/>
      <c r="G30" s="65" t="str">
        <f ca="1">IFERROR(__xludf.DUMMYFUNCTION("IF(REGEXMATCH(F30,""^\d\d,\d$""),IF(F30&lt;=$G$2,""Q"",""""),"""")"),"")</f>
        <v/>
      </c>
      <c r="H30" s="14"/>
      <c r="I30" s="66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47"/>
      <c r="D31" s="48"/>
      <c r="E31" s="49"/>
      <c r="F31" s="32"/>
      <c r="G31" s="65" t="str">
        <f ca="1">IFERROR(__xludf.DUMMYFUNCTION("IF(REGEXMATCH(F31,""^\d\d,\d$""),IF(F31&lt;=$G$2,""Q"",""""),"""")"),"")</f>
        <v/>
      </c>
      <c r="H31" s="14"/>
      <c r="I31" s="66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47"/>
      <c r="D32" s="48"/>
      <c r="E32" s="49"/>
      <c r="F32" s="32"/>
      <c r="G32" s="65" t="str">
        <f ca="1">IFERROR(__xludf.DUMMYFUNCTION("IF(REGEXMATCH(F32,""^\d\d,\d$""),IF(F32&lt;=$G$2,""Q"",""""),"""")"),"")</f>
        <v/>
      </c>
      <c r="H32" s="14"/>
      <c r="I32" s="66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47"/>
      <c r="D33" s="48"/>
      <c r="E33" s="49"/>
      <c r="F33" s="32"/>
      <c r="G33" s="65" t="str">
        <f ca="1">IFERROR(__xludf.DUMMYFUNCTION("IF(REGEXMATCH(F33,""^\d\d,\d$""),IF(F33&lt;=$G$2,""Q"",""""),"""")"),"")</f>
        <v/>
      </c>
      <c r="H33" s="14"/>
      <c r="I33" s="66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47"/>
      <c r="D34" s="48"/>
      <c r="E34" s="49"/>
      <c r="F34" s="32"/>
      <c r="G34" s="65" t="str">
        <f ca="1">IFERROR(__xludf.DUMMYFUNCTION("IF(REGEXMATCH(F34,""^\d\d,\d$""),IF(F34&lt;=$G$2,""Q"",""""),"""")"),"")</f>
        <v/>
      </c>
      <c r="H34" s="14"/>
      <c r="I34" s="66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47"/>
      <c r="D35" s="48"/>
      <c r="E35" s="49"/>
      <c r="F35" s="32"/>
      <c r="G35" s="65" t="str">
        <f ca="1">IFERROR(__xludf.DUMMYFUNCTION("IF(REGEXMATCH(F35,""^\d\d,\d$""),IF(F35&lt;=$G$2,""Q"",""""),"""")"),"")</f>
        <v/>
      </c>
      <c r="H35" s="14"/>
      <c r="I35" s="66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47"/>
      <c r="D36" s="48"/>
      <c r="E36" s="49"/>
      <c r="F36" s="32"/>
      <c r="G36" s="65" t="str">
        <f ca="1">IFERROR(__xludf.DUMMYFUNCTION("IF(REGEXMATCH(F36,""^\d\d,\d$""),IF(F36&lt;=$G$2,""Q"",""""),"""")"),"")</f>
        <v/>
      </c>
      <c r="H36" s="14"/>
      <c r="I36" s="66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47"/>
      <c r="D37" s="48"/>
      <c r="E37" s="49"/>
      <c r="F37" s="32"/>
      <c r="G37" s="65" t="str">
        <f ca="1">IFERROR(__xludf.DUMMYFUNCTION("IF(REGEXMATCH(F37,""^\d\d,\d$""),IF(F37&lt;=$G$2,""Q"",""""),"""")"),"")</f>
        <v/>
      </c>
      <c r="H37" s="14"/>
      <c r="I37" s="66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47"/>
      <c r="D38" s="48"/>
      <c r="E38" s="49"/>
      <c r="F38" s="32"/>
      <c r="G38" s="65" t="str">
        <f ca="1">IFERROR(__xludf.DUMMYFUNCTION("IF(REGEXMATCH(F38,""^\d\d,\d$""),IF(F38&lt;=$G$2,""Q"",""""),"""")"),"")</f>
        <v/>
      </c>
      <c r="H38" s="14"/>
      <c r="I38" s="66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47"/>
      <c r="D39" s="48"/>
      <c r="E39" s="49"/>
      <c r="F39" s="32"/>
      <c r="G39" s="65" t="str">
        <f ca="1">IFERROR(__xludf.DUMMYFUNCTION("IF(REGEXMATCH(F39,""^\d\d,\d$""),IF(F39&lt;=$G$2,""Q"",""""),"""")"),"")</f>
        <v/>
      </c>
      <c r="H39" s="14"/>
      <c r="I39" s="66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47"/>
      <c r="D40" s="48"/>
      <c r="E40" s="49"/>
      <c r="F40" s="32"/>
      <c r="G40" s="65" t="str">
        <f ca="1">IFERROR(__xludf.DUMMYFUNCTION("IF(REGEXMATCH(F40,""^\d\d,\d$""),IF(F40&lt;=$G$2,""Q"",""""),"""")"),"")</f>
        <v/>
      </c>
      <c r="H40" s="14"/>
      <c r="I40" s="66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47"/>
      <c r="D41" s="48"/>
      <c r="E41" s="49"/>
      <c r="F41" s="32"/>
      <c r="G41" s="65" t="str">
        <f ca="1">IFERROR(__xludf.DUMMYFUNCTION("IF(REGEXMATCH(F41,""^\d\d,\d$""),IF(F41&lt;=$G$2,""Q"",""""),"""")"),"")</f>
        <v/>
      </c>
      <c r="H41" s="14"/>
      <c r="I41" s="66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47"/>
      <c r="D42" s="48"/>
      <c r="E42" s="49"/>
      <c r="F42" s="32"/>
      <c r="G42" s="65" t="str">
        <f ca="1">IFERROR(__xludf.DUMMYFUNCTION("IF(REGEXMATCH(F42,""^\d\d,\d$""),IF(F42&lt;=$G$2,""Q"",""""),"""")"),"")</f>
        <v/>
      </c>
      <c r="H42" s="14"/>
      <c r="I42" s="66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47"/>
      <c r="D43" s="48"/>
      <c r="E43" s="49"/>
      <c r="F43" s="32"/>
      <c r="G43" s="65" t="str">
        <f ca="1">IFERROR(__xludf.DUMMYFUNCTION("IF(REGEXMATCH(F43,""^\d\d,\d$""),IF(F43&lt;=$G$2,""Q"",""""),"""")"),"")</f>
        <v/>
      </c>
      <c r="H43" s="14"/>
      <c r="I43" s="66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47"/>
      <c r="D44" s="48"/>
      <c r="E44" s="49"/>
      <c r="F44" s="32"/>
      <c r="G44" s="65" t="str">
        <f ca="1">IFERROR(__xludf.DUMMYFUNCTION("IF(REGEXMATCH(F44,""^\d\d,\d$""),IF(F44&lt;=$G$2,""Q"",""""),"""")"),"")</f>
        <v/>
      </c>
      <c r="H44" s="14"/>
      <c r="I44" s="66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47"/>
      <c r="D45" s="48"/>
      <c r="E45" s="49"/>
      <c r="F45" s="32"/>
      <c r="G45" s="65" t="str">
        <f ca="1">IFERROR(__xludf.DUMMYFUNCTION("IF(REGEXMATCH(F45,""^\d\d,\d$""),IF(F45&lt;=$G$2,""Q"",""""),"""")"),"")</f>
        <v/>
      </c>
      <c r="H45" s="14"/>
      <c r="I45" s="66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47"/>
      <c r="D46" s="48"/>
      <c r="E46" s="49"/>
      <c r="F46" s="32"/>
      <c r="G46" s="65" t="str">
        <f ca="1">IFERROR(__xludf.DUMMYFUNCTION("IF(REGEXMATCH(F46,""^\d\d,\d$""),IF(F46&lt;=$G$2,""Q"",""""),"""")"),"")</f>
        <v/>
      </c>
      <c r="H46" s="14"/>
      <c r="I46" s="66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47"/>
      <c r="D47" s="48"/>
      <c r="E47" s="49"/>
      <c r="F47" s="32"/>
      <c r="G47" s="65" t="str">
        <f ca="1">IFERROR(__xludf.DUMMYFUNCTION("IF(REGEXMATCH(F47,""^\d\d,\d$""),IF(F47&lt;=$G$2,""Q"",""""),"""")"),"")</f>
        <v/>
      </c>
      <c r="H47" s="14"/>
      <c r="I47" s="66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47"/>
      <c r="D48" s="48"/>
      <c r="E48" s="49"/>
      <c r="F48" s="32"/>
      <c r="G48" s="65" t="str">
        <f ca="1">IFERROR(__xludf.DUMMYFUNCTION("IF(REGEXMATCH(F48,""^\d\d,\d$""),IF(F48&lt;=$G$2,""Q"",""""),"""")"),"")</f>
        <v/>
      </c>
      <c r="H48" s="14"/>
      <c r="I48" s="66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47"/>
      <c r="D49" s="48"/>
      <c r="E49" s="49"/>
      <c r="F49" s="32"/>
      <c r="G49" s="65" t="str">
        <f ca="1">IFERROR(__xludf.DUMMYFUNCTION("IF(REGEXMATCH(F49,""^\d\d,\d$""),IF(F49&lt;=$G$2,""Q"",""""),"""")"),"")</f>
        <v/>
      </c>
      <c r="H49" s="14"/>
      <c r="I49" s="66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47"/>
      <c r="D50" s="48"/>
      <c r="E50" s="49"/>
      <c r="F50" s="32"/>
      <c r="G50" s="65" t="str">
        <f ca="1">IFERROR(__xludf.DUMMYFUNCTION("IF(REGEXMATCH(F50,""^\d\d,\d$""),IF(F50&lt;=$G$2,""Q"",""""),"""")"),"")</f>
        <v/>
      </c>
      <c r="H50" s="14"/>
      <c r="I50" s="66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47"/>
      <c r="D51" s="48"/>
      <c r="E51" s="49"/>
      <c r="F51" s="32"/>
      <c r="G51" s="65" t="str">
        <f ca="1">IFERROR(__xludf.DUMMYFUNCTION("IF(REGEXMATCH(F51,""^\d\d,\d$""),IF(F51&lt;=$G$2,""Q"",""""),"""")"),"")</f>
        <v/>
      </c>
      <c r="H51" s="14"/>
      <c r="I51" s="66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47"/>
      <c r="D52" s="48"/>
      <c r="E52" s="49"/>
      <c r="F52" s="32"/>
      <c r="G52" s="65" t="str">
        <f ca="1">IFERROR(__xludf.DUMMYFUNCTION("IF(REGEXMATCH(F52,""^\d\d,\d$""),IF(F52&lt;=$G$2,""Q"",""""),"""")"),"")</f>
        <v/>
      </c>
      <c r="H52" s="14"/>
      <c r="I52" s="66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47"/>
      <c r="D53" s="48"/>
      <c r="E53" s="49"/>
      <c r="F53" s="32"/>
      <c r="G53" s="65" t="str">
        <f ca="1">IFERROR(__xludf.DUMMYFUNCTION("IF(REGEXMATCH(F53,""^\d\d,\d$""),IF(F53&lt;=$G$2,""Q"",""""),"""")"),"")</f>
        <v/>
      </c>
      <c r="H53" s="14"/>
      <c r="I53" s="66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47"/>
      <c r="D54" s="48"/>
      <c r="E54" s="49"/>
      <c r="F54" s="32"/>
      <c r="G54" s="65" t="str">
        <f ca="1">IFERROR(__xludf.DUMMYFUNCTION("IF(REGEXMATCH(F54,""^\d\d,\d$""),IF(F54&lt;=$G$2,""Q"",""""),"""")"),"")</f>
        <v/>
      </c>
      <c r="H54" s="14"/>
      <c r="I54" s="66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47"/>
      <c r="D55" s="48"/>
      <c r="E55" s="49"/>
      <c r="F55" s="32"/>
      <c r="G55" s="65" t="str">
        <f ca="1">IFERROR(__xludf.DUMMYFUNCTION("IF(REGEXMATCH(F55,""^\d\d,\d$""),IF(F55&lt;=$G$2,""Q"",""""),"""")"),"")</f>
        <v/>
      </c>
      <c r="H55" s="14"/>
      <c r="I55" s="66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47"/>
      <c r="D56" s="48"/>
      <c r="E56" s="49"/>
      <c r="F56" s="32"/>
      <c r="G56" s="65" t="str">
        <f ca="1">IFERROR(__xludf.DUMMYFUNCTION("IF(REGEXMATCH(F56,""^\d\d,\d$""),IF(F56&lt;=$G$2,""Q"",""""),"""")"),"")</f>
        <v/>
      </c>
      <c r="H56" s="14"/>
      <c r="I56" s="66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47"/>
      <c r="D57" s="48"/>
      <c r="E57" s="49"/>
      <c r="F57" s="32"/>
      <c r="G57" s="65" t="str">
        <f ca="1">IFERROR(__xludf.DUMMYFUNCTION("IF(REGEXMATCH(F57,""^\d\d,\d$""),IF(F57&lt;=$G$2,""Q"",""""),"""")"),"")</f>
        <v/>
      </c>
      <c r="H57" s="14"/>
      <c r="I57" s="66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47"/>
      <c r="D58" s="48"/>
      <c r="E58" s="49"/>
      <c r="F58" s="32"/>
      <c r="G58" s="65" t="str">
        <f ca="1">IFERROR(__xludf.DUMMYFUNCTION("IF(REGEXMATCH(F58,""^\d\d,\d$""),IF(F58&lt;=$G$2,""Q"",""""),"""")"),"")</f>
        <v/>
      </c>
      <c r="H58" s="14"/>
      <c r="I58" s="66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47"/>
      <c r="D59" s="48"/>
      <c r="E59" s="49"/>
      <c r="F59" s="32"/>
      <c r="G59" s="65" t="str">
        <f ca="1">IFERROR(__xludf.DUMMYFUNCTION("IF(REGEXMATCH(F59,""^\d\d,\d$""),IF(F59&lt;=$G$2,""Q"",""""),"""")"),"")</f>
        <v/>
      </c>
      <c r="H59" s="14"/>
      <c r="I59" s="66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47"/>
      <c r="D60" s="48"/>
      <c r="E60" s="49"/>
      <c r="F60" s="32"/>
      <c r="G60" s="65" t="str">
        <f ca="1">IFERROR(__xludf.DUMMYFUNCTION("IF(REGEXMATCH(F60,""^\d\d,\d$""),IF(F60&lt;=$G$2,""Q"",""""),"""")"),"")</f>
        <v/>
      </c>
      <c r="H60" s="14"/>
      <c r="I60" s="66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47"/>
      <c r="D61" s="48"/>
      <c r="E61" s="49"/>
      <c r="F61" s="32"/>
      <c r="G61" s="65" t="str">
        <f ca="1">IFERROR(__xludf.DUMMYFUNCTION("IF(REGEXMATCH(F61,""^\d\d,\d$""),IF(F61&lt;=$G$2,""Q"",""""),"""")"),"")</f>
        <v/>
      </c>
      <c r="H61" s="14"/>
      <c r="I61" s="66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47"/>
      <c r="D62" s="48"/>
      <c r="E62" s="49"/>
      <c r="F62" s="32"/>
      <c r="G62" s="65" t="str">
        <f ca="1">IFERROR(__xludf.DUMMYFUNCTION("IF(REGEXMATCH(F62,""^\d\d,\d$""),IF(F62&lt;=$G$2,""Q"",""""),"""")"),"")</f>
        <v/>
      </c>
      <c r="H62" s="14"/>
      <c r="I62" s="66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47"/>
      <c r="D63" s="48"/>
      <c r="E63" s="49"/>
      <c r="F63" s="32"/>
      <c r="G63" s="65" t="str">
        <f ca="1">IFERROR(__xludf.DUMMYFUNCTION("IF(REGEXMATCH(F63,""^\d\d,\d$""),IF(F63&lt;=$G$2,""Q"",""""),"""")"),"")</f>
        <v/>
      </c>
      <c r="H63" s="14"/>
      <c r="I63" s="66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47"/>
      <c r="D64" s="48"/>
      <c r="E64" s="49"/>
      <c r="F64" s="32"/>
      <c r="G64" s="65" t="str">
        <f ca="1">IFERROR(__xludf.DUMMYFUNCTION("IF(REGEXMATCH(F64,""^\d\d,\d$""),IF(F64&lt;=$G$2,""Q"",""""),"""")"),"")</f>
        <v/>
      </c>
      <c r="H64" s="14"/>
      <c r="I64" s="66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47"/>
      <c r="D65" s="48"/>
      <c r="E65" s="49"/>
      <c r="F65" s="32"/>
      <c r="G65" s="65" t="str">
        <f ca="1">IFERROR(__xludf.DUMMYFUNCTION("IF(REGEXMATCH(F65,""^\d\d,\d$""),IF(F65&lt;=$G$2,""Q"",""""),"""")"),"")</f>
        <v/>
      </c>
      <c r="H65" s="14"/>
      <c r="I65" s="66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47"/>
      <c r="D66" s="48"/>
      <c r="E66" s="49"/>
      <c r="F66" s="32"/>
      <c r="G66" s="65" t="str">
        <f ca="1">IFERROR(__xludf.DUMMYFUNCTION("IF(REGEXMATCH(F66,""^\d\d,\d$""),IF(F66&lt;=$G$2,""Q"",""""),"""")"),"")</f>
        <v/>
      </c>
      <c r="H66" s="14"/>
      <c r="I66" s="66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47"/>
      <c r="D67" s="48"/>
      <c r="E67" s="49"/>
      <c r="F67" s="32"/>
      <c r="G67" s="65" t="str">
        <f ca="1">IFERROR(__xludf.DUMMYFUNCTION("IF(REGEXMATCH(F67,""^\d\d,\d$""),IF(F67&lt;=$G$2,""Q"",""""),"""")"),"")</f>
        <v/>
      </c>
      <c r="H67" s="14"/>
      <c r="I67" s="66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47"/>
      <c r="D68" s="48"/>
      <c r="E68" s="49"/>
      <c r="F68" s="32"/>
      <c r="G68" s="65" t="str">
        <f ca="1">IFERROR(__xludf.DUMMYFUNCTION("IF(REGEXMATCH(F68,""^\d\d,\d$""),IF(F68&lt;=$G$2,""Q"",""""),"""")"),"")</f>
        <v/>
      </c>
      <c r="H68" s="14"/>
      <c r="I68" s="66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47"/>
      <c r="D69" s="48"/>
      <c r="E69" s="49"/>
      <c r="F69" s="32"/>
      <c r="G69" s="65" t="str">
        <f ca="1">IFERROR(__xludf.DUMMYFUNCTION("IF(REGEXMATCH(F69,""^\d\d,\d$""),IF(F69&lt;=$G$2,""Q"",""""),"""")"),"")</f>
        <v/>
      </c>
      <c r="H69" s="14"/>
      <c r="I69" s="66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47"/>
      <c r="D70" s="48"/>
      <c r="E70" s="49"/>
      <c r="F70" s="32"/>
      <c r="G70" s="65" t="str">
        <f ca="1">IFERROR(__xludf.DUMMYFUNCTION("IF(REGEXMATCH(F70,""^\d\d,\d$""),IF(F70&lt;=$G$2,""Q"",""""),"""")"),"")</f>
        <v/>
      </c>
      <c r="H70" s="14"/>
      <c r="I70" s="66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47"/>
      <c r="D71" s="48"/>
      <c r="E71" s="49"/>
      <c r="F71" s="32"/>
      <c r="G71" s="65" t="str">
        <f ca="1">IFERROR(__xludf.DUMMYFUNCTION("IF(REGEXMATCH(F71,""^\d\d,\d$""),IF(F71&lt;=$G$2,""Q"",""""),"""")"),"")</f>
        <v/>
      </c>
      <c r="H71" s="14"/>
      <c r="I71" s="66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47"/>
      <c r="D72" s="48"/>
      <c r="E72" s="49"/>
      <c r="F72" s="32"/>
      <c r="G72" s="65" t="str">
        <f ca="1">IFERROR(__xludf.DUMMYFUNCTION("IF(REGEXMATCH(F72,""^\d\d,\d$""),IF(F72&lt;=$G$2,""Q"",""""),"""")"),"")</f>
        <v/>
      </c>
      <c r="H72" s="14"/>
      <c r="I72" s="66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47"/>
      <c r="D73" s="48"/>
      <c r="E73" s="49"/>
      <c r="F73" s="32"/>
      <c r="G73" s="65" t="str">
        <f ca="1">IFERROR(__xludf.DUMMYFUNCTION("IF(REGEXMATCH(F73,""^\d\d,\d$""),IF(F73&lt;=$G$2,""Q"",""""),"""")"),"")</f>
        <v/>
      </c>
      <c r="H73" s="14"/>
      <c r="I73" s="66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47"/>
      <c r="D74" s="48"/>
      <c r="E74" s="49"/>
      <c r="F74" s="32"/>
      <c r="G74" s="65" t="str">
        <f ca="1">IFERROR(__xludf.DUMMYFUNCTION("IF(REGEXMATCH(F74,""^\d\d,\d$""),IF(F74&lt;=$G$2,""Q"",""""),"""")"),"")</f>
        <v/>
      </c>
      <c r="H74" s="14"/>
      <c r="I74" s="66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47"/>
      <c r="D75" s="48"/>
      <c r="E75" s="49"/>
      <c r="F75" s="32"/>
      <c r="G75" s="65" t="str">
        <f ca="1">IFERROR(__xludf.DUMMYFUNCTION("IF(REGEXMATCH(F75,""^\d\d,\d$""),IF(F75&lt;=$G$2,""Q"",""""),"""")"),"")</f>
        <v/>
      </c>
      <c r="H75" s="14"/>
      <c r="I75" s="66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47"/>
      <c r="D76" s="48"/>
      <c r="E76" s="49"/>
      <c r="F76" s="32"/>
      <c r="G76" s="65" t="str">
        <f ca="1">IFERROR(__xludf.DUMMYFUNCTION("IF(REGEXMATCH(F76,""^\d\d,\d$""),IF(F76&lt;=$G$2,""Q"",""""),"""")"),"")</f>
        <v/>
      </c>
      <c r="H76" s="14"/>
      <c r="I76" s="66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47"/>
      <c r="D77" s="48"/>
      <c r="E77" s="49"/>
      <c r="F77" s="32"/>
      <c r="G77" s="65" t="str">
        <f ca="1">IFERROR(__xludf.DUMMYFUNCTION("IF(REGEXMATCH(F77,""^\d\d,\d$""),IF(F77&lt;=$G$2,""Q"",""""),"""")"),"")</f>
        <v/>
      </c>
      <c r="H77" s="14"/>
      <c r="I77" s="66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47"/>
      <c r="D78" s="48"/>
      <c r="E78" s="49"/>
      <c r="F78" s="32"/>
      <c r="G78" s="65" t="str">
        <f ca="1">IFERROR(__xludf.DUMMYFUNCTION("IF(REGEXMATCH(F78,""^\d\d,\d$""),IF(F78&lt;=$G$2,""Q"",""""),"""")"),"")</f>
        <v/>
      </c>
      <c r="H78" s="14"/>
      <c r="I78" s="66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47"/>
      <c r="D79" s="48"/>
      <c r="E79" s="49"/>
      <c r="F79" s="32"/>
      <c r="G79" s="65" t="str">
        <f ca="1">IFERROR(__xludf.DUMMYFUNCTION("IF(REGEXMATCH(F79,""^\d\d,\d$""),IF(F79&lt;=$G$2,""Q"",""""),"""")"),"")</f>
        <v/>
      </c>
      <c r="H79" s="14"/>
      <c r="I79" s="66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47"/>
      <c r="D80" s="48"/>
      <c r="E80" s="49"/>
      <c r="F80" s="32"/>
      <c r="G80" s="65" t="str">
        <f ca="1">IFERROR(__xludf.DUMMYFUNCTION("IF(REGEXMATCH(F80,""^\d\d,\d$""),IF(F80&lt;=$G$2,""Q"",""""),"""")"),"")</f>
        <v/>
      </c>
      <c r="H80" s="14"/>
      <c r="I80" s="66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47"/>
      <c r="D81" s="48"/>
      <c r="E81" s="49"/>
      <c r="F81" s="32"/>
      <c r="G81" s="65" t="str">
        <f ca="1">IFERROR(__xludf.DUMMYFUNCTION("IF(REGEXMATCH(F81,""^\d\d,\d$""),IF(F81&lt;=$G$2,""Q"",""""),"""")"),"")</f>
        <v/>
      </c>
      <c r="H81" s="14"/>
      <c r="I81" s="66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47"/>
      <c r="D82" s="48"/>
      <c r="E82" s="49"/>
      <c r="F82" s="32"/>
      <c r="G82" s="65" t="str">
        <f ca="1">IFERROR(__xludf.DUMMYFUNCTION("IF(REGEXMATCH(F82,""^\d\d,\d$""),IF(F82&lt;=$G$2,""Q"",""""),"""")"),"")</f>
        <v/>
      </c>
      <c r="H82" s="14"/>
      <c r="I82" s="66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47"/>
      <c r="D83" s="48"/>
      <c r="E83" s="49"/>
      <c r="F83" s="32"/>
      <c r="G83" s="65" t="str">
        <f ca="1">IFERROR(__xludf.DUMMYFUNCTION("IF(REGEXMATCH(F83,""^\d\d,\d$""),IF(F83&lt;=$G$2,""Q"",""""),"""")"),"")</f>
        <v/>
      </c>
      <c r="H83" s="14"/>
      <c r="I83" s="66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47"/>
      <c r="D84" s="48"/>
      <c r="E84" s="49"/>
      <c r="F84" s="32"/>
      <c r="G84" s="65" t="str">
        <f ca="1">IFERROR(__xludf.DUMMYFUNCTION("IF(REGEXMATCH(F84,""^\d\d,\d$""),IF(F84&lt;=$G$2,""Q"",""""),"""")"),"")</f>
        <v/>
      </c>
      <c r="H84" s="14"/>
      <c r="I84" s="66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47"/>
      <c r="D85" s="48"/>
      <c r="E85" s="49"/>
      <c r="F85" s="32"/>
      <c r="G85" s="65" t="str">
        <f ca="1">IFERROR(__xludf.DUMMYFUNCTION("IF(REGEXMATCH(F85,""^\d\d,\d$""),IF(F85&lt;=$G$2,""Q"",""""),"""")"),"")</f>
        <v/>
      </c>
      <c r="H85" s="14"/>
      <c r="I85" s="66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47"/>
      <c r="D86" s="48"/>
      <c r="E86" s="49"/>
      <c r="F86" s="32"/>
      <c r="G86" s="65" t="str">
        <f ca="1">IFERROR(__xludf.DUMMYFUNCTION("IF(REGEXMATCH(F86,""^\d\d,\d$""),IF(F86&lt;=$G$2,""Q"",""""),"""")"),"")</f>
        <v/>
      </c>
      <c r="H86" s="14"/>
      <c r="I86" s="66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47"/>
      <c r="D87" s="48"/>
      <c r="E87" s="49"/>
      <c r="F87" s="32"/>
      <c r="G87" s="65" t="str">
        <f ca="1">IFERROR(__xludf.DUMMYFUNCTION("IF(REGEXMATCH(F87,""^\d\d,\d$""),IF(F87&lt;=$G$2,""Q"",""""),"""")"),"")</f>
        <v/>
      </c>
      <c r="H87" s="14"/>
      <c r="I87" s="66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47"/>
      <c r="D88" s="48"/>
      <c r="E88" s="49"/>
      <c r="F88" s="32"/>
      <c r="G88" s="65" t="str">
        <f ca="1">IFERROR(__xludf.DUMMYFUNCTION("IF(REGEXMATCH(F88,""^\d\d,\d$""),IF(F88&lt;=$G$2,""Q"",""""),"""")"),"")</f>
        <v/>
      </c>
      <c r="H88" s="14"/>
      <c r="I88" s="66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47"/>
      <c r="D89" s="48"/>
      <c r="E89" s="49"/>
      <c r="F89" s="32"/>
      <c r="G89" s="65" t="str">
        <f ca="1">IFERROR(__xludf.DUMMYFUNCTION("IF(REGEXMATCH(F89,""^\d\d,\d$""),IF(F89&lt;=$G$2,""Q"",""""),"""")"),"")</f>
        <v/>
      </c>
      <c r="H89" s="14"/>
      <c r="I89" s="66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47"/>
      <c r="D90" s="48"/>
      <c r="E90" s="49"/>
      <c r="F90" s="32"/>
      <c r="G90" s="65" t="str">
        <f ca="1">IFERROR(__xludf.DUMMYFUNCTION("IF(REGEXMATCH(F90,""^\d\d,\d$""),IF(F90&lt;=$G$2,""Q"",""""),"""")"),"")</f>
        <v/>
      </c>
      <c r="H90" s="14"/>
      <c r="I90" s="66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47"/>
      <c r="D91" s="48"/>
      <c r="E91" s="49"/>
      <c r="F91" s="32"/>
      <c r="G91" s="65" t="str">
        <f ca="1">IFERROR(__xludf.DUMMYFUNCTION("IF(REGEXMATCH(F91,""^\d\d,\d$""),IF(F91&lt;=$G$2,""Q"",""""),"""")"),"")</f>
        <v/>
      </c>
      <c r="H91" s="14"/>
      <c r="I91" s="66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47"/>
      <c r="D92" s="48"/>
      <c r="E92" s="49"/>
      <c r="F92" s="32"/>
      <c r="G92" s="65" t="str">
        <f ca="1">IFERROR(__xludf.DUMMYFUNCTION("IF(REGEXMATCH(F92,""^\d\d,\d$""),IF(F92&lt;=$G$2,""Q"",""""),"""")"),"")</f>
        <v/>
      </c>
      <c r="H92" s="14"/>
      <c r="I92" s="66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47"/>
      <c r="D93" s="48"/>
      <c r="E93" s="49"/>
      <c r="F93" s="32"/>
      <c r="G93" s="65" t="str">
        <f ca="1">IFERROR(__xludf.DUMMYFUNCTION("IF(REGEXMATCH(F93,""^\d\d,\d$""),IF(F93&lt;=$G$2,""Q"",""""),"""")"),"")</f>
        <v/>
      </c>
      <c r="H93" s="14"/>
      <c r="I93" s="66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47"/>
      <c r="D94" s="48"/>
      <c r="E94" s="49"/>
      <c r="F94" s="32"/>
      <c r="G94" s="65" t="str">
        <f ca="1">IFERROR(__xludf.DUMMYFUNCTION("IF(REGEXMATCH(F94,""^\d\d,\d$""),IF(F94&lt;=$G$2,""Q"",""""),"""")"),"")</f>
        <v/>
      </c>
      <c r="H94" s="14"/>
      <c r="I94" s="66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47"/>
      <c r="D95" s="48"/>
      <c r="E95" s="49"/>
      <c r="F95" s="32"/>
      <c r="G95" s="65" t="str">
        <f ca="1">IFERROR(__xludf.DUMMYFUNCTION("IF(REGEXMATCH(F95,""^\d\d,\d$""),IF(F95&lt;=$G$2,""Q"",""""),"""")"),"")</f>
        <v/>
      </c>
      <c r="H95" s="14"/>
      <c r="I95" s="66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47"/>
      <c r="D96" s="48"/>
      <c r="E96" s="49"/>
      <c r="F96" s="32"/>
      <c r="G96" s="65" t="str">
        <f ca="1">IFERROR(__xludf.DUMMYFUNCTION("IF(REGEXMATCH(F96,""^\d\d,\d$""),IF(F96&lt;=$G$2,""Q"",""""),"""")"),"")</f>
        <v/>
      </c>
      <c r="H96" s="14"/>
      <c r="I96" s="66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47"/>
      <c r="D97" s="48"/>
      <c r="E97" s="49"/>
      <c r="F97" s="32"/>
      <c r="G97" s="65" t="str">
        <f ca="1">IFERROR(__xludf.DUMMYFUNCTION("IF(REGEXMATCH(F97,""^\d\d,\d$""),IF(F97&lt;=$G$2,""Q"",""""),"""")"),"")</f>
        <v/>
      </c>
      <c r="H97" s="14"/>
      <c r="I97" s="66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47"/>
      <c r="D98" s="48"/>
      <c r="E98" s="49"/>
      <c r="F98" s="32"/>
      <c r="G98" s="65" t="str">
        <f ca="1">IFERROR(__xludf.DUMMYFUNCTION("IF(REGEXMATCH(F98,""^\d\d,\d$""),IF(F98&lt;=$G$2,""Q"",""""),"""")"),"")</f>
        <v/>
      </c>
      <c r="H98" s="14"/>
      <c r="I98" s="66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47"/>
      <c r="D99" s="48"/>
      <c r="E99" s="49"/>
      <c r="F99" s="32"/>
      <c r="G99" s="65" t="str">
        <f ca="1">IFERROR(__xludf.DUMMYFUNCTION("IF(REGEXMATCH(F99,""^\d\d,\d$""),IF(F99&lt;=$G$2,""Q"",""""),"""")"),"")</f>
        <v/>
      </c>
      <c r="H99" s="14"/>
      <c r="I99" s="66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47"/>
      <c r="D100" s="48"/>
      <c r="E100" s="49"/>
      <c r="F100" s="32"/>
      <c r="G100" s="65" t="str">
        <f ca="1">IFERROR(__xludf.DUMMYFUNCTION("IF(REGEXMATCH(F100,""^\d\d,\d$""),IF(F100&lt;=$G$2,""Q"",""""),"""")"),"")</f>
        <v/>
      </c>
      <c r="H100" s="14"/>
      <c r="I100" s="66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47"/>
      <c r="D101" s="48"/>
      <c r="E101" s="49"/>
      <c r="F101" s="32"/>
      <c r="G101" s="65" t="str">
        <f ca="1">IFERROR(__xludf.DUMMYFUNCTION("IF(REGEXMATCH(F101,""^\d\d,\d$""),IF(F101&lt;=$G$2,""Q"",""""),"""")"),"")</f>
        <v/>
      </c>
      <c r="H101" s="14"/>
      <c r="I101" s="66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47"/>
      <c r="D102" s="48"/>
      <c r="E102" s="49"/>
      <c r="F102" s="32"/>
      <c r="G102" s="65" t="str">
        <f ca="1">IFERROR(__xludf.DUMMYFUNCTION("IF(REGEXMATCH(F102,""^\d\d,\d$""),IF(F102&lt;=$G$2,""Q"",""""),"""")"),"")</f>
        <v/>
      </c>
      <c r="H102" s="14"/>
      <c r="I102" s="66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37">
        <v>100</v>
      </c>
      <c r="B103" s="28"/>
      <c r="C103" s="47"/>
      <c r="D103" s="48"/>
      <c r="E103" s="49"/>
      <c r="F103" s="32"/>
      <c r="G103" s="65" t="str">
        <f ca="1">IFERROR(__xludf.DUMMYFUNCTION("IF(REGEXMATCH(F103,""^\d\d,\d$""),IF(F103&lt;=$G$2,""Q"",""""),"""")"),"")</f>
        <v/>
      </c>
      <c r="H103" s="14"/>
      <c r="I103" s="66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67"/>
    </row>
    <row r="105" spans="1:26" ht="12.75">
      <c r="A105" s="50"/>
      <c r="D105" s="51"/>
      <c r="F105" s="52"/>
      <c r="G105" s="67"/>
    </row>
    <row r="106" spans="1:26" ht="12.75">
      <c r="A106" s="50"/>
      <c r="D106" s="51"/>
      <c r="F106" s="52"/>
      <c r="G106" s="67"/>
    </row>
    <row r="107" spans="1:26" ht="12.75">
      <c r="A107" s="50"/>
      <c r="D107" s="51"/>
      <c r="F107" s="52"/>
      <c r="G107" s="67"/>
    </row>
    <row r="108" spans="1:26" ht="12.75">
      <c r="A108" s="50"/>
      <c r="D108" s="51"/>
      <c r="F108" s="52"/>
      <c r="G108" s="67"/>
    </row>
    <row r="109" spans="1:26" ht="12.75">
      <c r="A109" s="50"/>
      <c r="D109" s="51"/>
      <c r="F109" s="52"/>
      <c r="G109" s="67"/>
    </row>
    <row r="110" spans="1:26" ht="12.75">
      <c r="A110" s="50"/>
      <c r="D110" s="51"/>
      <c r="F110" s="52"/>
      <c r="G110" s="67"/>
    </row>
    <row r="111" spans="1:26" ht="12.75">
      <c r="A111" s="50"/>
      <c r="D111" s="51"/>
      <c r="F111" s="52"/>
      <c r="G111" s="67"/>
    </row>
    <row r="112" spans="1:26" ht="12.75">
      <c r="A112" s="50"/>
      <c r="D112" s="51"/>
      <c r="F112" s="52"/>
      <c r="G112" s="67"/>
    </row>
    <row r="113" spans="1:7" ht="12.75">
      <c r="A113" s="50"/>
      <c r="D113" s="51"/>
      <c r="F113" s="52"/>
      <c r="G113" s="67"/>
    </row>
    <row r="114" spans="1:7" ht="12.75">
      <c r="A114" s="50"/>
      <c r="D114" s="51"/>
      <c r="F114" s="52"/>
      <c r="G114" s="67"/>
    </row>
    <row r="115" spans="1:7" ht="12.75">
      <c r="A115" s="50"/>
      <c r="D115" s="51"/>
      <c r="F115" s="52"/>
      <c r="G115" s="67"/>
    </row>
    <row r="116" spans="1:7" ht="12.75">
      <c r="A116" s="50"/>
      <c r="D116" s="51"/>
      <c r="F116" s="52"/>
      <c r="G116" s="67"/>
    </row>
    <row r="117" spans="1:7" ht="12.75">
      <c r="A117" s="50"/>
      <c r="D117" s="51"/>
      <c r="F117" s="52"/>
      <c r="G117" s="67"/>
    </row>
    <row r="118" spans="1:7" ht="12.75">
      <c r="A118" s="50"/>
      <c r="D118" s="51"/>
      <c r="F118" s="52"/>
      <c r="G118" s="67"/>
    </row>
    <row r="119" spans="1:7" ht="12.75">
      <c r="A119" s="50"/>
      <c r="D119" s="51"/>
      <c r="F119" s="52"/>
      <c r="G119" s="67"/>
    </row>
    <row r="120" spans="1:7" ht="12.75">
      <c r="A120" s="50"/>
      <c r="D120" s="51"/>
      <c r="F120" s="52"/>
      <c r="G120" s="67"/>
    </row>
    <row r="121" spans="1:7" ht="12.75">
      <c r="A121" s="50"/>
      <c r="D121" s="51"/>
      <c r="F121" s="52"/>
      <c r="G121" s="67"/>
    </row>
    <row r="122" spans="1:7" ht="12.75">
      <c r="A122" s="50"/>
      <c r="D122" s="51"/>
      <c r="F122" s="52"/>
      <c r="G122" s="67"/>
    </row>
    <row r="123" spans="1:7" ht="12.75">
      <c r="A123" s="50"/>
      <c r="D123" s="51"/>
      <c r="F123" s="52"/>
      <c r="G123" s="67"/>
    </row>
    <row r="124" spans="1:7" ht="12.75">
      <c r="A124" s="50"/>
      <c r="D124" s="51"/>
      <c r="F124" s="52"/>
      <c r="G124" s="67"/>
    </row>
    <row r="125" spans="1:7" ht="12.75">
      <c r="A125" s="50"/>
      <c r="D125" s="51"/>
      <c r="F125" s="52"/>
      <c r="G125" s="67"/>
    </row>
    <row r="126" spans="1:7" ht="12.75">
      <c r="A126" s="50"/>
      <c r="D126" s="51"/>
      <c r="F126" s="52"/>
      <c r="G126" s="67"/>
    </row>
    <row r="127" spans="1:7" ht="12.75">
      <c r="A127" s="50"/>
      <c r="D127" s="51"/>
      <c r="F127" s="52"/>
      <c r="G127" s="67"/>
    </row>
    <row r="128" spans="1:7" ht="12.75">
      <c r="A128" s="50"/>
      <c r="D128" s="51"/>
      <c r="F128" s="52"/>
      <c r="G128" s="67"/>
    </row>
    <row r="129" spans="1:7" ht="12.75">
      <c r="A129" s="50"/>
      <c r="D129" s="51"/>
      <c r="F129" s="52"/>
      <c r="G129" s="67"/>
    </row>
    <row r="130" spans="1:7" ht="12.75">
      <c r="A130" s="50"/>
      <c r="D130" s="51"/>
      <c r="F130" s="52"/>
      <c r="G130" s="67"/>
    </row>
    <row r="131" spans="1:7" ht="12.75">
      <c r="A131" s="50"/>
      <c r="D131" s="51"/>
      <c r="F131" s="52"/>
      <c r="G131" s="67"/>
    </row>
    <row r="132" spans="1:7" ht="12.75">
      <c r="A132" s="50"/>
      <c r="D132" s="51"/>
      <c r="F132" s="52"/>
      <c r="G132" s="67"/>
    </row>
    <row r="133" spans="1:7" ht="12.75">
      <c r="A133" s="50"/>
      <c r="D133" s="51"/>
      <c r="F133" s="52"/>
      <c r="G133" s="67"/>
    </row>
    <row r="134" spans="1:7" ht="12.75">
      <c r="A134" s="50"/>
      <c r="D134" s="51"/>
      <c r="F134" s="52"/>
      <c r="G134" s="67"/>
    </row>
    <row r="135" spans="1:7" ht="12.75">
      <c r="A135" s="50"/>
      <c r="D135" s="51"/>
      <c r="F135" s="52"/>
      <c r="G135" s="67"/>
    </row>
    <row r="136" spans="1:7" ht="12.75">
      <c r="A136" s="50"/>
      <c r="D136" s="51"/>
      <c r="F136" s="52"/>
      <c r="G136" s="67"/>
    </row>
    <row r="137" spans="1:7" ht="12.75">
      <c r="A137" s="50"/>
      <c r="D137" s="51"/>
      <c r="F137" s="52"/>
      <c r="G137" s="67"/>
    </row>
    <row r="138" spans="1:7" ht="12.75">
      <c r="A138" s="50"/>
      <c r="D138" s="51"/>
      <c r="F138" s="52"/>
      <c r="G138" s="67"/>
    </row>
    <row r="139" spans="1:7" ht="12.75">
      <c r="A139" s="50"/>
      <c r="D139" s="51"/>
      <c r="F139" s="52"/>
      <c r="G139" s="67"/>
    </row>
    <row r="140" spans="1:7" ht="12.75">
      <c r="A140" s="50"/>
      <c r="D140" s="51"/>
      <c r="F140" s="52"/>
      <c r="G140" s="67"/>
    </row>
    <row r="141" spans="1:7" ht="12.75">
      <c r="A141" s="50"/>
      <c r="D141" s="51"/>
      <c r="F141" s="52"/>
      <c r="G141" s="67"/>
    </row>
    <row r="142" spans="1:7" ht="12.75">
      <c r="A142" s="50"/>
      <c r="D142" s="51"/>
      <c r="F142" s="52"/>
      <c r="G142" s="67"/>
    </row>
    <row r="143" spans="1:7" ht="12.75">
      <c r="A143" s="50"/>
      <c r="D143" s="51"/>
      <c r="F143" s="52"/>
      <c r="G143" s="67"/>
    </row>
    <row r="144" spans="1:7" ht="12.75">
      <c r="A144" s="50"/>
      <c r="D144" s="51"/>
      <c r="F144" s="52"/>
      <c r="G144" s="67"/>
    </row>
    <row r="145" spans="1:7" ht="12.75">
      <c r="A145" s="50"/>
      <c r="D145" s="51"/>
      <c r="F145" s="52"/>
      <c r="G145" s="67"/>
    </row>
    <row r="146" spans="1:7" ht="12.75">
      <c r="A146" s="50"/>
      <c r="D146" s="51"/>
      <c r="F146" s="52"/>
      <c r="G146" s="67"/>
    </row>
    <row r="147" spans="1:7" ht="12.75">
      <c r="A147" s="50"/>
      <c r="D147" s="51"/>
      <c r="F147" s="52"/>
      <c r="G147" s="67"/>
    </row>
    <row r="148" spans="1:7" ht="12.75">
      <c r="A148" s="50"/>
      <c r="D148" s="51"/>
      <c r="F148" s="52"/>
      <c r="G148" s="67"/>
    </row>
    <row r="149" spans="1:7" ht="12.75">
      <c r="A149" s="50"/>
      <c r="D149" s="51"/>
      <c r="F149" s="52"/>
      <c r="G149" s="67"/>
    </row>
    <row r="150" spans="1:7" ht="12.75">
      <c r="A150" s="50"/>
      <c r="D150" s="51"/>
      <c r="F150" s="52"/>
      <c r="G150" s="67"/>
    </row>
    <row r="151" spans="1:7" ht="12.75">
      <c r="A151" s="50"/>
      <c r="D151" s="51"/>
      <c r="F151" s="52"/>
      <c r="G151" s="67"/>
    </row>
    <row r="152" spans="1:7" ht="12.75">
      <c r="A152" s="50"/>
      <c r="D152" s="51"/>
      <c r="F152" s="52"/>
      <c r="G152" s="67"/>
    </row>
    <row r="153" spans="1:7" ht="12.75">
      <c r="A153" s="50"/>
      <c r="D153" s="51"/>
      <c r="F153" s="52"/>
      <c r="G153" s="67"/>
    </row>
    <row r="154" spans="1:7" ht="12.75">
      <c r="A154" s="50"/>
      <c r="D154" s="51"/>
      <c r="F154" s="52"/>
      <c r="G154" s="67"/>
    </row>
    <row r="155" spans="1:7" ht="12.75">
      <c r="A155" s="50"/>
      <c r="D155" s="51"/>
      <c r="F155" s="52"/>
      <c r="G155" s="67"/>
    </row>
    <row r="156" spans="1:7" ht="12.75">
      <c r="A156" s="50"/>
      <c r="D156" s="51"/>
      <c r="F156" s="52"/>
      <c r="G156" s="67"/>
    </row>
    <row r="157" spans="1:7" ht="12.75">
      <c r="A157" s="50"/>
      <c r="D157" s="51"/>
      <c r="F157" s="52"/>
      <c r="G157" s="67"/>
    </row>
    <row r="158" spans="1:7" ht="12.75">
      <c r="A158" s="50"/>
      <c r="D158" s="51"/>
      <c r="F158" s="52"/>
      <c r="G158" s="67"/>
    </row>
    <row r="159" spans="1:7" ht="12.75">
      <c r="A159" s="50"/>
      <c r="D159" s="51"/>
      <c r="F159" s="52"/>
      <c r="G159" s="67"/>
    </row>
    <row r="160" spans="1:7" ht="12.75">
      <c r="A160" s="50"/>
      <c r="D160" s="51"/>
      <c r="F160" s="52"/>
      <c r="G160" s="67"/>
    </row>
    <row r="161" spans="1:7" ht="12.75">
      <c r="A161" s="50"/>
      <c r="D161" s="51"/>
      <c r="F161" s="52"/>
      <c r="G161" s="67"/>
    </row>
    <row r="162" spans="1:7" ht="12.75">
      <c r="A162" s="50"/>
      <c r="D162" s="51"/>
      <c r="F162" s="52"/>
      <c r="G162" s="67"/>
    </row>
    <row r="163" spans="1:7" ht="12.75">
      <c r="A163" s="50"/>
      <c r="D163" s="51"/>
      <c r="F163" s="52"/>
      <c r="G163" s="67"/>
    </row>
    <row r="164" spans="1:7" ht="12.75">
      <c r="A164" s="50"/>
      <c r="D164" s="51"/>
      <c r="F164" s="52"/>
      <c r="G164" s="67"/>
    </row>
    <row r="165" spans="1:7" ht="12.75">
      <c r="A165" s="50"/>
      <c r="D165" s="51"/>
      <c r="F165" s="52"/>
      <c r="G165" s="67"/>
    </row>
    <row r="166" spans="1:7" ht="12.75">
      <c r="A166" s="50"/>
      <c r="D166" s="51"/>
      <c r="F166" s="52"/>
      <c r="G166" s="67"/>
    </row>
    <row r="167" spans="1:7" ht="12.75">
      <c r="A167" s="50"/>
      <c r="D167" s="51"/>
      <c r="F167" s="52"/>
      <c r="G167" s="67"/>
    </row>
    <row r="168" spans="1:7" ht="12.75">
      <c r="A168" s="50"/>
      <c r="D168" s="51"/>
      <c r="F168" s="52"/>
      <c r="G168" s="67"/>
    </row>
    <row r="169" spans="1:7" ht="12.75">
      <c r="A169" s="50"/>
      <c r="D169" s="51"/>
      <c r="F169" s="52"/>
      <c r="G169" s="67"/>
    </row>
    <row r="170" spans="1:7" ht="12.75">
      <c r="A170" s="50"/>
      <c r="D170" s="51"/>
      <c r="F170" s="52"/>
      <c r="G170" s="67"/>
    </row>
    <row r="171" spans="1:7" ht="12.75">
      <c r="A171" s="50"/>
      <c r="D171" s="51"/>
      <c r="F171" s="52"/>
      <c r="G171" s="67"/>
    </row>
    <row r="172" spans="1:7" ht="12.75">
      <c r="A172" s="50"/>
      <c r="D172" s="51"/>
      <c r="F172" s="52"/>
      <c r="G172" s="67"/>
    </row>
    <row r="173" spans="1:7" ht="12.75">
      <c r="A173" s="50"/>
      <c r="D173" s="51"/>
      <c r="F173" s="52"/>
      <c r="G173" s="67"/>
    </row>
    <row r="174" spans="1:7" ht="12.75">
      <c r="A174" s="50"/>
      <c r="D174" s="51"/>
      <c r="F174" s="52"/>
      <c r="G174" s="67"/>
    </row>
    <row r="175" spans="1:7" ht="12.75">
      <c r="A175" s="50"/>
      <c r="D175" s="51"/>
      <c r="F175" s="52"/>
      <c r="G175" s="67"/>
    </row>
    <row r="176" spans="1:7" ht="12.75">
      <c r="A176" s="50"/>
      <c r="D176" s="51"/>
      <c r="F176" s="52"/>
      <c r="G176" s="67"/>
    </row>
    <row r="177" spans="1:7" ht="12.75">
      <c r="A177" s="50"/>
      <c r="D177" s="51"/>
      <c r="F177" s="52"/>
      <c r="G177" s="67"/>
    </row>
    <row r="178" spans="1:7" ht="12.75">
      <c r="A178" s="50"/>
      <c r="D178" s="51"/>
      <c r="F178" s="52"/>
      <c r="G178" s="67"/>
    </row>
    <row r="179" spans="1:7" ht="12.75">
      <c r="A179" s="50"/>
      <c r="D179" s="51"/>
      <c r="F179" s="52"/>
      <c r="G179" s="67"/>
    </row>
    <row r="180" spans="1:7" ht="12.75">
      <c r="A180" s="50"/>
      <c r="D180" s="51"/>
      <c r="F180" s="52"/>
      <c r="G180" s="67"/>
    </row>
    <row r="181" spans="1:7" ht="12.75">
      <c r="A181" s="50"/>
      <c r="D181" s="51"/>
      <c r="F181" s="52"/>
      <c r="G181" s="67"/>
    </row>
    <row r="182" spans="1:7" ht="12.75">
      <c r="A182" s="50"/>
      <c r="D182" s="51"/>
      <c r="F182" s="52"/>
      <c r="G182" s="67"/>
    </row>
    <row r="183" spans="1:7" ht="12.75">
      <c r="A183" s="50"/>
      <c r="D183" s="51"/>
      <c r="F183" s="52"/>
      <c r="G183" s="67"/>
    </row>
    <row r="184" spans="1:7" ht="12.75">
      <c r="A184" s="50"/>
      <c r="D184" s="51"/>
      <c r="F184" s="52"/>
      <c r="G184" s="67"/>
    </row>
    <row r="185" spans="1:7" ht="12.75">
      <c r="A185" s="50"/>
      <c r="D185" s="51"/>
      <c r="F185" s="52"/>
      <c r="G185" s="67"/>
    </row>
    <row r="186" spans="1:7" ht="12.75">
      <c r="A186" s="50"/>
      <c r="D186" s="51"/>
      <c r="F186" s="52"/>
      <c r="G186" s="67"/>
    </row>
    <row r="187" spans="1:7" ht="12.75">
      <c r="A187" s="50"/>
      <c r="D187" s="51"/>
      <c r="F187" s="52"/>
      <c r="G187" s="67"/>
    </row>
    <row r="188" spans="1:7" ht="12.75">
      <c r="A188" s="50"/>
      <c r="D188" s="51"/>
      <c r="F188" s="52"/>
      <c r="G188" s="67"/>
    </row>
    <row r="189" spans="1:7" ht="12.75">
      <c r="A189" s="50"/>
      <c r="D189" s="51"/>
      <c r="F189" s="52"/>
      <c r="G189" s="67"/>
    </row>
    <row r="190" spans="1:7" ht="12.75">
      <c r="A190" s="50"/>
      <c r="D190" s="51"/>
      <c r="F190" s="52"/>
      <c r="G190" s="67"/>
    </row>
    <row r="191" spans="1:7" ht="12.75">
      <c r="A191" s="50"/>
      <c r="D191" s="51"/>
      <c r="F191" s="52"/>
      <c r="G191" s="67"/>
    </row>
    <row r="192" spans="1:7" ht="12.75">
      <c r="A192" s="50"/>
      <c r="D192" s="51"/>
      <c r="F192" s="52"/>
      <c r="G192" s="67"/>
    </row>
    <row r="193" spans="1:7" ht="12.75">
      <c r="A193" s="50"/>
      <c r="D193" s="51"/>
      <c r="F193" s="52"/>
      <c r="G193" s="67"/>
    </row>
    <row r="194" spans="1:7" ht="12.75">
      <c r="A194" s="50"/>
      <c r="D194" s="51"/>
      <c r="F194" s="52"/>
      <c r="G194" s="67"/>
    </row>
    <row r="195" spans="1:7" ht="12.75">
      <c r="A195" s="50"/>
      <c r="D195" s="51"/>
      <c r="F195" s="52"/>
      <c r="G195" s="67"/>
    </row>
    <row r="196" spans="1:7" ht="12.75">
      <c r="A196" s="50"/>
      <c r="D196" s="51"/>
      <c r="F196" s="52"/>
      <c r="G196" s="67"/>
    </row>
    <row r="197" spans="1:7" ht="12.75">
      <c r="A197" s="50"/>
      <c r="D197" s="51"/>
      <c r="F197" s="52"/>
      <c r="G197" s="67"/>
    </row>
    <row r="198" spans="1:7" ht="12.75">
      <c r="A198" s="50"/>
      <c r="D198" s="51"/>
      <c r="F198" s="52"/>
      <c r="G198" s="67"/>
    </row>
    <row r="199" spans="1:7" ht="12.75">
      <c r="A199" s="50"/>
      <c r="D199" s="51"/>
      <c r="F199" s="52"/>
      <c r="G199" s="67"/>
    </row>
    <row r="200" spans="1:7" ht="12.75">
      <c r="A200" s="50"/>
      <c r="D200" s="51"/>
      <c r="F200" s="52"/>
      <c r="G200" s="67"/>
    </row>
    <row r="201" spans="1:7" ht="12.75">
      <c r="A201" s="50"/>
      <c r="D201" s="51"/>
      <c r="F201" s="52"/>
      <c r="G201" s="67"/>
    </row>
    <row r="202" spans="1:7" ht="12.75">
      <c r="A202" s="50"/>
      <c r="D202" s="51"/>
      <c r="F202" s="52"/>
      <c r="G202" s="67"/>
    </row>
    <row r="203" spans="1:7" ht="12.75">
      <c r="A203" s="50"/>
      <c r="D203" s="51"/>
      <c r="F203" s="52"/>
      <c r="G203" s="67"/>
    </row>
    <row r="204" spans="1:7" ht="12.75">
      <c r="A204" s="50"/>
      <c r="D204" s="51"/>
      <c r="F204" s="52"/>
      <c r="G204" s="67"/>
    </row>
    <row r="205" spans="1:7" ht="12.75">
      <c r="A205" s="50"/>
      <c r="D205" s="51"/>
      <c r="F205" s="52"/>
      <c r="G205" s="67"/>
    </row>
    <row r="206" spans="1:7" ht="12.75">
      <c r="A206" s="50"/>
      <c r="D206" s="51"/>
      <c r="F206" s="52"/>
      <c r="G206" s="67"/>
    </row>
    <row r="207" spans="1:7" ht="12.75">
      <c r="A207" s="50"/>
      <c r="D207" s="51"/>
      <c r="F207" s="52"/>
      <c r="G207" s="67"/>
    </row>
    <row r="208" spans="1:7" ht="12.75">
      <c r="A208" s="50"/>
      <c r="D208" s="51"/>
      <c r="F208" s="52"/>
      <c r="G208" s="67"/>
    </row>
    <row r="209" spans="1:7" ht="12.75">
      <c r="A209" s="50"/>
      <c r="D209" s="51"/>
      <c r="F209" s="52"/>
      <c r="G209" s="67"/>
    </row>
    <row r="210" spans="1:7" ht="12.75">
      <c r="A210" s="50"/>
      <c r="D210" s="51"/>
      <c r="F210" s="52"/>
      <c r="G210" s="67"/>
    </row>
    <row r="211" spans="1:7" ht="12.75">
      <c r="A211" s="50"/>
      <c r="D211" s="51"/>
      <c r="F211" s="52"/>
      <c r="G211" s="67"/>
    </row>
    <row r="212" spans="1:7" ht="12.75">
      <c r="A212" s="50"/>
      <c r="D212" s="51"/>
      <c r="F212" s="52"/>
      <c r="G212" s="67"/>
    </row>
    <row r="213" spans="1:7" ht="12.75">
      <c r="A213" s="50"/>
      <c r="D213" s="51"/>
      <c r="F213" s="52"/>
      <c r="G213" s="67"/>
    </row>
    <row r="214" spans="1:7" ht="12.75">
      <c r="A214" s="50"/>
      <c r="D214" s="51"/>
      <c r="F214" s="52"/>
      <c r="G214" s="67"/>
    </row>
    <row r="215" spans="1:7" ht="12.75">
      <c r="A215" s="50"/>
      <c r="D215" s="51"/>
      <c r="F215" s="52"/>
      <c r="G215" s="67"/>
    </row>
    <row r="216" spans="1:7" ht="12.75">
      <c r="A216" s="50"/>
      <c r="D216" s="51"/>
      <c r="F216" s="52"/>
      <c r="G216" s="67"/>
    </row>
    <row r="217" spans="1:7" ht="12.75">
      <c r="A217" s="50"/>
      <c r="D217" s="51"/>
      <c r="F217" s="52"/>
      <c r="G217" s="67"/>
    </row>
    <row r="218" spans="1:7" ht="12.75">
      <c r="A218" s="50"/>
      <c r="D218" s="51"/>
      <c r="F218" s="52"/>
      <c r="G218" s="67"/>
    </row>
    <row r="219" spans="1:7" ht="12.75">
      <c r="A219" s="50"/>
      <c r="D219" s="51"/>
      <c r="F219" s="52"/>
      <c r="G219" s="67"/>
    </row>
    <row r="220" spans="1:7" ht="12.75">
      <c r="A220" s="50"/>
      <c r="D220" s="51"/>
      <c r="F220" s="52"/>
      <c r="G220" s="67"/>
    </row>
    <row r="221" spans="1:7" ht="12.75">
      <c r="A221" s="50"/>
      <c r="D221" s="51"/>
      <c r="F221" s="52"/>
      <c r="G221" s="67"/>
    </row>
    <row r="222" spans="1:7" ht="12.75">
      <c r="A222" s="50"/>
      <c r="D222" s="51"/>
      <c r="F222" s="52"/>
      <c r="G222" s="67"/>
    </row>
    <row r="223" spans="1:7" ht="12.75">
      <c r="A223" s="50"/>
      <c r="D223" s="51"/>
      <c r="F223" s="52"/>
      <c r="G223" s="67"/>
    </row>
    <row r="224" spans="1:7" ht="12.75">
      <c r="A224" s="50"/>
      <c r="D224" s="51"/>
      <c r="F224" s="52"/>
      <c r="G224" s="67"/>
    </row>
    <row r="225" spans="1:7" ht="12.75">
      <c r="A225" s="50"/>
      <c r="D225" s="51"/>
      <c r="F225" s="52"/>
      <c r="G225" s="67"/>
    </row>
    <row r="226" spans="1:7" ht="12.75">
      <c r="A226" s="50"/>
      <c r="D226" s="51"/>
      <c r="F226" s="52"/>
      <c r="G226" s="67"/>
    </row>
    <row r="227" spans="1:7" ht="12.75">
      <c r="A227" s="50"/>
      <c r="D227" s="51"/>
      <c r="F227" s="52"/>
      <c r="G227" s="67"/>
    </row>
    <row r="228" spans="1:7" ht="12.75">
      <c r="A228" s="50"/>
      <c r="D228" s="51"/>
      <c r="F228" s="52"/>
      <c r="G228" s="67"/>
    </row>
    <row r="229" spans="1:7" ht="12.75">
      <c r="A229" s="50"/>
      <c r="D229" s="51"/>
      <c r="F229" s="52"/>
      <c r="G229" s="67"/>
    </row>
    <row r="230" spans="1:7" ht="12.75">
      <c r="A230" s="50"/>
      <c r="D230" s="51"/>
      <c r="F230" s="52"/>
      <c r="G230" s="67"/>
    </row>
    <row r="231" spans="1:7" ht="12.75">
      <c r="A231" s="50"/>
      <c r="D231" s="51"/>
      <c r="F231" s="52"/>
      <c r="G231" s="67"/>
    </row>
    <row r="232" spans="1:7" ht="12.75">
      <c r="A232" s="50"/>
      <c r="D232" s="51"/>
      <c r="F232" s="52"/>
      <c r="G232" s="67"/>
    </row>
    <row r="233" spans="1:7" ht="12.75">
      <c r="A233" s="50"/>
      <c r="D233" s="51"/>
      <c r="F233" s="52"/>
      <c r="G233" s="67"/>
    </row>
    <row r="234" spans="1:7" ht="12.75">
      <c r="A234" s="50"/>
      <c r="D234" s="51"/>
      <c r="F234" s="52"/>
      <c r="G234" s="67"/>
    </row>
    <row r="235" spans="1:7" ht="12.75">
      <c r="A235" s="50"/>
      <c r="D235" s="51"/>
      <c r="F235" s="52"/>
      <c r="G235" s="67"/>
    </row>
    <row r="236" spans="1:7" ht="12.75">
      <c r="A236" s="50"/>
      <c r="D236" s="51"/>
      <c r="F236" s="52"/>
      <c r="G236" s="67"/>
    </row>
    <row r="237" spans="1:7" ht="12.75">
      <c r="A237" s="50"/>
      <c r="D237" s="51"/>
      <c r="F237" s="52"/>
      <c r="G237" s="67"/>
    </row>
    <row r="238" spans="1:7" ht="12.75">
      <c r="A238" s="50"/>
      <c r="D238" s="51"/>
      <c r="F238" s="52"/>
      <c r="G238" s="67"/>
    </row>
    <row r="239" spans="1:7" ht="12.75">
      <c r="A239" s="50"/>
      <c r="D239" s="51"/>
      <c r="F239" s="52"/>
      <c r="G239" s="67"/>
    </row>
    <row r="240" spans="1:7" ht="12.75">
      <c r="A240" s="50"/>
      <c r="D240" s="51"/>
      <c r="F240" s="52"/>
      <c r="G240" s="67"/>
    </row>
    <row r="241" spans="1:7" ht="12.75">
      <c r="A241" s="50"/>
      <c r="D241" s="51"/>
      <c r="F241" s="52"/>
      <c r="G241" s="67"/>
    </row>
    <row r="242" spans="1:7" ht="12.75">
      <c r="A242" s="50"/>
      <c r="D242" s="51"/>
      <c r="F242" s="52"/>
      <c r="G242" s="67"/>
    </row>
    <row r="243" spans="1:7" ht="12.75">
      <c r="A243" s="50"/>
      <c r="D243" s="51"/>
      <c r="F243" s="52"/>
      <c r="G243" s="67"/>
    </row>
    <row r="244" spans="1:7" ht="12.75">
      <c r="A244" s="50"/>
      <c r="D244" s="51"/>
      <c r="F244" s="52"/>
      <c r="G244" s="67"/>
    </row>
    <row r="245" spans="1:7" ht="12.75">
      <c r="A245" s="50"/>
      <c r="D245" s="51"/>
      <c r="F245" s="52"/>
      <c r="G245" s="67"/>
    </row>
    <row r="246" spans="1:7" ht="12.75">
      <c r="A246" s="50"/>
      <c r="D246" s="51"/>
      <c r="F246" s="52"/>
      <c r="G246" s="67"/>
    </row>
    <row r="247" spans="1:7" ht="12.75">
      <c r="A247" s="50"/>
      <c r="D247" s="51"/>
      <c r="F247" s="52"/>
      <c r="G247" s="67"/>
    </row>
    <row r="248" spans="1:7" ht="12.75">
      <c r="A248" s="50"/>
      <c r="D248" s="51"/>
      <c r="F248" s="52"/>
      <c r="G248" s="67"/>
    </row>
    <row r="249" spans="1:7" ht="12.75">
      <c r="A249" s="50"/>
      <c r="D249" s="51"/>
      <c r="F249" s="52"/>
      <c r="G249" s="67"/>
    </row>
    <row r="250" spans="1:7" ht="12.75">
      <c r="A250" s="50"/>
      <c r="D250" s="51"/>
      <c r="F250" s="52"/>
      <c r="G250" s="67"/>
    </row>
    <row r="251" spans="1:7" ht="12.75">
      <c r="A251" s="50"/>
      <c r="D251" s="51"/>
      <c r="F251" s="52"/>
      <c r="G251" s="67"/>
    </row>
    <row r="252" spans="1:7" ht="12.75">
      <c r="A252" s="50"/>
      <c r="D252" s="51"/>
      <c r="F252" s="52"/>
      <c r="G252" s="67"/>
    </row>
    <row r="253" spans="1:7" ht="12.75">
      <c r="A253" s="50"/>
      <c r="D253" s="51"/>
      <c r="F253" s="52"/>
      <c r="G253" s="67"/>
    </row>
    <row r="254" spans="1:7" ht="12.75">
      <c r="A254" s="50"/>
      <c r="D254" s="51"/>
      <c r="F254" s="52"/>
      <c r="G254" s="67"/>
    </row>
    <row r="255" spans="1:7" ht="12.75">
      <c r="A255" s="50"/>
      <c r="D255" s="51"/>
      <c r="F255" s="52"/>
      <c r="G255" s="67"/>
    </row>
    <row r="256" spans="1:7" ht="12.75">
      <c r="A256" s="50"/>
      <c r="D256" s="51"/>
      <c r="F256" s="52"/>
      <c r="G256" s="67"/>
    </row>
    <row r="257" spans="1:7" ht="12.75">
      <c r="A257" s="50"/>
      <c r="D257" s="51"/>
      <c r="F257" s="52"/>
      <c r="G257" s="67"/>
    </row>
    <row r="258" spans="1:7" ht="12.75">
      <c r="A258" s="50"/>
      <c r="D258" s="51"/>
      <c r="F258" s="52"/>
      <c r="G258" s="67"/>
    </row>
    <row r="259" spans="1:7" ht="12.75">
      <c r="A259" s="50"/>
      <c r="D259" s="51"/>
      <c r="F259" s="52"/>
      <c r="G259" s="67"/>
    </row>
    <row r="260" spans="1:7" ht="12.75">
      <c r="A260" s="50"/>
      <c r="D260" s="51"/>
      <c r="F260" s="52"/>
      <c r="G260" s="67"/>
    </row>
    <row r="261" spans="1:7" ht="12.75">
      <c r="A261" s="50"/>
      <c r="D261" s="51"/>
      <c r="F261" s="52"/>
      <c r="G261" s="67"/>
    </row>
    <row r="262" spans="1:7" ht="12.75">
      <c r="A262" s="50"/>
      <c r="D262" s="51"/>
      <c r="F262" s="52"/>
      <c r="G262" s="67"/>
    </row>
    <row r="263" spans="1:7" ht="12.75">
      <c r="A263" s="50"/>
      <c r="D263" s="51"/>
      <c r="F263" s="52"/>
      <c r="G263" s="67"/>
    </row>
    <row r="264" spans="1:7" ht="12.75">
      <c r="A264" s="50"/>
      <c r="D264" s="51"/>
      <c r="F264" s="52"/>
      <c r="G264" s="67"/>
    </row>
    <row r="265" spans="1:7" ht="12.75">
      <c r="A265" s="50"/>
      <c r="D265" s="51"/>
      <c r="F265" s="52"/>
      <c r="G265" s="67"/>
    </row>
    <row r="266" spans="1:7" ht="12.75">
      <c r="A266" s="50"/>
      <c r="D266" s="51"/>
      <c r="F266" s="52"/>
      <c r="G266" s="67"/>
    </row>
    <row r="267" spans="1:7" ht="12.75">
      <c r="A267" s="50"/>
      <c r="D267" s="51"/>
      <c r="F267" s="52"/>
      <c r="G267" s="67"/>
    </row>
    <row r="268" spans="1:7" ht="12.75">
      <c r="A268" s="50"/>
      <c r="D268" s="51"/>
      <c r="F268" s="52"/>
      <c r="G268" s="67"/>
    </row>
    <row r="269" spans="1:7" ht="12.75">
      <c r="A269" s="50"/>
      <c r="D269" s="51"/>
      <c r="F269" s="52"/>
      <c r="G269" s="67"/>
    </row>
    <row r="270" spans="1:7" ht="12.75">
      <c r="A270" s="50"/>
      <c r="D270" s="51"/>
      <c r="F270" s="52"/>
      <c r="G270" s="67"/>
    </row>
    <row r="271" spans="1:7" ht="12.75">
      <c r="A271" s="50"/>
      <c r="D271" s="51"/>
      <c r="F271" s="52"/>
      <c r="G271" s="67"/>
    </row>
    <row r="272" spans="1:7" ht="12.75">
      <c r="A272" s="50"/>
      <c r="D272" s="51"/>
      <c r="F272" s="52"/>
      <c r="G272" s="67"/>
    </row>
    <row r="273" spans="1:7" ht="12.75">
      <c r="A273" s="50"/>
      <c r="D273" s="51"/>
      <c r="F273" s="52"/>
      <c r="G273" s="67"/>
    </row>
    <row r="274" spans="1:7" ht="12.75">
      <c r="A274" s="50"/>
      <c r="D274" s="51"/>
      <c r="F274" s="52"/>
      <c r="G274" s="67"/>
    </row>
    <row r="275" spans="1:7" ht="12.75">
      <c r="A275" s="50"/>
      <c r="D275" s="51"/>
      <c r="F275" s="52"/>
      <c r="G275" s="67"/>
    </row>
    <row r="276" spans="1:7" ht="12.75">
      <c r="A276" s="50"/>
      <c r="D276" s="51"/>
      <c r="F276" s="52"/>
      <c r="G276" s="67"/>
    </row>
    <row r="277" spans="1:7" ht="12.75">
      <c r="A277" s="50"/>
      <c r="D277" s="51"/>
      <c r="F277" s="52"/>
      <c r="G277" s="67"/>
    </row>
    <row r="278" spans="1:7" ht="12.75">
      <c r="A278" s="50"/>
      <c r="D278" s="51"/>
      <c r="F278" s="52"/>
      <c r="G278" s="67"/>
    </row>
    <row r="279" spans="1:7" ht="12.75">
      <c r="A279" s="50"/>
      <c r="D279" s="51"/>
      <c r="F279" s="52"/>
      <c r="G279" s="67"/>
    </row>
    <row r="280" spans="1:7" ht="12.75">
      <c r="A280" s="50"/>
      <c r="D280" s="51"/>
      <c r="F280" s="52"/>
      <c r="G280" s="67"/>
    </row>
    <row r="281" spans="1:7" ht="12.75">
      <c r="A281" s="50"/>
      <c r="D281" s="51"/>
      <c r="F281" s="52"/>
      <c r="G281" s="67"/>
    </row>
    <row r="282" spans="1:7" ht="12.75">
      <c r="A282" s="50"/>
      <c r="D282" s="51"/>
      <c r="F282" s="52"/>
      <c r="G282" s="67"/>
    </row>
    <row r="283" spans="1:7" ht="12.75">
      <c r="A283" s="50"/>
      <c r="D283" s="51"/>
      <c r="F283" s="52"/>
      <c r="G283" s="67"/>
    </row>
    <row r="284" spans="1:7" ht="12.75">
      <c r="A284" s="50"/>
      <c r="D284" s="51"/>
      <c r="F284" s="52"/>
      <c r="G284" s="67"/>
    </row>
    <row r="285" spans="1:7" ht="12.75">
      <c r="A285" s="50"/>
      <c r="D285" s="51"/>
      <c r="F285" s="52"/>
      <c r="G285" s="67"/>
    </row>
    <row r="286" spans="1:7" ht="12.75">
      <c r="A286" s="50"/>
      <c r="D286" s="51"/>
      <c r="F286" s="52"/>
      <c r="G286" s="67"/>
    </row>
    <row r="287" spans="1:7" ht="12.75">
      <c r="A287" s="50"/>
      <c r="D287" s="51"/>
      <c r="F287" s="52"/>
      <c r="G287" s="67"/>
    </row>
    <row r="288" spans="1:7" ht="12.75">
      <c r="A288" s="50"/>
      <c r="D288" s="51"/>
      <c r="F288" s="52"/>
      <c r="G288" s="67"/>
    </row>
    <row r="289" spans="1:7" ht="12.75">
      <c r="A289" s="50"/>
      <c r="D289" s="51"/>
      <c r="F289" s="52"/>
      <c r="G289" s="67"/>
    </row>
    <row r="290" spans="1:7" ht="12.75">
      <c r="A290" s="50"/>
      <c r="D290" s="51"/>
      <c r="F290" s="52"/>
      <c r="G290" s="67"/>
    </row>
    <row r="291" spans="1:7" ht="12.75">
      <c r="A291" s="50"/>
      <c r="D291" s="51"/>
      <c r="F291" s="52"/>
      <c r="G291" s="67"/>
    </row>
    <row r="292" spans="1:7" ht="12.75">
      <c r="A292" s="50"/>
      <c r="D292" s="51"/>
      <c r="F292" s="52"/>
      <c r="G292" s="67"/>
    </row>
    <row r="293" spans="1:7" ht="12.75">
      <c r="A293" s="50"/>
      <c r="D293" s="51"/>
      <c r="F293" s="52"/>
      <c r="G293" s="67"/>
    </row>
    <row r="294" spans="1:7" ht="12.75">
      <c r="A294" s="50"/>
      <c r="D294" s="51"/>
      <c r="F294" s="52"/>
      <c r="G294" s="67"/>
    </row>
    <row r="295" spans="1:7" ht="12.75">
      <c r="A295" s="50"/>
      <c r="D295" s="51"/>
      <c r="F295" s="52"/>
      <c r="G295" s="67"/>
    </row>
    <row r="296" spans="1:7" ht="12.75">
      <c r="A296" s="50"/>
      <c r="D296" s="51"/>
      <c r="F296" s="52"/>
      <c r="G296" s="67"/>
    </row>
    <row r="297" spans="1:7" ht="12.75">
      <c r="A297" s="50"/>
      <c r="D297" s="51"/>
      <c r="F297" s="52"/>
      <c r="G297" s="67"/>
    </row>
    <row r="298" spans="1:7" ht="12.75">
      <c r="A298" s="50"/>
      <c r="D298" s="51"/>
      <c r="F298" s="52"/>
      <c r="G298" s="67"/>
    </row>
    <row r="299" spans="1:7" ht="12.75">
      <c r="A299" s="50"/>
      <c r="D299" s="51"/>
      <c r="F299" s="52"/>
      <c r="G299" s="67"/>
    </row>
    <row r="300" spans="1:7" ht="12.75">
      <c r="A300" s="50"/>
      <c r="D300" s="51"/>
      <c r="F300" s="52"/>
      <c r="G300" s="67"/>
    </row>
    <row r="301" spans="1:7" ht="12.75">
      <c r="A301" s="50"/>
      <c r="D301" s="51"/>
      <c r="F301" s="52"/>
      <c r="G301" s="67"/>
    </row>
    <row r="302" spans="1:7" ht="12.75">
      <c r="A302" s="50"/>
      <c r="D302" s="51"/>
      <c r="F302" s="52"/>
      <c r="G302" s="67"/>
    </row>
    <row r="303" spans="1:7" ht="12.75">
      <c r="A303" s="50"/>
      <c r="D303" s="51"/>
      <c r="F303" s="52"/>
      <c r="G303" s="67"/>
    </row>
    <row r="304" spans="1:7" ht="12.75">
      <c r="A304" s="50"/>
      <c r="D304" s="51"/>
      <c r="F304" s="52"/>
      <c r="G304" s="67"/>
    </row>
    <row r="305" spans="1:7" ht="12.75">
      <c r="A305" s="50"/>
      <c r="D305" s="51"/>
      <c r="F305" s="52"/>
      <c r="G305" s="67"/>
    </row>
    <row r="306" spans="1:7" ht="12.75">
      <c r="A306" s="50"/>
      <c r="D306" s="51"/>
      <c r="F306" s="52"/>
      <c r="G306" s="67"/>
    </row>
    <row r="307" spans="1:7" ht="12.75">
      <c r="A307" s="50"/>
      <c r="D307" s="51"/>
      <c r="F307" s="52"/>
      <c r="G307" s="67"/>
    </row>
    <row r="308" spans="1:7" ht="12.75">
      <c r="A308" s="50"/>
      <c r="D308" s="51"/>
      <c r="F308" s="52"/>
      <c r="G308" s="67"/>
    </row>
    <row r="309" spans="1:7" ht="12.75">
      <c r="A309" s="50"/>
      <c r="D309" s="51"/>
      <c r="F309" s="52"/>
      <c r="G309" s="67"/>
    </row>
    <row r="310" spans="1:7" ht="12.75">
      <c r="A310" s="50"/>
      <c r="D310" s="51"/>
      <c r="F310" s="52"/>
      <c r="G310" s="67"/>
    </row>
    <row r="311" spans="1:7" ht="12.75">
      <c r="A311" s="50"/>
      <c r="D311" s="51"/>
      <c r="F311" s="52"/>
      <c r="G311" s="67"/>
    </row>
    <row r="312" spans="1:7" ht="12.75">
      <c r="A312" s="50"/>
      <c r="D312" s="51"/>
      <c r="F312" s="52"/>
      <c r="G312" s="67"/>
    </row>
    <row r="313" spans="1:7" ht="12.75">
      <c r="A313" s="50"/>
      <c r="D313" s="51"/>
      <c r="F313" s="52"/>
      <c r="G313" s="67"/>
    </row>
    <row r="314" spans="1:7" ht="12.75">
      <c r="A314" s="50"/>
      <c r="D314" s="51"/>
      <c r="F314" s="52"/>
      <c r="G314" s="67"/>
    </row>
    <row r="315" spans="1:7" ht="12.75">
      <c r="A315" s="50"/>
      <c r="D315" s="51"/>
      <c r="F315" s="52"/>
      <c r="G315" s="67"/>
    </row>
    <row r="316" spans="1:7" ht="12.75">
      <c r="A316" s="50"/>
      <c r="D316" s="51"/>
      <c r="F316" s="52"/>
      <c r="G316" s="67"/>
    </row>
    <row r="317" spans="1:7" ht="12.75">
      <c r="A317" s="50"/>
      <c r="D317" s="51"/>
      <c r="F317" s="52"/>
      <c r="G317" s="67"/>
    </row>
    <row r="318" spans="1:7" ht="12.75">
      <c r="A318" s="50"/>
      <c r="D318" s="51"/>
      <c r="F318" s="52"/>
      <c r="G318" s="67"/>
    </row>
    <row r="319" spans="1:7" ht="12.75">
      <c r="A319" s="50"/>
      <c r="D319" s="51"/>
      <c r="F319" s="52"/>
      <c r="G319" s="67"/>
    </row>
    <row r="320" spans="1:7" ht="12.75">
      <c r="A320" s="50"/>
      <c r="D320" s="51"/>
      <c r="F320" s="52"/>
      <c r="G320" s="67"/>
    </row>
    <row r="321" spans="1:7" ht="12.75">
      <c r="A321" s="50"/>
      <c r="D321" s="51"/>
      <c r="F321" s="52"/>
      <c r="G321" s="67"/>
    </row>
    <row r="322" spans="1:7" ht="12.75">
      <c r="A322" s="50"/>
      <c r="D322" s="51"/>
      <c r="F322" s="52"/>
      <c r="G322" s="67"/>
    </row>
    <row r="323" spans="1:7" ht="12.75">
      <c r="A323" s="50"/>
      <c r="D323" s="51"/>
      <c r="F323" s="52"/>
      <c r="G323" s="67"/>
    </row>
    <row r="324" spans="1:7" ht="12.75">
      <c r="A324" s="50"/>
      <c r="D324" s="51"/>
      <c r="F324" s="52"/>
      <c r="G324" s="67"/>
    </row>
    <row r="325" spans="1:7" ht="12.75">
      <c r="A325" s="50"/>
      <c r="D325" s="51"/>
      <c r="F325" s="52"/>
      <c r="G325" s="67"/>
    </row>
    <row r="326" spans="1:7" ht="12.75">
      <c r="A326" s="50"/>
      <c r="D326" s="51"/>
      <c r="F326" s="52"/>
      <c r="G326" s="67"/>
    </row>
    <row r="327" spans="1:7" ht="12.75">
      <c r="A327" s="50"/>
      <c r="D327" s="51"/>
      <c r="F327" s="52"/>
      <c r="G327" s="67"/>
    </row>
    <row r="328" spans="1:7" ht="12.75">
      <c r="A328" s="50"/>
      <c r="D328" s="51"/>
      <c r="F328" s="52"/>
      <c r="G328" s="67"/>
    </row>
    <row r="329" spans="1:7" ht="12.75">
      <c r="A329" s="50"/>
      <c r="D329" s="51"/>
      <c r="F329" s="52"/>
      <c r="G329" s="67"/>
    </row>
    <row r="330" spans="1:7" ht="12.75">
      <c r="A330" s="50"/>
      <c r="D330" s="51"/>
      <c r="F330" s="52"/>
      <c r="G330" s="67"/>
    </row>
    <row r="331" spans="1:7" ht="12.75">
      <c r="A331" s="50"/>
      <c r="D331" s="51"/>
      <c r="F331" s="52"/>
      <c r="G331" s="67"/>
    </row>
    <row r="332" spans="1:7" ht="12.75">
      <c r="A332" s="50"/>
      <c r="D332" s="51"/>
      <c r="F332" s="52"/>
      <c r="G332" s="67"/>
    </row>
    <row r="333" spans="1:7" ht="12.75">
      <c r="A333" s="50"/>
      <c r="D333" s="51"/>
      <c r="F333" s="52"/>
      <c r="G333" s="67"/>
    </row>
    <row r="334" spans="1:7" ht="12.75">
      <c r="A334" s="50"/>
      <c r="D334" s="51"/>
      <c r="F334" s="52"/>
      <c r="G334" s="67"/>
    </row>
    <row r="335" spans="1:7" ht="12.75">
      <c r="A335" s="50"/>
      <c r="D335" s="51"/>
      <c r="F335" s="52"/>
      <c r="G335" s="67"/>
    </row>
    <row r="336" spans="1:7" ht="12.75">
      <c r="A336" s="50"/>
      <c r="D336" s="51"/>
      <c r="F336" s="52"/>
      <c r="G336" s="67"/>
    </row>
    <row r="337" spans="1:7" ht="12.75">
      <c r="A337" s="50"/>
      <c r="D337" s="51"/>
      <c r="F337" s="52"/>
      <c r="G337" s="67"/>
    </row>
    <row r="338" spans="1:7" ht="12.75">
      <c r="A338" s="50"/>
      <c r="D338" s="51"/>
      <c r="F338" s="52"/>
      <c r="G338" s="67"/>
    </row>
    <row r="339" spans="1:7" ht="12.75">
      <c r="A339" s="50"/>
      <c r="D339" s="51"/>
      <c r="F339" s="52"/>
      <c r="G339" s="67"/>
    </row>
    <row r="340" spans="1:7" ht="12.75">
      <c r="A340" s="50"/>
      <c r="D340" s="51"/>
      <c r="F340" s="52"/>
      <c r="G340" s="67"/>
    </row>
    <row r="341" spans="1:7" ht="12.75">
      <c r="A341" s="50"/>
      <c r="D341" s="51"/>
      <c r="F341" s="52"/>
      <c r="G341" s="67"/>
    </row>
    <row r="342" spans="1:7" ht="12.75">
      <c r="A342" s="50"/>
      <c r="D342" s="51"/>
      <c r="F342" s="52"/>
      <c r="G342" s="67"/>
    </row>
    <row r="343" spans="1:7" ht="12.75">
      <c r="A343" s="50"/>
      <c r="D343" s="51"/>
      <c r="F343" s="52"/>
      <c r="G343" s="67"/>
    </row>
    <row r="344" spans="1:7" ht="12.75">
      <c r="A344" s="50"/>
      <c r="D344" s="51"/>
      <c r="F344" s="52"/>
      <c r="G344" s="67"/>
    </row>
    <row r="345" spans="1:7" ht="12.75">
      <c r="A345" s="50"/>
      <c r="D345" s="51"/>
      <c r="F345" s="52"/>
      <c r="G345" s="67"/>
    </row>
    <row r="346" spans="1:7" ht="12.75">
      <c r="A346" s="50"/>
      <c r="D346" s="51"/>
      <c r="F346" s="52"/>
      <c r="G346" s="67"/>
    </row>
    <row r="347" spans="1:7" ht="12.75">
      <c r="A347" s="50"/>
      <c r="D347" s="51"/>
      <c r="F347" s="52"/>
      <c r="G347" s="67"/>
    </row>
    <row r="348" spans="1:7" ht="12.75">
      <c r="A348" s="50"/>
      <c r="D348" s="51"/>
      <c r="F348" s="52"/>
      <c r="G348" s="67"/>
    </row>
    <row r="349" spans="1:7" ht="12.75">
      <c r="A349" s="50"/>
      <c r="D349" s="51"/>
      <c r="F349" s="52"/>
      <c r="G349" s="67"/>
    </row>
    <row r="350" spans="1:7" ht="12.75">
      <c r="A350" s="50"/>
      <c r="D350" s="51"/>
      <c r="F350" s="52"/>
      <c r="G350" s="67"/>
    </row>
    <row r="351" spans="1:7" ht="12.75">
      <c r="A351" s="50"/>
      <c r="D351" s="51"/>
      <c r="F351" s="52"/>
      <c r="G351" s="67"/>
    </row>
    <row r="352" spans="1:7" ht="12.75">
      <c r="A352" s="50"/>
      <c r="D352" s="51"/>
      <c r="F352" s="52"/>
      <c r="G352" s="67"/>
    </row>
    <row r="353" spans="1:7" ht="12.75">
      <c r="A353" s="50"/>
      <c r="D353" s="51"/>
      <c r="F353" s="52"/>
      <c r="G353" s="67"/>
    </row>
    <row r="354" spans="1:7" ht="12.75">
      <c r="A354" s="50"/>
      <c r="D354" s="51"/>
      <c r="F354" s="52"/>
      <c r="G354" s="67"/>
    </row>
    <row r="355" spans="1:7" ht="12.75">
      <c r="A355" s="50"/>
      <c r="D355" s="51"/>
      <c r="F355" s="52"/>
      <c r="G355" s="67"/>
    </row>
    <row r="356" spans="1:7" ht="12.75">
      <c r="A356" s="50"/>
      <c r="D356" s="51"/>
      <c r="F356" s="52"/>
      <c r="G356" s="67"/>
    </row>
    <row r="357" spans="1:7" ht="12.75">
      <c r="A357" s="50"/>
      <c r="D357" s="51"/>
      <c r="F357" s="52"/>
      <c r="G357" s="67"/>
    </row>
    <row r="358" spans="1:7" ht="12.75">
      <c r="A358" s="50"/>
      <c r="D358" s="51"/>
      <c r="F358" s="52"/>
      <c r="G358" s="67"/>
    </row>
    <row r="359" spans="1:7" ht="12.75">
      <c r="A359" s="50"/>
      <c r="D359" s="51"/>
      <c r="F359" s="52"/>
      <c r="G359" s="67"/>
    </row>
    <row r="360" spans="1:7" ht="12.75">
      <c r="A360" s="50"/>
      <c r="D360" s="51"/>
      <c r="F360" s="52"/>
      <c r="G360" s="67"/>
    </row>
    <row r="361" spans="1:7" ht="12.75">
      <c r="A361" s="50"/>
      <c r="D361" s="51"/>
      <c r="F361" s="52"/>
      <c r="G361" s="67"/>
    </row>
    <row r="362" spans="1:7" ht="12.75">
      <c r="A362" s="50"/>
      <c r="D362" s="51"/>
      <c r="F362" s="52"/>
      <c r="G362" s="67"/>
    </row>
    <row r="363" spans="1:7" ht="12.75">
      <c r="A363" s="50"/>
      <c r="D363" s="51"/>
      <c r="F363" s="52"/>
      <c r="G363" s="67"/>
    </row>
    <row r="364" spans="1:7" ht="12.75">
      <c r="A364" s="50"/>
      <c r="D364" s="51"/>
      <c r="F364" s="52"/>
      <c r="G364" s="67"/>
    </row>
    <row r="365" spans="1:7" ht="12.75">
      <c r="A365" s="50"/>
      <c r="D365" s="51"/>
      <c r="F365" s="52"/>
      <c r="G365" s="67"/>
    </row>
    <row r="366" spans="1:7" ht="12.75">
      <c r="A366" s="50"/>
      <c r="D366" s="51"/>
      <c r="F366" s="52"/>
      <c r="G366" s="67"/>
    </row>
    <row r="367" spans="1:7" ht="12.75">
      <c r="A367" s="50"/>
      <c r="D367" s="51"/>
      <c r="F367" s="52"/>
      <c r="G367" s="67"/>
    </row>
    <row r="368" spans="1:7" ht="12.75">
      <c r="A368" s="50"/>
      <c r="D368" s="51"/>
      <c r="F368" s="52"/>
      <c r="G368" s="67"/>
    </row>
    <row r="369" spans="1:7" ht="12.75">
      <c r="A369" s="50"/>
      <c r="D369" s="51"/>
      <c r="F369" s="52"/>
      <c r="G369" s="67"/>
    </row>
    <row r="370" spans="1:7" ht="12.75">
      <c r="A370" s="50"/>
      <c r="D370" s="51"/>
      <c r="F370" s="52"/>
      <c r="G370" s="67"/>
    </row>
    <row r="371" spans="1:7" ht="12.75">
      <c r="A371" s="50"/>
      <c r="D371" s="51"/>
      <c r="F371" s="52"/>
      <c r="G371" s="67"/>
    </row>
    <row r="372" spans="1:7" ht="12.75">
      <c r="A372" s="50"/>
      <c r="D372" s="51"/>
      <c r="F372" s="52"/>
      <c r="G372" s="67"/>
    </row>
    <row r="373" spans="1:7" ht="12.75">
      <c r="A373" s="50"/>
      <c r="D373" s="51"/>
      <c r="F373" s="52"/>
      <c r="G373" s="67"/>
    </row>
    <row r="374" spans="1:7" ht="12.75">
      <c r="A374" s="50"/>
      <c r="D374" s="51"/>
      <c r="F374" s="52"/>
      <c r="G374" s="67"/>
    </row>
    <row r="375" spans="1:7" ht="12.75">
      <c r="A375" s="50"/>
      <c r="D375" s="51"/>
      <c r="F375" s="52"/>
      <c r="G375" s="67"/>
    </row>
    <row r="376" spans="1:7" ht="12.75">
      <c r="A376" s="50"/>
      <c r="D376" s="51"/>
      <c r="F376" s="52"/>
      <c r="G376" s="67"/>
    </row>
    <row r="377" spans="1:7" ht="12.75">
      <c r="A377" s="50"/>
      <c r="D377" s="51"/>
      <c r="F377" s="52"/>
      <c r="G377" s="67"/>
    </row>
    <row r="378" spans="1:7" ht="12.75">
      <c r="A378" s="50"/>
      <c r="D378" s="51"/>
      <c r="F378" s="52"/>
      <c r="G378" s="67"/>
    </row>
    <row r="379" spans="1:7" ht="12.75">
      <c r="A379" s="50"/>
      <c r="D379" s="51"/>
      <c r="F379" s="52"/>
      <c r="G379" s="67"/>
    </row>
    <row r="380" spans="1:7" ht="12.75">
      <c r="A380" s="50"/>
      <c r="D380" s="51"/>
      <c r="F380" s="52"/>
      <c r="G380" s="67"/>
    </row>
    <row r="381" spans="1:7" ht="12.75">
      <c r="A381" s="50"/>
      <c r="D381" s="51"/>
      <c r="F381" s="52"/>
      <c r="G381" s="67"/>
    </row>
    <row r="382" spans="1:7" ht="12.75">
      <c r="A382" s="50"/>
      <c r="D382" s="51"/>
      <c r="F382" s="52"/>
      <c r="G382" s="67"/>
    </row>
    <row r="383" spans="1:7" ht="12.75">
      <c r="A383" s="50"/>
      <c r="D383" s="51"/>
      <c r="F383" s="52"/>
      <c r="G383" s="67"/>
    </row>
    <row r="384" spans="1:7" ht="12.75">
      <c r="A384" s="50"/>
      <c r="D384" s="51"/>
      <c r="F384" s="52"/>
      <c r="G384" s="67"/>
    </row>
    <row r="385" spans="1:7" ht="12.75">
      <c r="A385" s="50"/>
      <c r="D385" s="51"/>
      <c r="F385" s="52"/>
      <c r="G385" s="67"/>
    </row>
    <row r="386" spans="1:7" ht="12.75">
      <c r="A386" s="50"/>
      <c r="D386" s="51"/>
      <c r="F386" s="52"/>
      <c r="G386" s="67"/>
    </row>
    <row r="387" spans="1:7" ht="12.75">
      <c r="A387" s="50"/>
      <c r="D387" s="51"/>
      <c r="F387" s="52"/>
      <c r="G387" s="67"/>
    </row>
    <row r="388" spans="1:7" ht="12.75">
      <c r="A388" s="50"/>
      <c r="D388" s="51"/>
      <c r="F388" s="52"/>
      <c r="G388" s="67"/>
    </row>
    <row r="389" spans="1:7" ht="12.75">
      <c r="A389" s="50"/>
      <c r="D389" s="51"/>
      <c r="F389" s="52"/>
      <c r="G389" s="67"/>
    </row>
    <row r="390" spans="1:7" ht="12.75">
      <c r="A390" s="50"/>
      <c r="D390" s="51"/>
      <c r="F390" s="52"/>
      <c r="G390" s="67"/>
    </row>
    <row r="391" spans="1:7" ht="12.75">
      <c r="A391" s="50"/>
      <c r="D391" s="51"/>
      <c r="F391" s="52"/>
      <c r="G391" s="67"/>
    </row>
    <row r="392" spans="1:7" ht="12.75">
      <c r="A392" s="50"/>
      <c r="D392" s="51"/>
      <c r="F392" s="52"/>
      <c r="G392" s="67"/>
    </row>
    <row r="393" spans="1:7" ht="12.75">
      <c r="A393" s="50"/>
      <c r="D393" s="51"/>
      <c r="F393" s="52"/>
      <c r="G393" s="67"/>
    </row>
    <row r="394" spans="1:7" ht="12.75">
      <c r="A394" s="50"/>
      <c r="D394" s="51"/>
      <c r="F394" s="52"/>
      <c r="G394" s="67"/>
    </row>
    <row r="395" spans="1:7" ht="12.75">
      <c r="A395" s="50"/>
      <c r="D395" s="51"/>
      <c r="F395" s="52"/>
      <c r="G395" s="67"/>
    </row>
    <row r="396" spans="1:7" ht="12.75">
      <c r="A396" s="50"/>
      <c r="D396" s="51"/>
      <c r="F396" s="52"/>
      <c r="G396" s="67"/>
    </row>
    <row r="397" spans="1:7" ht="12.75">
      <c r="A397" s="50"/>
      <c r="D397" s="51"/>
      <c r="F397" s="52"/>
      <c r="G397" s="67"/>
    </row>
    <row r="398" spans="1:7" ht="12.75">
      <c r="A398" s="50"/>
      <c r="D398" s="51"/>
      <c r="F398" s="52"/>
      <c r="G398" s="67"/>
    </row>
    <row r="399" spans="1:7" ht="12.75">
      <c r="A399" s="50"/>
      <c r="D399" s="51"/>
      <c r="F399" s="52"/>
      <c r="G399" s="67"/>
    </row>
    <row r="400" spans="1:7" ht="12.75">
      <c r="A400" s="50"/>
      <c r="D400" s="51"/>
      <c r="F400" s="52"/>
      <c r="G400" s="67"/>
    </row>
    <row r="401" spans="1:7" ht="12.75">
      <c r="A401" s="50"/>
      <c r="D401" s="51"/>
      <c r="F401" s="52"/>
      <c r="G401" s="67"/>
    </row>
    <row r="402" spans="1:7" ht="12.75">
      <c r="A402" s="50"/>
      <c r="D402" s="51"/>
      <c r="F402" s="52"/>
      <c r="G402" s="67"/>
    </row>
    <row r="403" spans="1:7" ht="12.75">
      <c r="A403" s="50"/>
      <c r="D403" s="51"/>
      <c r="F403" s="52"/>
      <c r="G403" s="67"/>
    </row>
    <row r="404" spans="1:7" ht="12.75">
      <c r="A404" s="50"/>
      <c r="D404" s="51"/>
      <c r="F404" s="52"/>
      <c r="G404" s="67"/>
    </row>
    <row r="405" spans="1:7" ht="12.75">
      <c r="A405" s="50"/>
      <c r="D405" s="51"/>
      <c r="F405" s="52"/>
      <c r="G405" s="67"/>
    </row>
    <row r="406" spans="1:7" ht="12.75">
      <c r="A406" s="50"/>
      <c r="D406" s="51"/>
      <c r="F406" s="52"/>
      <c r="G406" s="67"/>
    </row>
    <row r="407" spans="1:7" ht="12.75">
      <c r="A407" s="50"/>
      <c r="D407" s="51"/>
      <c r="F407" s="52"/>
      <c r="G407" s="67"/>
    </row>
    <row r="408" spans="1:7" ht="12.75">
      <c r="A408" s="50"/>
      <c r="D408" s="51"/>
      <c r="F408" s="52"/>
      <c r="G408" s="67"/>
    </row>
    <row r="409" spans="1:7" ht="12.75">
      <c r="A409" s="50"/>
      <c r="D409" s="51"/>
      <c r="F409" s="52"/>
      <c r="G409" s="67"/>
    </row>
    <row r="410" spans="1:7" ht="12.75">
      <c r="A410" s="50"/>
      <c r="D410" s="51"/>
      <c r="F410" s="52"/>
      <c r="G410" s="67"/>
    </row>
    <row r="411" spans="1:7" ht="12.75">
      <c r="A411" s="50"/>
      <c r="D411" s="51"/>
      <c r="F411" s="52"/>
      <c r="G411" s="67"/>
    </row>
    <row r="412" spans="1:7" ht="12.75">
      <c r="A412" s="50"/>
      <c r="D412" s="51"/>
      <c r="F412" s="52"/>
      <c r="G412" s="67"/>
    </row>
    <row r="413" spans="1:7" ht="12.75">
      <c r="A413" s="50"/>
      <c r="D413" s="51"/>
      <c r="F413" s="52"/>
      <c r="G413" s="67"/>
    </row>
    <row r="414" spans="1:7" ht="12.75">
      <c r="A414" s="50"/>
      <c r="D414" s="51"/>
      <c r="F414" s="52"/>
      <c r="G414" s="67"/>
    </row>
    <row r="415" spans="1:7" ht="12.75">
      <c r="A415" s="50"/>
      <c r="D415" s="51"/>
      <c r="F415" s="52"/>
      <c r="G415" s="67"/>
    </row>
    <row r="416" spans="1:7" ht="12.75">
      <c r="A416" s="50"/>
      <c r="D416" s="51"/>
      <c r="F416" s="52"/>
      <c r="G416" s="67"/>
    </row>
    <row r="417" spans="1:7" ht="12.75">
      <c r="A417" s="50"/>
      <c r="D417" s="51"/>
      <c r="F417" s="52"/>
      <c r="G417" s="67"/>
    </row>
    <row r="418" spans="1:7" ht="12.75">
      <c r="A418" s="50"/>
      <c r="D418" s="51"/>
      <c r="F418" s="52"/>
      <c r="G418" s="67"/>
    </row>
    <row r="419" spans="1:7" ht="12.75">
      <c r="A419" s="50"/>
      <c r="D419" s="51"/>
      <c r="F419" s="52"/>
      <c r="G419" s="67"/>
    </row>
    <row r="420" spans="1:7" ht="12.75">
      <c r="A420" s="50"/>
      <c r="D420" s="51"/>
      <c r="F420" s="52"/>
      <c r="G420" s="67"/>
    </row>
    <row r="421" spans="1:7" ht="12.75">
      <c r="A421" s="50"/>
      <c r="D421" s="51"/>
      <c r="F421" s="52"/>
      <c r="G421" s="67"/>
    </row>
    <row r="422" spans="1:7" ht="12.75">
      <c r="A422" s="50"/>
      <c r="D422" s="51"/>
      <c r="F422" s="52"/>
      <c r="G422" s="67"/>
    </row>
    <row r="423" spans="1:7" ht="12.75">
      <c r="A423" s="50"/>
      <c r="D423" s="51"/>
      <c r="F423" s="52"/>
      <c r="G423" s="67"/>
    </row>
    <row r="424" spans="1:7" ht="12.75">
      <c r="A424" s="50"/>
      <c r="D424" s="51"/>
      <c r="F424" s="52"/>
      <c r="G424" s="67"/>
    </row>
    <row r="425" spans="1:7" ht="12.75">
      <c r="A425" s="50"/>
      <c r="D425" s="51"/>
      <c r="F425" s="52"/>
      <c r="G425" s="67"/>
    </row>
    <row r="426" spans="1:7" ht="12.75">
      <c r="A426" s="50"/>
      <c r="D426" s="51"/>
      <c r="F426" s="52"/>
      <c r="G426" s="67"/>
    </row>
    <row r="427" spans="1:7" ht="12.75">
      <c r="A427" s="50"/>
      <c r="D427" s="51"/>
      <c r="F427" s="52"/>
      <c r="G427" s="67"/>
    </row>
    <row r="428" spans="1:7" ht="12.75">
      <c r="A428" s="50"/>
      <c r="D428" s="51"/>
      <c r="F428" s="52"/>
      <c r="G428" s="67"/>
    </row>
    <row r="429" spans="1:7" ht="12.75">
      <c r="A429" s="50"/>
      <c r="D429" s="51"/>
      <c r="F429" s="52"/>
      <c r="G429" s="67"/>
    </row>
    <row r="430" spans="1:7" ht="12.75">
      <c r="A430" s="50"/>
      <c r="D430" s="51"/>
      <c r="F430" s="52"/>
      <c r="G430" s="67"/>
    </row>
    <row r="431" spans="1:7" ht="12.75">
      <c r="A431" s="50"/>
      <c r="D431" s="51"/>
      <c r="F431" s="52"/>
      <c r="G431" s="67"/>
    </row>
    <row r="432" spans="1:7" ht="12.75">
      <c r="A432" s="50"/>
      <c r="D432" s="51"/>
      <c r="F432" s="52"/>
      <c r="G432" s="67"/>
    </row>
    <row r="433" spans="1:7" ht="12.75">
      <c r="A433" s="50"/>
      <c r="D433" s="51"/>
      <c r="F433" s="52"/>
      <c r="G433" s="67"/>
    </row>
    <row r="434" spans="1:7" ht="12.75">
      <c r="A434" s="50"/>
      <c r="D434" s="51"/>
      <c r="F434" s="52"/>
      <c r="G434" s="67"/>
    </row>
    <row r="435" spans="1:7" ht="12.75">
      <c r="A435" s="50"/>
      <c r="D435" s="51"/>
      <c r="F435" s="52"/>
      <c r="G435" s="67"/>
    </row>
    <row r="436" spans="1:7" ht="12.75">
      <c r="A436" s="50"/>
      <c r="D436" s="51"/>
      <c r="F436" s="52"/>
      <c r="G436" s="67"/>
    </row>
    <row r="437" spans="1:7" ht="12.75">
      <c r="A437" s="50"/>
      <c r="D437" s="51"/>
      <c r="F437" s="52"/>
      <c r="G437" s="67"/>
    </row>
    <row r="438" spans="1:7" ht="12.75">
      <c r="A438" s="50"/>
      <c r="D438" s="51"/>
      <c r="F438" s="52"/>
      <c r="G438" s="67"/>
    </row>
    <row r="439" spans="1:7" ht="12.75">
      <c r="A439" s="50"/>
      <c r="D439" s="51"/>
      <c r="F439" s="52"/>
      <c r="G439" s="67"/>
    </row>
    <row r="440" spans="1:7" ht="12.75">
      <c r="A440" s="50"/>
      <c r="D440" s="51"/>
      <c r="F440" s="52"/>
      <c r="G440" s="67"/>
    </row>
    <row r="441" spans="1:7" ht="12.75">
      <c r="A441" s="50"/>
      <c r="D441" s="51"/>
      <c r="F441" s="52"/>
      <c r="G441" s="67"/>
    </row>
    <row r="442" spans="1:7" ht="12.75">
      <c r="A442" s="50"/>
      <c r="D442" s="51"/>
      <c r="F442" s="52"/>
      <c r="G442" s="67"/>
    </row>
    <row r="443" spans="1:7" ht="12.75">
      <c r="A443" s="50"/>
      <c r="D443" s="51"/>
      <c r="F443" s="52"/>
      <c r="G443" s="67"/>
    </row>
    <row r="444" spans="1:7" ht="12.75">
      <c r="A444" s="50"/>
      <c r="D444" s="51"/>
      <c r="F444" s="52"/>
      <c r="G444" s="67"/>
    </row>
    <row r="445" spans="1:7" ht="12.75">
      <c r="A445" s="50"/>
      <c r="D445" s="51"/>
      <c r="F445" s="52"/>
      <c r="G445" s="67"/>
    </row>
    <row r="446" spans="1:7" ht="12.75">
      <c r="A446" s="50"/>
      <c r="D446" s="51"/>
      <c r="F446" s="52"/>
      <c r="G446" s="67"/>
    </row>
    <row r="447" spans="1:7" ht="12.75">
      <c r="A447" s="50"/>
      <c r="D447" s="51"/>
      <c r="F447" s="52"/>
      <c r="G447" s="67"/>
    </row>
    <row r="448" spans="1:7" ht="12.75">
      <c r="A448" s="50"/>
      <c r="D448" s="51"/>
      <c r="F448" s="52"/>
      <c r="G448" s="67"/>
    </row>
    <row r="449" spans="1:7" ht="12.75">
      <c r="A449" s="50"/>
      <c r="D449" s="51"/>
      <c r="F449" s="52"/>
      <c r="G449" s="67"/>
    </row>
    <row r="450" spans="1:7" ht="12.75">
      <c r="A450" s="50"/>
      <c r="D450" s="51"/>
      <c r="F450" s="52"/>
      <c r="G450" s="67"/>
    </row>
    <row r="451" spans="1:7" ht="12.75">
      <c r="A451" s="50"/>
      <c r="D451" s="51"/>
      <c r="F451" s="52"/>
      <c r="G451" s="67"/>
    </row>
    <row r="452" spans="1:7" ht="12.75">
      <c r="A452" s="50"/>
      <c r="D452" s="51"/>
      <c r="F452" s="52"/>
      <c r="G452" s="67"/>
    </row>
    <row r="453" spans="1:7" ht="12.75">
      <c r="A453" s="50"/>
      <c r="D453" s="51"/>
      <c r="F453" s="52"/>
      <c r="G453" s="67"/>
    </row>
    <row r="454" spans="1:7" ht="12.75">
      <c r="A454" s="50"/>
      <c r="D454" s="51"/>
      <c r="F454" s="52"/>
      <c r="G454" s="67"/>
    </row>
    <row r="455" spans="1:7" ht="12.75">
      <c r="A455" s="50"/>
      <c r="D455" s="51"/>
      <c r="F455" s="52"/>
      <c r="G455" s="67"/>
    </row>
    <row r="456" spans="1:7" ht="12.75">
      <c r="A456" s="50"/>
      <c r="D456" s="51"/>
      <c r="F456" s="52"/>
      <c r="G456" s="67"/>
    </row>
    <row r="457" spans="1:7" ht="12.75">
      <c r="A457" s="50"/>
      <c r="D457" s="51"/>
      <c r="F457" s="52"/>
      <c r="G457" s="67"/>
    </row>
    <row r="458" spans="1:7" ht="12.75">
      <c r="A458" s="50"/>
      <c r="D458" s="51"/>
      <c r="F458" s="52"/>
      <c r="G458" s="67"/>
    </row>
    <row r="459" spans="1:7" ht="12.75">
      <c r="A459" s="50"/>
      <c r="D459" s="51"/>
      <c r="F459" s="52"/>
      <c r="G459" s="67"/>
    </row>
    <row r="460" spans="1:7" ht="12.75">
      <c r="A460" s="50"/>
      <c r="D460" s="51"/>
      <c r="F460" s="52"/>
      <c r="G460" s="67"/>
    </row>
    <row r="461" spans="1:7" ht="12.75">
      <c r="A461" s="50"/>
      <c r="D461" s="51"/>
      <c r="F461" s="52"/>
      <c r="G461" s="67"/>
    </row>
    <row r="462" spans="1:7" ht="12.75">
      <c r="A462" s="50"/>
      <c r="D462" s="51"/>
      <c r="F462" s="52"/>
      <c r="G462" s="67"/>
    </row>
    <row r="463" spans="1:7" ht="12.75">
      <c r="A463" s="50"/>
      <c r="D463" s="51"/>
      <c r="F463" s="52"/>
      <c r="G463" s="67"/>
    </row>
    <row r="464" spans="1:7" ht="12.75">
      <c r="A464" s="50"/>
      <c r="D464" s="51"/>
      <c r="F464" s="52"/>
      <c r="G464" s="67"/>
    </row>
    <row r="465" spans="1:7" ht="12.75">
      <c r="A465" s="50"/>
      <c r="D465" s="51"/>
      <c r="F465" s="52"/>
      <c r="G465" s="67"/>
    </row>
    <row r="466" spans="1:7" ht="12.75">
      <c r="A466" s="50"/>
      <c r="D466" s="51"/>
      <c r="F466" s="52"/>
      <c r="G466" s="67"/>
    </row>
    <row r="467" spans="1:7" ht="12.75">
      <c r="A467" s="50"/>
      <c r="D467" s="51"/>
      <c r="F467" s="52"/>
      <c r="G467" s="67"/>
    </row>
    <row r="468" spans="1:7" ht="12.75">
      <c r="A468" s="50"/>
      <c r="D468" s="51"/>
      <c r="F468" s="52"/>
      <c r="G468" s="67"/>
    </row>
    <row r="469" spans="1:7" ht="12.75">
      <c r="A469" s="50"/>
      <c r="D469" s="51"/>
      <c r="F469" s="52"/>
      <c r="G469" s="67"/>
    </row>
    <row r="470" spans="1:7" ht="12.75">
      <c r="A470" s="50"/>
      <c r="D470" s="51"/>
      <c r="F470" s="52"/>
      <c r="G470" s="67"/>
    </row>
    <row r="471" spans="1:7" ht="12.75">
      <c r="A471" s="50"/>
      <c r="D471" s="51"/>
      <c r="F471" s="52"/>
      <c r="G471" s="67"/>
    </row>
    <row r="472" spans="1:7" ht="12.75">
      <c r="A472" s="50"/>
      <c r="D472" s="51"/>
      <c r="F472" s="52"/>
      <c r="G472" s="67"/>
    </row>
    <row r="473" spans="1:7" ht="12.75">
      <c r="A473" s="50"/>
      <c r="D473" s="51"/>
      <c r="F473" s="52"/>
      <c r="G473" s="67"/>
    </row>
    <row r="474" spans="1:7" ht="12.75">
      <c r="A474" s="50"/>
      <c r="D474" s="51"/>
      <c r="F474" s="52"/>
      <c r="G474" s="67"/>
    </row>
    <row r="475" spans="1:7" ht="12.75">
      <c r="A475" s="50"/>
      <c r="D475" s="51"/>
      <c r="F475" s="52"/>
      <c r="G475" s="67"/>
    </row>
    <row r="476" spans="1:7" ht="12.75">
      <c r="A476" s="50"/>
      <c r="D476" s="51"/>
      <c r="F476" s="52"/>
      <c r="G476" s="67"/>
    </row>
    <row r="477" spans="1:7" ht="12.75">
      <c r="A477" s="50"/>
      <c r="D477" s="51"/>
      <c r="F477" s="52"/>
      <c r="G477" s="67"/>
    </row>
    <row r="478" spans="1:7" ht="12.75">
      <c r="A478" s="50"/>
      <c r="D478" s="51"/>
      <c r="F478" s="52"/>
      <c r="G478" s="67"/>
    </row>
    <row r="479" spans="1:7" ht="12.75">
      <c r="A479" s="50"/>
      <c r="D479" s="51"/>
      <c r="F479" s="52"/>
      <c r="G479" s="67"/>
    </row>
    <row r="480" spans="1:7" ht="12.75">
      <c r="A480" s="50"/>
      <c r="D480" s="51"/>
      <c r="F480" s="52"/>
      <c r="G480" s="67"/>
    </row>
    <row r="481" spans="1:7" ht="12.75">
      <c r="A481" s="50"/>
      <c r="D481" s="51"/>
      <c r="F481" s="52"/>
      <c r="G481" s="67"/>
    </row>
    <row r="482" spans="1:7" ht="12.75">
      <c r="A482" s="50"/>
      <c r="D482" s="51"/>
      <c r="F482" s="52"/>
      <c r="G482" s="67"/>
    </row>
    <row r="483" spans="1:7" ht="12.75">
      <c r="A483" s="50"/>
      <c r="D483" s="51"/>
      <c r="F483" s="52"/>
      <c r="G483" s="67"/>
    </row>
    <row r="484" spans="1:7" ht="12.75">
      <c r="A484" s="50"/>
      <c r="D484" s="51"/>
      <c r="F484" s="52"/>
      <c r="G484" s="67"/>
    </row>
    <row r="485" spans="1:7" ht="12.75">
      <c r="A485" s="50"/>
      <c r="D485" s="51"/>
      <c r="F485" s="52"/>
      <c r="G485" s="67"/>
    </row>
    <row r="486" spans="1:7" ht="12.75">
      <c r="A486" s="50"/>
      <c r="D486" s="51"/>
      <c r="F486" s="52"/>
      <c r="G486" s="67"/>
    </row>
    <row r="487" spans="1:7" ht="12.75">
      <c r="A487" s="50"/>
      <c r="D487" s="51"/>
      <c r="F487" s="52"/>
      <c r="G487" s="67"/>
    </row>
    <row r="488" spans="1:7" ht="12.75">
      <c r="A488" s="50"/>
      <c r="D488" s="51"/>
      <c r="F488" s="52"/>
      <c r="G488" s="67"/>
    </row>
    <row r="489" spans="1:7" ht="12.75">
      <c r="A489" s="50"/>
      <c r="D489" s="51"/>
      <c r="F489" s="52"/>
      <c r="G489" s="67"/>
    </row>
    <row r="490" spans="1:7" ht="12.75">
      <c r="A490" s="50"/>
      <c r="D490" s="51"/>
      <c r="F490" s="52"/>
      <c r="G490" s="67"/>
    </row>
    <row r="491" spans="1:7" ht="12.75">
      <c r="A491" s="50"/>
      <c r="D491" s="51"/>
      <c r="F491" s="52"/>
      <c r="G491" s="67"/>
    </row>
    <row r="492" spans="1:7" ht="12.75">
      <c r="A492" s="50"/>
      <c r="D492" s="51"/>
      <c r="F492" s="52"/>
      <c r="G492" s="67"/>
    </row>
    <row r="493" spans="1:7" ht="12.75">
      <c r="A493" s="50"/>
      <c r="D493" s="51"/>
      <c r="F493" s="52"/>
      <c r="G493" s="67"/>
    </row>
    <row r="494" spans="1:7" ht="12.75">
      <c r="A494" s="50"/>
      <c r="D494" s="51"/>
      <c r="F494" s="52"/>
      <c r="G494" s="67"/>
    </row>
    <row r="495" spans="1:7" ht="12.75">
      <c r="A495" s="50"/>
      <c r="D495" s="51"/>
      <c r="F495" s="52"/>
      <c r="G495" s="67"/>
    </row>
    <row r="496" spans="1:7" ht="12.75">
      <c r="A496" s="50"/>
      <c r="D496" s="51"/>
      <c r="F496" s="52"/>
      <c r="G496" s="67"/>
    </row>
    <row r="497" spans="1:7" ht="12.75">
      <c r="A497" s="50"/>
      <c r="D497" s="51"/>
      <c r="F497" s="52"/>
      <c r="G497" s="67"/>
    </row>
    <row r="498" spans="1:7" ht="12.75">
      <c r="A498" s="50"/>
      <c r="D498" s="51"/>
      <c r="F498" s="52"/>
      <c r="G498" s="67"/>
    </row>
    <row r="499" spans="1:7" ht="12.75">
      <c r="A499" s="50"/>
      <c r="D499" s="51"/>
      <c r="F499" s="52"/>
      <c r="G499" s="67"/>
    </row>
    <row r="500" spans="1:7" ht="12.75">
      <c r="A500" s="50"/>
      <c r="D500" s="51"/>
      <c r="F500" s="52"/>
      <c r="G500" s="67"/>
    </row>
    <row r="501" spans="1:7" ht="12.75">
      <c r="A501" s="50"/>
      <c r="D501" s="51"/>
      <c r="F501" s="52"/>
      <c r="G501" s="67"/>
    </row>
    <row r="502" spans="1:7" ht="12.75">
      <c r="A502" s="50"/>
      <c r="D502" s="51"/>
      <c r="F502" s="52"/>
      <c r="G502" s="67"/>
    </row>
    <row r="503" spans="1:7" ht="12.75">
      <c r="A503" s="50"/>
      <c r="D503" s="51"/>
      <c r="F503" s="52"/>
      <c r="G503" s="67"/>
    </row>
    <row r="504" spans="1:7" ht="12.75">
      <c r="A504" s="50"/>
      <c r="D504" s="51"/>
      <c r="F504" s="52"/>
      <c r="G504" s="67"/>
    </row>
    <row r="505" spans="1:7" ht="12.75">
      <c r="A505" s="50"/>
      <c r="D505" s="51"/>
      <c r="F505" s="52"/>
      <c r="G505" s="67"/>
    </row>
    <row r="506" spans="1:7" ht="12.75">
      <c r="A506" s="50"/>
      <c r="D506" s="51"/>
      <c r="F506" s="52"/>
      <c r="G506" s="67"/>
    </row>
    <row r="507" spans="1:7" ht="12.75">
      <c r="A507" s="50"/>
      <c r="D507" s="51"/>
      <c r="F507" s="52"/>
      <c r="G507" s="67"/>
    </row>
    <row r="508" spans="1:7" ht="12.75">
      <c r="A508" s="50"/>
      <c r="D508" s="51"/>
      <c r="F508" s="52"/>
      <c r="G508" s="67"/>
    </row>
    <row r="509" spans="1:7" ht="12.75">
      <c r="A509" s="50"/>
      <c r="D509" s="51"/>
      <c r="F509" s="52"/>
      <c r="G509" s="67"/>
    </row>
    <row r="510" spans="1:7" ht="12.75">
      <c r="A510" s="50"/>
      <c r="D510" s="51"/>
      <c r="F510" s="52"/>
      <c r="G510" s="67"/>
    </row>
    <row r="511" spans="1:7" ht="12.75">
      <c r="A511" s="50"/>
      <c r="D511" s="51"/>
      <c r="F511" s="52"/>
      <c r="G511" s="67"/>
    </row>
    <row r="512" spans="1:7" ht="12.75">
      <c r="A512" s="50"/>
      <c r="D512" s="51"/>
      <c r="F512" s="52"/>
      <c r="G512" s="67"/>
    </row>
    <row r="513" spans="1:7" ht="12.75">
      <c r="A513" s="50"/>
      <c r="D513" s="51"/>
      <c r="F513" s="52"/>
      <c r="G513" s="67"/>
    </row>
    <row r="514" spans="1:7" ht="12.75">
      <c r="A514" s="50"/>
      <c r="D514" s="51"/>
      <c r="F514" s="52"/>
      <c r="G514" s="67"/>
    </row>
    <row r="515" spans="1:7" ht="12.75">
      <c r="A515" s="50"/>
      <c r="D515" s="51"/>
      <c r="F515" s="52"/>
      <c r="G515" s="67"/>
    </row>
    <row r="516" spans="1:7" ht="12.75">
      <c r="A516" s="50"/>
      <c r="D516" s="51"/>
      <c r="F516" s="52"/>
      <c r="G516" s="67"/>
    </row>
    <row r="517" spans="1:7" ht="12.75">
      <c r="A517" s="50"/>
      <c r="D517" s="51"/>
      <c r="F517" s="52"/>
      <c r="G517" s="67"/>
    </row>
    <row r="518" spans="1:7" ht="12.75">
      <c r="A518" s="50"/>
      <c r="D518" s="51"/>
      <c r="F518" s="52"/>
      <c r="G518" s="67"/>
    </row>
    <row r="519" spans="1:7" ht="12.75">
      <c r="A519" s="50"/>
      <c r="D519" s="51"/>
      <c r="F519" s="52"/>
      <c r="G519" s="67"/>
    </row>
    <row r="520" spans="1:7" ht="12.75">
      <c r="A520" s="50"/>
      <c r="D520" s="51"/>
      <c r="F520" s="52"/>
      <c r="G520" s="67"/>
    </row>
    <row r="521" spans="1:7" ht="12.75">
      <c r="A521" s="50"/>
      <c r="D521" s="51"/>
      <c r="F521" s="52"/>
      <c r="G521" s="67"/>
    </row>
    <row r="522" spans="1:7" ht="12.75">
      <c r="A522" s="50"/>
      <c r="D522" s="51"/>
      <c r="F522" s="52"/>
      <c r="G522" s="67"/>
    </row>
    <row r="523" spans="1:7" ht="12.75">
      <c r="A523" s="50"/>
      <c r="D523" s="51"/>
      <c r="F523" s="52"/>
      <c r="G523" s="67"/>
    </row>
    <row r="524" spans="1:7" ht="12.75">
      <c r="A524" s="50"/>
      <c r="D524" s="51"/>
      <c r="F524" s="52"/>
      <c r="G524" s="67"/>
    </row>
    <row r="525" spans="1:7" ht="12.75">
      <c r="A525" s="50"/>
      <c r="D525" s="51"/>
      <c r="F525" s="52"/>
      <c r="G525" s="67"/>
    </row>
    <row r="526" spans="1:7" ht="12.75">
      <c r="A526" s="50"/>
      <c r="D526" s="51"/>
      <c r="F526" s="52"/>
      <c r="G526" s="67"/>
    </row>
    <row r="527" spans="1:7" ht="12.75">
      <c r="A527" s="50"/>
      <c r="D527" s="51"/>
      <c r="F527" s="52"/>
      <c r="G527" s="67"/>
    </row>
    <row r="528" spans="1:7" ht="12.75">
      <c r="A528" s="50"/>
      <c r="D528" s="51"/>
      <c r="F528" s="52"/>
      <c r="G528" s="67"/>
    </row>
    <row r="529" spans="1:7" ht="12.75">
      <c r="A529" s="50"/>
      <c r="D529" s="51"/>
      <c r="F529" s="52"/>
      <c r="G529" s="67"/>
    </row>
    <row r="530" spans="1:7" ht="12.75">
      <c r="A530" s="50"/>
      <c r="D530" s="51"/>
      <c r="F530" s="52"/>
      <c r="G530" s="67"/>
    </row>
    <row r="531" spans="1:7" ht="12.75">
      <c r="A531" s="50"/>
      <c r="D531" s="51"/>
      <c r="F531" s="52"/>
      <c r="G531" s="67"/>
    </row>
    <row r="532" spans="1:7" ht="12.75">
      <c r="A532" s="50"/>
      <c r="D532" s="51"/>
      <c r="F532" s="52"/>
      <c r="G532" s="67"/>
    </row>
    <row r="533" spans="1:7" ht="12.75">
      <c r="A533" s="50"/>
      <c r="D533" s="51"/>
      <c r="F533" s="52"/>
      <c r="G533" s="67"/>
    </row>
    <row r="534" spans="1:7" ht="12.75">
      <c r="A534" s="50"/>
      <c r="D534" s="51"/>
      <c r="F534" s="52"/>
      <c r="G534" s="67"/>
    </row>
    <row r="535" spans="1:7" ht="12.75">
      <c r="A535" s="50"/>
      <c r="D535" s="51"/>
      <c r="F535" s="52"/>
      <c r="G535" s="67"/>
    </row>
    <row r="536" spans="1:7" ht="12.75">
      <c r="A536" s="50"/>
      <c r="D536" s="51"/>
      <c r="F536" s="52"/>
      <c r="G536" s="67"/>
    </row>
    <row r="537" spans="1:7" ht="12.75">
      <c r="A537" s="50"/>
      <c r="D537" s="51"/>
      <c r="F537" s="52"/>
      <c r="G537" s="67"/>
    </row>
    <row r="538" spans="1:7" ht="12.75">
      <c r="A538" s="50"/>
      <c r="D538" s="51"/>
      <c r="F538" s="52"/>
      <c r="G538" s="67"/>
    </row>
    <row r="539" spans="1:7" ht="12.75">
      <c r="A539" s="50"/>
      <c r="D539" s="51"/>
      <c r="F539" s="52"/>
      <c r="G539" s="67"/>
    </row>
    <row r="540" spans="1:7" ht="12.75">
      <c r="A540" s="50"/>
      <c r="D540" s="51"/>
      <c r="F540" s="52"/>
      <c r="G540" s="67"/>
    </row>
    <row r="541" spans="1:7" ht="12.75">
      <c r="A541" s="50"/>
      <c r="D541" s="51"/>
      <c r="F541" s="52"/>
      <c r="G541" s="67"/>
    </row>
    <row r="542" spans="1:7" ht="12.75">
      <c r="A542" s="50"/>
      <c r="D542" s="51"/>
      <c r="F542" s="52"/>
      <c r="G542" s="67"/>
    </row>
    <row r="543" spans="1:7" ht="12.75">
      <c r="A543" s="50"/>
      <c r="D543" s="51"/>
      <c r="F543" s="52"/>
      <c r="G543" s="67"/>
    </row>
    <row r="544" spans="1:7" ht="12.75">
      <c r="A544" s="50"/>
      <c r="D544" s="51"/>
      <c r="F544" s="52"/>
      <c r="G544" s="67"/>
    </row>
    <row r="545" spans="1:7" ht="12.75">
      <c r="A545" s="50"/>
      <c r="D545" s="51"/>
      <c r="F545" s="52"/>
      <c r="G545" s="67"/>
    </row>
    <row r="546" spans="1:7" ht="12.75">
      <c r="A546" s="50"/>
      <c r="D546" s="51"/>
      <c r="F546" s="52"/>
      <c r="G546" s="67"/>
    </row>
    <row r="547" spans="1:7" ht="12.75">
      <c r="A547" s="50"/>
      <c r="D547" s="51"/>
      <c r="F547" s="52"/>
      <c r="G547" s="67"/>
    </row>
    <row r="548" spans="1:7" ht="12.75">
      <c r="A548" s="50"/>
      <c r="D548" s="51"/>
      <c r="F548" s="52"/>
      <c r="G548" s="67"/>
    </row>
    <row r="549" spans="1:7" ht="12.75">
      <c r="A549" s="50"/>
      <c r="D549" s="51"/>
      <c r="F549" s="52"/>
      <c r="G549" s="67"/>
    </row>
    <row r="550" spans="1:7" ht="12.75">
      <c r="A550" s="50"/>
      <c r="D550" s="51"/>
      <c r="F550" s="52"/>
      <c r="G550" s="67"/>
    </row>
    <row r="551" spans="1:7" ht="12.75">
      <c r="A551" s="50"/>
      <c r="D551" s="51"/>
      <c r="F551" s="52"/>
      <c r="G551" s="67"/>
    </row>
    <row r="552" spans="1:7" ht="12.75">
      <c r="A552" s="50"/>
      <c r="D552" s="51"/>
      <c r="F552" s="52"/>
      <c r="G552" s="67"/>
    </row>
    <row r="553" spans="1:7" ht="12.75">
      <c r="A553" s="50"/>
      <c r="D553" s="51"/>
      <c r="F553" s="52"/>
      <c r="G553" s="67"/>
    </row>
    <row r="554" spans="1:7" ht="12.75">
      <c r="A554" s="50"/>
      <c r="D554" s="51"/>
      <c r="F554" s="52"/>
      <c r="G554" s="67"/>
    </row>
    <row r="555" spans="1:7" ht="12.75">
      <c r="A555" s="50"/>
      <c r="D555" s="51"/>
      <c r="F555" s="52"/>
      <c r="G555" s="67"/>
    </row>
    <row r="556" spans="1:7" ht="12.75">
      <c r="A556" s="50"/>
      <c r="D556" s="51"/>
      <c r="F556" s="52"/>
      <c r="G556" s="67"/>
    </row>
    <row r="557" spans="1:7" ht="12.75">
      <c r="A557" s="50"/>
      <c r="D557" s="51"/>
      <c r="F557" s="52"/>
      <c r="G557" s="67"/>
    </row>
    <row r="558" spans="1:7" ht="12.75">
      <c r="A558" s="50"/>
      <c r="D558" s="51"/>
      <c r="F558" s="52"/>
      <c r="G558" s="67"/>
    </row>
    <row r="559" spans="1:7" ht="12.75">
      <c r="A559" s="50"/>
      <c r="D559" s="51"/>
      <c r="F559" s="52"/>
      <c r="G559" s="67"/>
    </row>
    <row r="560" spans="1:7" ht="12.75">
      <c r="A560" s="50"/>
      <c r="D560" s="51"/>
      <c r="F560" s="52"/>
      <c r="G560" s="67"/>
    </row>
    <row r="561" spans="1:7" ht="12.75">
      <c r="A561" s="50"/>
      <c r="D561" s="51"/>
      <c r="F561" s="52"/>
      <c r="G561" s="67"/>
    </row>
    <row r="562" spans="1:7" ht="12.75">
      <c r="A562" s="50"/>
      <c r="D562" s="51"/>
      <c r="F562" s="52"/>
      <c r="G562" s="67"/>
    </row>
    <row r="563" spans="1:7" ht="12.75">
      <c r="A563" s="50"/>
      <c r="D563" s="51"/>
      <c r="F563" s="52"/>
      <c r="G563" s="67"/>
    </row>
    <row r="564" spans="1:7" ht="12.75">
      <c r="A564" s="50"/>
      <c r="D564" s="51"/>
      <c r="F564" s="52"/>
      <c r="G564" s="67"/>
    </row>
    <row r="565" spans="1:7" ht="12.75">
      <c r="A565" s="50"/>
      <c r="D565" s="51"/>
      <c r="F565" s="52"/>
      <c r="G565" s="67"/>
    </row>
    <row r="566" spans="1:7" ht="12.75">
      <c r="A566" s="50"/>
      <c r="D566" s="51"/>
      <c r="F566" s="52"/>
      <c r="G566" s="67"/>
    </row>
    <row r="567" spans="1:7" ht="12.75">
      <c r="A567" s="50"/>
      <c r="D567" s="51"/>
      <c r="F567" s="52"/>
      <c r="G567" s="67"/>
    </row>
    <row r="568" spans="1:7" ht="12.75">
      <c r="A568" s="50"/>
      <c r="D568" s="51"/>
      <c r="F568" s="52"/>
      <c r="G568" s="67"/>
    </row>
    <row r="569" spans="1:7" ht="12.75">
      <c r="A569" s="50"/>
      <c r="D569" s="51"/>
      <c r="F569" s="52"/>
      <c r="G569" s="67"/>
    </row>
    <row r="570" spans="1:7" ht="12.75">
      <c r="A570" s="50"/>
      <c r="D570" s="51"/>
      <c r="F570" s="52"/>
      <c r="G570" s="67"/>
    </row>
    <row r="571" spans="1:7" ht="12.75">
      <c r="A571" s="50"/>
      <c r="D571" s="51"/>
      <c r="F571" s="52"/>
      <c r="G571" s="67"/>
    </row>
    <row r="572" spans="1:7" ht="12.75">
      <c r="A572" s="50"/>
      <c r="D572" s="51"/>
      <c r="F572" s="52"/>
      <c r="G572" s="67"/>
    </row>
    <row r="573" spans="1:7" ht="12.75">
      <c r="A573" s="50"/>
      <c r="D573" s="51"/>
      <c r="F573" s="52"/>
      <c r="G573" s="67"/>
    </row>
    <row r="574" spans="1:7" ht="12.75">
      <c r="A574" s="50"/>
      <c r="D574" s="51"/>
      <c r="F574" s="52"/>
      <c r="G574" s="67"/>
    </row>
    <row r="575" spans="1:7" ht="12.75">
      <c r="A575" s="50"/>
      <c r="D575" s="51"/>
      <c r="F575" s="52"/>
      <c r="G575" s="67"/>
    </row>
    <row r="576" spans="1:7" ht="12.75">
      <c r="A576" s="50"/>
      <c r="D576" s="51"/>
      <c r="F576" s="52"/>
      <c r="G576" s="67"/>
    </row>
    <row r="577" spans="1:7" ht="12.75">
      <c r="A577" s="50"/>
      <c r="D577" s="51"/>
      <c r="F577" s="52"/>
      <c r="G577" s="67"/>
    </row>
    <row r="578" spans="1:7" ht="12.75">
      <c r="A578" s="50"/>
      <c r="D578" s="51"/>
      <c r="F578" s="52"/>
      <c r="G578" s="67"/>
    </row>
    <row r="579" spans="1:7" ht="12.75">
      <c r="A579" s="50"/>
      <c r="D579" s="51"/>
      <c r="F579" s="52"/>
      <c r="G579" s="67"/>
    </row>
    <row r="580" spans="1:7" ht="12.75">
      <c r="A580" s="50"/>
      <c r="D580" s="51"/>
      <c r="F580" s="52"/>
      <c r="G580" s="67"/>
    </row>
    <row r="581" spans="1:7" ht="12.75">
      <c r="A581" s="50"/>
      <c r="D581" s="51"/>
      <c r="F581" s="52"/>
      <c r="G581" s="67"/>
    </row>
    <row r="582" spans="1:7" ht="12.75">
      <c r="A582" s="50"/>
      <c r="D582" s="51"/>
      <c r="F582" s="52"/>
      <c r="G582" s="67"/>
    </row>
    <row r="583" spans="1:7" ht="12.75">
      <c r="A583" s="50"/>
      <c r="D583" s="51"/>
      <c r="F583" s="52"/>
      <c r="G583" s="67"/>
    </row>
    <row r="584" spans="1:7" ht="12.75">
      <c r="A584" s="50"/>
      <c r="D584" s="51"/>
      <c r="F584" s="52"/>
      <c r="G584" s="67"/>
    </row>
    <row r="585" spans="1:7" ht="12.75">
      <c r="A585" s="50"/>
      <c r="D585" s="51"/>
      <c r="F585" s="52"/>
      <c r="G585" s="67"/>
    </row>
    <row r="586" spans="1:7" ht="12.75">
      <c r="A586" s="50"/>
      <c r="D586" s="51"/>
      <c r="F586" s="52"/>
      <c r="G586" s="67"/>
    </row>
    <row r="587" spans="1:7" ht="12.75">
      <c r="A587" s="50"/>
      <c r="D587" s="51"/>
      <c r="F587" s="52"/>
      <c r="G587" s="67"/>
    </row>
    <row r="588" spans="1:7" ht="12.75">
      <c r="A588" s="50"/>
      <c r="D588" s="51"/>
      <c r="F588" s="52"/>
      <c r="G588" s="67"/>
    </row>
    <row r="589" spans="1:7" ht="12.75">
      <c r="A589" s="50"/>
      <c r="D589" s="51"/>
      <c r="F589" s="52"/>
      <c r="G589" s="67"/>
    </row>
    <row r="590" spans="1:7" ht="12.75">
      <c r="A590" s="50"/>
      <c r="D590" s="51"/>
      <c r="F590" s="52"/>
      <c r="G590" s="67"/>
    </row>
    <row r="591" spans="1:7" ht="12.75">
      <c r="A591" s="50"/>
      <c r="D591" s="51"/>
      <c r="F591" s="52"/>
      <c r="G591" s="67"/>
    </row>
    <row r="592" spans="1:7" ht="12.75">
      <c r="A592" s="50"/>
      <c r="D592" s="51"/>
      <c r="F592" s="52"/>
      <c r="G592" s="67"/>
    </row>
    <row r="593" spans="1:7" ht="12.75">
      <c r="A593" s="50"/>
      <c r="D593" s="51"/>
      <c r="F593" s="52"/>
      <c r="G593" s="67"/>
    </row>
    <row r="594" spans="1:7" ht="12.75">
      <c r="A594" s="50"/>
      <c r="D594" s="51"/>
      <c r="F594" s="52"/>
      <c r="G594" s="67"/>
    </row>
    <row r="595" spans="1:7" ht="12.75">
      <c r="A595" s="50"/>
      <c r="D595" s="51"/>
      <c r="F595" s="52"/>
      <c r="G595" s="67"/>
    </row>
    <row r="596" spans="1:7" ht="12.75">
      <c r="A596" s="50"/>
      <c r="D596" s="51"/>
      <c r="F596" s="52"/>
      <c r="G596" s="67"/>
    </row>
    <row r="597" spans="1:7" ht="12.75">
      <c r="A597" s="50"/>
      <c r="D597" s="51"/>
      <c r="F597" s="52"/>
      <c r="G597" s="67"/>
    </row>
    <row r="598" spans="1:7" ht="12.75">
      <c r="A598" s="50"/>
      <c r="D598" s="51"/>
      <c r="F598" s="52"/>
      <c r="G598" s="67"/>
    </row>
    <row r="599" spans="1:7" ht="12.75">
      <c r="A599" s="50"/>
      <c r="D599" s="51"/>
      <c r="F599" s="52"/>
      <c r="G599" s="67"/>
    </row>
    <row r="600" spans="1:7" ht="12.75">
      <c r="A600" s="50"/>
      <c r="D600" s="51"/>
      <c r="F600" s="52"/>
      <c r="G600" s="67"/>
    </row>
    <row r="601" spans="1:7" ht="12.75">
      <c r="A601" s="50"/>
      <c r="D601" s="51"/>
      <c r="F601" s="52"/>
      <c r="G601" s="67"/>
    </row>
    <row r="602" spans="1:7" ht="12.75">
      <c r="A602" s="50"/>
      <c r="D602" s="51"/>
      <c r="F602" s="52"/>
      <c r="G602" s="67"/>
    </row>
    <row r="603" spans="1:7" ht="12.75">
      <c r="A603" s="50"/>
      <c r="D603" s="51"/>
      <c r="F603" s="52"/>
      <c r="G603" s="67"/>
    </row>
    <row r="604" spans="1:7" ht="12.75">
      <c r="A604" s="50"/>
      <c r="D604" s="51"/>
      <c r="F604" s="52"/>
      <c r="G604" s="67"/>
    </row>
    <row r="605" spans="1:7" ht="12.75">
      <c r="A605" s="50"/>
      <c r="D605" s="51"/>
      <c r="F605" s="52"/>
      <c r="G605" s="67"/>
    </row>
    <row r="606" spans="1:7" ht="12.75">
      <c r="A606" s="50"/>
      <c r="D606" s="51"/>
      <c r="F606" s="52"/>
      <c r="G606" s="67"/>
    </row>
    <row r="607" spans="1:7" ht="12.75">
      <c r="A607" s="50"/>
      <c r="D607" s="51"/>
      <c r="F607" s="52"/>
      <c r="G607" s="67"/>
    </row>
    <row r="608" spans="1:7" ht="12.75">
      <c r="A608" s="50"/>
      <c r="D608" s="51"/>
      <c r="F608" s="52"/>
      <c r="G608" s="67"/>
    </row>
    <row r="609" spans="1:7" ht="12.75">
      <c r="A609" s="50"/>
      <c r="D609" s="51"/>
      <c r="F609" s="52"/>
      <c r="G609" s="67"/>
    </row>
    <row r="610" spans="1:7" ht="12.75">
      <c r="A610" s="50"/>
      <c r="D610" s="51"/>
      <c r="F610" s="52"/>
      <c r="G610" s="67"/>
    </row>
    <row r="611" spans="1:7" ht="12.75">
      <c r="A611" s="50"/>
      <c r="D611" s="51"/>
      <c r="F611" s="52"/>
      <c r="G611" s="67"/>
    </row>
    <row r="612" spans="1:7" ht="12.75">
      <c r="A612" s="50"/>
      <c r="D612" s="51"/>
      <c r="F612" s="52"/>
      <c r="G612" s="67"/>
    </row>
    <row r="613" spans="1:7" ht="12.75">
      <c r="A613" s="50"/>
      <c r="D613" s="51"/>
      <c r="F613" s="52"/>
      <c r="G613" s="67"/>
    </row>
    <row r="614" spans="1:7" ht="12.75">
      <c r="A614" s="50"/>
      <c r="D614" s="51"/>
      <c r="F614" s="52"/>
      <c r="G614" s="67"/>
    </row>
    <row r="615" spans="1:7" ht="12.75">
      <c r="A615" s="50"/>
      <c r="D615" s="51"/>
      <c r="F615" s="52"/>
      <c r="G615" s="67"/>
    </row>
    <row r="616" spans="1:7" ht="12.75">
      <c r="A616" s="50"/>
      <c r="D616" s="51"/>
      <c r="F616" s="52"/>
      <c r="G616" s="67"/>
    </row>
    <row r="617" spans="1:7" ht="12.75">
      <c r="A617" s="50"/>
      <c r="D617" s="51"/>
      <c r="F617" s="52"/>
      <c r="G617" s="67"/>
    </row>
    <row r="618" spans="1:7" ht="12.75">
      <c r="A618" s="50"/>
      <c r="D618" s="51"/>
      <c r="F618" s="52"/>
      <c r="G618" s="67"/>
    </row>
    <row r="619" spans="1:7" ht="12.75">
      <c r="A619" s="50"/>
      <c r="D619" s="51"/>
      <c r="F619" s="52"/>
      <c r="G619" s="67"/>
    </row>
    <row r="620" spans="1:7" ht="12.75">
      <c r="A620" s="50"/>
      <c r="D620" s="51"/>
      <c r="F620" s="52"/>
      <c r="G620" s="67"/>
    </row>
    <row r="621" spans="1:7" ht="12.75">
      <c r="A621" s="50"/>
      <c r="D621" s="51"/>
      <c r="F621" s="52"/>
      <c r="G621" s="67"/>
    </row>
    <row r="622" spans="1:7" ht="12.75">
      <c r="A622" s="50"/>
      <c r="D622" s="51"/>
      <c r="F622" s="52"/>
      <c r="G622" s="67"/>
    </row>
    <row r="623" spans="1:7" ht="12.75">
      <c r="A623" s="50"/>
      <c r="D623" s="51"/>
      <c r="F623" s="52"/>
      <c r="G623" s="67"/>
    </row>
    <row r="624" spans="1:7" ht="12.75">
      <c r="A624" s="50"/>
      <c r="D624" s="51"/>
      <c r="F624" s="52"/>
      <c r="G624" s="67"/>
    </row>
    <row r="625" spans="1:7" ht="12.75">
      <c r="A625" s="50"/>
      <c r="D625" s="51"/>
      <c r="F625" s="52"/>
      <c r="G625" s="67"/>
    </row>
    <row r="626" spans="1:7" ht="12.75">
      <c r="A626" s="50"/>
      <c r="D626" s="51"/>
      <c r="F626" s="52"/>
      <c r="G626" s="67"/>
    </row>
    <row r="627" spans="1:7" ht="12.75">
      <c r="A627" s="50"/>
      <c r="D627" s="51"/>
      <c r="F627" s="52"/>
      <c r="G627" s="67"/>
    </row>
    <row r="628" spans="1:7" ht="12.75">
      <c r="A628" s="50"/>
      <c r="D628" s="51"/>
      <c r="F628" s="52"/>
      <c r="G628" s="67"/>
    </row>
    <row r="629" spans="1:7" ht="12.75">
      <c r="A629" s="50"/>
      <c r="D629" s="51"/>
      <c r="F629" s="52"/>
      <c r="G629" s="67"/>
    </row>
    <row r="630" spans="1:7" ht="12.75">
      <c r="A630" s="50"/>
      <c r="D630" s="51"/>
      <c r="F630" s="52"/>
      <c r="G630" s="67"/>
    </row>
    <row r="631" spans="1:7" ht="12.75">
      <c r="A631" s="50"/>
      <c r="D631" s="51"/>
      <c r="F631" s="52"/>
      <c r="G631" s="67"/>
    </row>
    <row r="632" spans="1:7" ht="12.75">
      <c r="A632" s="50"/>
      <c r="D632" s="51"/>
      <c r="F632" s="52"/>
      <c r="G632" s="67"/>
    </row>
    <row r="633" spans="1:7" ht="12.75">
      <c r="A633" s="50"/>
      <c r="D633" s="51"/>
      <c r="F633" s="52"/>
      <c r="G633" s="67"/>
    </row>
    <row r="634" spans="1:7" ht="12.75">
      <c r="A634" s="50"/>
      <c r="D634" s="51"/>
      <c r="F634" s="52"/>
      <c r="G634" s="67"/>
    </row>
    <row r="635" spans="1:7" ht="12.75">
      <c r="A635" s="50"/>
      <c r="D635" s="51"/>
      <c r="F635" s="52"/>
      <c r="G635" s="67"/>
    </row>
    <row r="636" spans="1:7" ht="12.75">
      <c r="A636" s="50"/>
      <c r="D636" s="51"/>
      <c r="F636" s="52"/>
      <c r="G636" s="67"/>
    </row>
    <row r="637" spans="1:7" ht="12.75">
      <c r="A637" s="50"/>
      <c r="D637" s="51"/>
      <c r="F637" s="52"/>
      <c r="G637" s="67"/>
    </row>
    <row r="638" spans="1:7" ht="12.75">
      <c r="A638" s="50"/>
      <c r="D638" s="51"/>
      <c r="F638" s="52"/>
      <c r="G638" s="67"/>
    </row>
    <row r="639" spans="1:7" ht="12.75">
      <c r="A639" s="50"/>
      <c r="D639" s="51"/>
      <c r="F639" s="52"/>
      <c r="G639" s="67"/>
    </row>
    <row r="640" spans="1:7" ht="12.75">
      <c r="A640" s="50"/>
      <c r="D640" s="51"/>
      <c r="F640" s="52"/>
      <c r="G640" s="67"/>
    </row>
    <row r="641" spans="1:7" ht="12.75">
      <c r="A641" s="50"/>
      <c r="D641" s="51"/>
      <c r="F641" s="52"/>
      <c r="G641" s="67"/>
    </row>
    <row r="642" spans="1:7" ht="12.75">
      <c r="A642" s="50"/>
      <c r="D642" s="51"/>
      <c r="F642" s="52"/>
      <c r="G642" s="67"/>
    </row>
    <row r="643" spans="1:7" ht="12.75">
      <c r="A643" s="50"/>
      <c r="D643" s="51"/>
      <c r="F643" s="52"/>
      <c r="G643" s="67"/>
    </row>
    <row r="644" spans="1:7" ht="12.75">
      <c r="A644" s="50"/>
      <c r="D644" s="51"/>
      <c r="F644" s="52"/>
      <c r="G644" s="67"/>
    </row>
    <row r="645" spans="1:7" ht="12.75">
      <c r="A645" s="50"/>
      <c r="D645" s="51"/>
      <c r="F645" s="52"/>
      <c r="G645" s="67"/>
    </row>
    <row r="646" spans="1:7" ht="12.75">
      <c r="A646" s="50"/>
      <c r="D646" s="51"/>
      <c r="F646" s="52"/>
      <c r="G646" s="67"/>
    </row>
    <row r="647" spans="1:7" ht="12.75">
      <c r="A647" s="50"/>
      <c r="D647" s="51"/>
      <c r="F647" s="52"/>
      <c r="G647" s="67"/>
    </row>
    <row r="648" spans="1:7" ht="12.75">
      <c r="A648" s="50"/>
      <c r="D648" s="51"/>
      <c r="F648" s="52"/>
      <c r="G648" s="67"/>
    </row>
    <row r="649" spans="1:7" ht="12.75">
      <c r="A649" s="50"/>
      <c r="D649" s="51"/>
      <c r="F649" s="52"/>
      <c r="G649" s="67"/>
    </row>
    <row r="650" spans="1:7" ht="12.75">
      <c r="A650" s="50"/>
      <c r="D650" s="51"/>
      <c r="F650" s="52"/>
      <c r="G650" s="67"/>
    </row>
    <row r="651" spans="1:7" ht="12.75">
      <c r="A651" s="50"/>
      <c r="D651" s="51"/>
      <c r="F651" s="52"/>
      <c r="G651" s="67"/>
    </row>
    <row r="652" spans="1:7" ht="12.75">
      <c r="A652" s="50"/>
      <c r="D652" s="51"/>
      <c r="F652" s="52"/>
      <c r="G652" s="67"/>
    </row>
    <row r="653" spans="1:7" ht="12.75">
      <c r="A653" s="50"/>
      <c r="D653" s="51"/>
      <c r="F653" s="52"/>
      <c r="G653" s="67"/>
    </row>
    <row r="654" spans="1:7" ht="12.75">
      <c r="A654" s="50"/>
      <c r="D654" s="51"/>
      <c r="F654" s="52"/>
      <c r="G654" s="67"/>
    </row>
    <row r="655" spans="1:7" ht="12.75">
      <c r="A655" s="50"/>
      <c r="D655" s="51"/>
      <c r="F655" s="52"/>
      <c r="G655" s="67"/>
    </row>
    <row r="656" spans="1:7" ht="12.75">
      <c r="A656" s="50"/>
      <c r="D656" s="51"/>
      <c r="F656" s="52"/>
      <c r="G656" s="67"/>
    </row>
    <row r="657" spans="1:7" ht="12.75">
      <c r="A657" s="50"/>
      <c r="D657" s="51"/>
      <c r="F657" s="52"/>
      <c r="G657" s="67"/>
    </row>
    <row r="658" spans="1:7" ht="12.75">
      <c r="A658" s="50"/>
      <c r="D658" s="51"/>
      <c r="F658" s="52"/>
      <c r="G658" s="67"/>
    </row>
    <row r="659" spans="1:7" ht="12.75">
      <c r="A659" s="50"/>
      <c r="D659" s="51"/>
      <c r="F659" s="52"/>
      <c r="G659" s="67"/>
    </row>
    <row r="660" spans="1:7" ht="12.75">
      <c r="A660" s="50"/>
      <c r="D660" s="51"/>
      <c r="F660" s="52"/>
      <c r="G660" s="67"/>
    </row>
    <row r="661" spans="1:7" ht="12.75">
      <c r="A661" s="50"/>
      <c r="D661" s="51"/>
      <c r="F661" s="52"/>
      <c r="G661" s="67"/>
    </row>
    <row r="662" spans="1:7" ht="12.75">
      <c r="A662" s="50"/>
      <c r="D662" s="51"/>
      <c r="F662" s="52"/>
      <c r="G662" s="67"/>
    </row>
    <row r="663" spans="1:7" ht="12.75">
      <c r="A663" s="50"/>
      <c r="D663" s="51"/>
      <c r="F663" s="52"/>
      <c r="G663" s="67"/>
    </row>
    <row r="664" spans="1:7" ht="12.75">
      <c r="A664" s="50"/>
      <c r="D664" s="51"/>
      <c r="F664" s="52"/>
      <c r="G664" s="67"/>
    </row>
    <row r="665" spans="1:7" ht="12.75">
      <c r="A665" s="50"/>
      <c r="D665" s="51"/>
      <c r="F665" s="52"/>
      <c r="G665" s="67"/>
    </row>
    <row r="666" spans="1:7" ht="12.75">
      <c r="A666" s="50"/>
      <c r="D666" s="51"/>
      <c r="F666" s="52"/>
      <c r="G666" s="67"/>
    </row>
    <row r="667" spans="1:7" ht="12.75">
      <c r="A667" s="50"/>
      <c r="D667" s="51"/>
      <c r="F667" s="52"/>
      <c r="G667" s="67"/>
    </row>
    <row r="668" spans="1:7" ht="12.75">
      <c r="A668" s="50"/>
      <c r="D668" s="51"/>
      <c r="F668" s="52"/>
      <c r="G668" s="67"/>
    </row>
    <row r="669" spans="1:7" ht="12.75">
      <c r="A669" s="50"/>
      <c r="D669" s="51"/>
      <c r="F669" s="52"/>
      <c r="G669" s="67"/>
    </row>
    <row r="670" spans="1:7" ht="12.75">
      <c r="A670" s="50"/>
      <c r="D670" s="51"/>
      <c r="F670" s="52"/>
      <c r="G670" s="67"/>
    </row>
    <row r="671" spans="1:7" ht="12.75">
      <c r="A671" s="50"/>
      <c r="D671" s="51"/>
      <c r="F671" s="52"/>
      <c r="G671" s="67"/>
    </row>
    <row r="672" spans="1:7" ht="12.75">
      <c r="A672" s="50"/>
      <c r="D672" s="51"/>
      <c r="F672" s="52"/>
      <c r="G672" s="67"/>
    </row>
    <row r="673" spans="1:7" ht="12.75">
      <c r="A673" s="50"/>
      <c r="D673" s="51"/>
      <c r="F673" s="52"/>
      <c r="G673" s="67"/>
    </row>
    <row r="674" spans="1:7" ht="12.75">
      <c r="A674" s="50"/>
      <c r="D674" s="51"/>
      <c r="F674" s="52"/>
      <c r="G674" s="67"/>
    </row>
    <row r="675" spans="1:7" ht="12.75">
      <c r="A675" s="50"/>
      <c r="D675" s="51"/>
      <c r="F675" s="52"/>
      <c r="G675" s="67"/>
    </row>
    <row r="676" spans="1:7" ht="12.75">
      <c r="A676" s="50"/>
      <c r="D676" s="51"/>
      <c r="F676" s="52"/>
      <c r="G676" s="67"/>
    </row>
    <row r="677" spans="1:7" ht="12.75">
      <c r="A677" s="50"/>
      <c r="D677" s="51"/>
      <c r="F677" s="52"/>
      <c r="G677" s="67"/>
    </row>
    <row r="678" spans="1:7" ht="12.75">
      <c r="A678" s="50"/>
      <c r="D678" s="51"/>
      <c r="F678" s="52"/>
      <c r="G678" s="67"/>
    </row>
    <row r="679" spans="1:7" ht="12.75">
      <c r="A679" s="50"/>
      <c r="D679" s="51"/>
      <c r="F679" s="52"/>
      <c r="G679" s="67"/>
    </row>
    <row r="680" spans="1:7" ht="12.75">
      <c r="A680" s="50"/>
      <c r="D680" s="51"/>
      <c r="F680" s="52"/>
      <c r="G680" s="67"/>
    </row>
    <row r="681" spans="1:7" ht="12.75">
      <c r="A681" s="50"/>
      <c r="D681" s="51"/>
      <c r="F681" s="52"/>
      <c r="G681" s="67"/>
    </row>
    <row r="682" spans="1:7" ht="12.75">
      <c r="A682" s="50"/>
      <c r="D682" s="51"/>
      <c r="F682" s="52"/>
      <c r="G682" s="67"/>
    </row>
    <row r="683" spans="1:7" ht="12.75">
      <c r="A683" s="50"/>
      <c r="D683" s="51"/>
      <c r="F683" s="52"/>
      <c r="G683" s="67"/>
    </row>
    <row r="684" spans="1:7" ht="12.75">
      <c r="A684" s="50"/>
      <c r="D684" s="51"/>
      <c r="F684" s="52"/>
      <c r="G684" s="67"/>
    </row>
    <row r="685" spans="1:7" ht="12.75">
      <c r="A685" s="50"/>
      <c r="D685" s="51"/>
      <c r="F685" s="52"/>
      <c r="G685" s="67"/>
    </row>
    <row r="686" spans="1:7" ht="12.75">
      <c r="A686" s="50"/>
      <c r="D686" s="51"/>
      <c r="F686" s="52"/>
      <c r="G686" s="67"/>
    </row>
    <row r="687" spans="1:7" ht="12.75">
      <c r="A687" s="50"/>
      <c r="D687" s="51"/>
      <c r="F687" s="52"/>
      <c r="G687" s="67"/>
    </row>
    <row r="688" spans="1:7" ht="12.75">
      <c r="A688" s="50"/>
      <c r="D688" s="51"/>
      <c r="F688" s="52"/>
      <c r="G688" s="67"/>
    </row>
    <row r="689" spans="1:7" ht="12.75">
      <c r="A689" s="50"/>
      <c r="D689" s="51"/>
      <c r="F689" s="52"/>
      <c r="G689" s="67"/>
    </row>
    <row r="690" spans="1:7" ht="12.75">
      <c r="A690" s="50"/>
      <c r="D690" s="51"/>
      <c r="F690" s="52"/>
      <c r="G690" s="67"/>
    </row>
    <row r="691" spans="1:7" ht="12.75">
      <c r="A691" s="50"/>
      <c r="D691" s="51"/>
      <c r="F691" s="52"/>
      <c r="G691" s="67"/>
    </row>
    <row r="692" spans="1:7" ht="12.75">
      <c r="A692" s="50"/>
      <c r="D692" s="51"/>
      <c r="F692" s="52"/>
      <c r="G692" s="67"/>
    </row>
    <row r="693" spans="1:7" ht="12.75">
      <c r="A693" s="50"/>
      <c r="D693" s="51"/>
      <c r="F693" s="52"/>
      <c r="G693" s="67"/>
    </row>
    <row r="694" spans="1:7" ht="12.75">
      <c r="A694" s="50"/>
      <c r="D694" s="51"/>
      <c r="F694" s="52"/>
      <c r="G694" s="67"/>
    </row>
    <row r="695" spans="1:7" ht="12.75">
      <c r="A695" s="50"/>
      <c r="D695" s="51"/>
      <c r="F695" s="52"/>
      <c r="G695" s="67"/>
    </row>
    <row r="696" spans="1:7" ht="12.75">
      <c r="A696" s="50"/>
      <c r="D696" s="51"/>
      <c r="F696" s="52"/>
      <c r="G696" s="67"/>
    </row>
    <row r="697" spans="1:7" ht="12.75">
      <c r="A697" s="50"/>
      <c r="D697" s="51"/>
      <c r="F697" s="52"/>
      <c r="G697" s="67"/>
    </row>
    <row r="698" spans="1:7" ht="12.75">
      <c r="A698" s="50"/>
      <c r="D698" s="51"/>
      <c r="F698" s="52"/>
      <c r="G698" s="67"/>
    </row>
    <row r="699" spans="1:7" ht="12.75">
      <c r="A699" s="50"/>
      <c r="D699" s="51"/>
      <c r="F699" s="52"/>
      <c r="G699" s="67"/>
    </row>
    <row r="700" spans="1:7" ht="12.75">
      <c r="A700" s="50"/>
      <c r="D700" s="51"/>
      <c r="F700" s="52"/>
      <c r="G700" s="67"/>
    </row>
    <row r="701" spans="1:7" ht="12.75">
      <c r="A701" s="50"/>
      <c r="D701" s="51"/>
      <c r="F701" s="52"/>
      <c r="G701" s="67"/>
    </row>
    <row r="702" spans="1:7" ht="12.75">
      <c r="A702" s="50"/>
      <c r="D702" s="51"/>
      <c r="F702" s="52"/>
      <c r="G702" s="67"/>
    </row>
    <row r="703" spans="1:7" ht="12.75">
      <c r="A703" s="50"/>
      <c r="D703" s="51"/>
      <c r="F703" s="52"/>
      <c r="G703" s="67"/>
    </row>
    <row r="704" spans="1:7" ht="12.75">
      <c r="A704" s="50"/>
      <c r="D704" s="51"/>
      <c r="F704" s="52"/>
      <c r="G704" s="67"/>
    </row>
    <row r="705" spans="1:7" ht="12.75">
      <c r="A705" s="50"/>
      <c r="D705" s="51"/>
      <c r="F705" s="52"/>
      <c r="G705" s="67"/>
    </row>
    <row r="706" spans="1:7" ht="12.75">
      <c r="A706" s="50"/>
      <c r="D706" s="51"/>
      <c r="F706" s="52"/>
      <c r="G706" s="67"/>
    </row>
    <row r="707" spans="1:7" ht="12.75">
      <c r="A707" s="50"/>
      <c r="D707" s="51"/>
      <c r="F707" s="52"/>
      <c r="G707" s="67"/>
    </row>
    <row r="708" spans="1:7" ht="12.75">
      <c r="A708" s="50"/>
      <c r="D708" s="51"/>
      <c r="F708" s="52"/>
      <c r="G708" s="67"/>
    </row>
    <row r="709" spans="1:7" ht="12.75">
      <c r="A709" s="50"/>
      <c r="D709" s="51"/>
      <c r="F709" s="52"/>
      <c r="G709" s="67"/>
    </row>
    <row r="710" spans="1:7" ht="12.75">
      <c r="A710" s="50"/>
      <c r="D710" s="51"/>
      <c r="F710" s="52"/>
      <c r="G710" s="67"/>
    </row>
    <row r="711" spans="1:7" ht="12.75">
      <c r="A711" s="50"/>
      <c r="D711" s="51"/>
      <c r="F711" s="52"/>
      <c r="G711" s="67"/>
    </row>
    <row r="712" spans="1:7" ht="12.75">
      <c r="A712" s="50"/>
      <c r="D712" s="51"/>
      <c r="F712" s="52"/>
      <c r="G712" s="67"/>
    </row>
    <row r="713" spans="1:7" ht="12.75">
      <c r="A713" s="50"/>
      <c r="D713" s="51"/>
      <c r="F713" s="52"/>
      <c r="G713" s="67"/>
    </row>
    <row r="714" spans="1:7" ht="12.75">
      <c r="A714" s="50"/>
      <c r="D714" s="51"/>
      <c r="F714" s="52"/>
      <c r="G714" s="67"/>
    </row>
    <row r="715" spans="1:7" ht="12.75">
      <c r="A715" s="50"/>
      <c r="D715" s="51"/>
      <c r="F715" s="52"/>
      <c r="G715" s="67"/>
    </row>
    <row r="716" spans="1:7" ht="12.75">
      <c r="A716" s="50"/>
      <c r="D716" s="51"/>
      <c r="F716" s="52"/>
      <c r="G716" s="67"/>
    </row>
    <row r="717" spans="1:7" ht="12.75">
      <c r="A717" s="50"/>
      <c r="D717" s="51"/>
      <c r="F717" s="52"/>
      <c r="G717" s="67"/>
    </row>
    <row r="718" spans="1:7" ht="12.75">
      <c r="A718" s="50"/>
      <c r="D718" s="51"/>
      <c r="F718" s="52"/>
      <c r="G718" s="67"/>
    </row>
    <row r="719" spans="1:7" ht="12.75">
      <c r="A719" s="50"/>
      <c r="D719" s="51"/>
      <c r="F719" s="52"/>
      <c r="G719" s="67"/>
    </row>
    <row r="720" spans="1:7" ht="12.75">
      <c r="A720" s="50"/>
      <c r="D720" s="51"/>
      <c r="F720" s="52"/>
      <c r="G720" s="67"/>
    </row>
    <row r="721" spans="1:7" ht="12.75">
      <c r="A721" s="50"/>
      <c r="D721" s="51"/>
      <c r="F721" s="52"/>
      <c r="G721" s="67"/>
    </row>
    <row r="722" spans="1:7" ht="12.75">
      <c r="A722" s="50"/>
      <c r="D722" s="51"/>
      <c r="F722" s="52"/>
      <c r="G722" s="67"/>
    </row>
    <row r="723" spans="1:7" ht="12.75">
      <c r="A723" s="50"/>
      <c r="D723" s="51"/>
      <c r="F723" s="52"/>
      <c r="G723" s="67"/>
    </row>
    <row r="724" spans="1:7" ht="12.75">
      <c r="A724" s="50"/>
      <c r="D724" s="51"/>
      <c r="F724" s="52"/>
      <c r="G724" s="67"/>
    </row>
    <row r="725" spans="1:7" ht="12.75">
      <c r="A725" s="50"/>
      <c r="D725" s="51"/>
      <c r="F725" s="52"/>
      <c r="G725" s="67"/>
    </row>
    <row r="726" spans="1:7" ht="12.75">
      <c r="A726" s="50"/>
      <c r="D726" s="51"/>
      <c r="F726" s="52"/>
      <c r="G726" s="67"/>
    </row>
    <row r="727" spans="1:7" ht="12.75">
      <c r="A727" s="50"/>
      <c r="D727" s="51"/>
      <c r="F727" s="52"/>
      <c r="G727" s="67"/>
    </row>
    <row r="728" spans="1:7" ht="12.75">
      <c r="A728" s="50"/>
      <c r="D728" s="51"/>
      <c r="F728" s="52"/>
      <c r="G728" s="67"/>
    </row>
    <row r="729" spans="1:7" ht="12.75">
      <c r="A729" s="50"/>
      <c r="D729" s="51"/>
      <c r="F729" s="52"/>
      <c r="G729" s="67"/>
    </row>
    <row r="730" spans="1:7" ht="12.75">
      <c r="A730" s="50"/>
      <c r="D730" s="51"/>
      <c r="F730" s="52"/>
      <c r="G730" s="67"/>
    </row>
    <row r="731" spans="1:7" ht="12.75">
      <c r="A731" s="50"/>
      <c r="D731" s="51"/>
      <c r="F731" s="52"/>
      <c r="G731" s="67"/>
    </row>
    <row r="732" spans="1:7" ht="12.75">
      <c r="A732" s="50"/>
      <c r="D732" s="51"/>
      <c r="F732" s="52"/>
      <c r="G732" s="67"/>
    </row>
    <row r="733" spans="1:7" ht="12.75">
      <c r="A733" s="50"/>
      <c r="D733" s="51"/>
      <c r="F733" s="52"/>
      <c r="G733" s="67"/>
    </row>
    <row r="734" spans="1:7" ht="12.75">
      <c r="A734" s="50"/>
      <c r="D734" s="51"/>
      <c r="F734" s="52"/>
      <c r="G734" s="67"/>
    </row>
    <row r="735" spans="1:7" ht="12.75">
      <c r="A735" s="50"/>
      <c r="D735" s="51"/>
      <c r="F735" s="52"/>
      <c r="G735" s="67"/>
    </row>
    <row r="736" spans="1:7" ht="12.75">
      <c r="A736" s="50"/>
      <c r="D736" s="51"/>
      <c r="F736" s="52"/>
      <c r="G736" s="67"/>
    </row>
    <row r="737" spans="1:7" ht="12.75">
      <c r="A737" s="50"/>
      <c r="D737" s="51"/>
      <c r="F737" s="52"/>
      <c r="G737" s="67"/>
    </row>
    <row r="738" spans="1:7" ht="12.75">
      <c r="A738" s="50"/>
      <c r="D738" s="51"/>
      <c r="F738" s="52"/>
      <c r="G738" s="67"/>
    </row>
    <row r="739" spans="1:7" ht="12.75">
      <c r="A739" s="50"/>
      <c r="D739" s="51"/>
      <c r="F739" s="52"/>
      <c r="G739" s="67"/>
    </row>
    <row r="740" spans="1:7" ht="12.75">
      <c r="A740" s="50"/>
      <c r="D740" s="51"/>
      <c r="F740" s="52"/>
      <c r="G740" s="67"/>
    </row>
    <row r="741" spans="1:7" ht="12.75">
      <c r="A741" s="50"/>
      <c r="D741" s="51"/>
      <c r="F741" s="52"/>
      <c r="G741" s="67"/>
    </row>
    <row r="742" spans="1:7" ht="12.75">
      <c r="A742" s="50"/>
      <c r="D742" s="51"/>
      <c r="F742" s="52"/>
      <c r="G742" s="67"/>
    </row>
    <row r="743" spans="1:7" ht="12.75">
      <c r="A743" s="50"/>
      <c r="D743" s="51"/>
      <c r="F743" s="52"/>
      <c r="G743" s="67"/>
    </row>
    <row r="744" spans="1:7" ht="12.75">
      <c r="A744" s="50"/>
      <c r="D744" s="51"/>
      <c r="F744" s="52"/>
      <c r="G744" s="67"/>
    </row>
    <row r="745" spans="1:7" ht="12.75">
      <c r="A745" s="50"/>
      <c r="D745" s="51"/>
      <c r="F745" s="52"/>
      <c r="G745" s="67"/>
    </row>
    <row r="746" spans="1:7" ht="12.75">
      <c r="A746" s="50"/>
      <c r="D746" s="51"/>
      <c r="F746" s="52"/>
      <c r="G746" s="67"/>
    </row>
    <row r="747" spans="1:7" ht="12.75">
      <c r="A747" s="50"/>
      <c r="D747" s="51"/>
      <c r="F747" s="52"/>
      <c r="G747" s="67"/>
    </row>
    <row r="748" spans="1:7" ht="12.75">
      <c r="A748" s="50"/>
      <c r="D748" s="51"/>
      <c r="F748" s="52"/>
      <c r="G748" s="67"/>
    </row>
    <row r="749" spans="1:7" ht="12.75">
      <c r="A749" s="50"/>
      <c r="D749" s="51"/>
      <c r="F749" s="52"/>
      <c r="G749" s="67"/>
    </row>
    <row r="750" spans="1:7" ht="12.75">
      <c r="A750" s="50"/>
      <c r="D750" s="51"/>
      <c r="F750" s="52"/>
      <c r="G750" s="67"/>
    </row>
    <row r="751" spans="1:7" ht="12.75">
      <c r="A751" s="50"/>
      <c r="D751" s="51"/>
      <c r="F751" s="52"/>
      <c r="G751" s="67"/>
    </row>
    <row r="752" spans="1:7" ht="12.75">
      <c r="A752" s="50"/>
      <c r="D752" s="51"/>
      <c r="F752" s="52"/>
      <c r="G752" s="67"/>
    </row>
    <row r="753" spans="1:7" ht="12.75">
      <c r="A753" s="50"/>
      <c r="D753" s="51"/>
      <c r="F753" s="52"/>
      <c r="G753" s="67"/>
    </row>
    <row r="754" spans="1:7" ht="12.75">
      <c r="A754" s="50"/>
      <c r="D754" s="51"/>
      <c r="F754" s="52"/>
      <c r="G754" s="67"/>
    </row>
    <row r="755" spans="1:7" ht="12.75">
      <c r="A755" s="50"/>
      <c r="D755" s="51"/>
      <c r="F755" s="52"/>
      <c r="G755" s="67"/>
    </row>
    <row r="756" spans="1:7" ht="12.75">
      <c r="A756" s="50"/>
      <c r="D756" s="51"/>
      <c r="F756" s="52"/>
      <c r="G756" s="67"/>
    </row>
    <row r="757" spans="1:7" ht="12.75">
      <c r="A757" s="50"/>
      <c r="D757" s="51"/>
      <c r="F757" s="52"/>
      <c r="G757" s="67"/>
    </row>
    <row r="758" spans="1:7" ht="12.75">
      <c r="A758" s="50"/>
      <c r="D758" s="51"/>
      <c r="F758" s="52"/>
      <c r="G758" s="67"/>
    </row>
    <row r="759" spans="1:7" ht="12.75">
      <c r="A759" s="50"/>
      <c r="D759" s="51"/>
      <c r="F759" s="52"/>
      <c r="G759" s="67"/>
    </row>
    <row r="760" spans="1:7" ht="12.75">
      <c r="A760" s="50"/>
      <c r="D760" s="51"/>
      <c r="F760" s="52"/>
      <c r="G760" s="67"/>
    </row>
    <row r="761" spans="1:7" ht="12.75">
      <c r="A761" s="50"/>
      <c r="D761" s="51"/>
      <c r="F761" s="52"/>
      <c r="G761" s="67"/>
    </row>
    <row r="762" spans="1:7" ht="12.75">
      <c r="A762" s="50"/>
      <c r="D762" s="51"/>
      <c r="F762" s="52"/>
      <c r="G762" s="67"/>
    </row>
    <row r="763" spans="1:7" ht="12.75">
      <c r="A763" s="50"/>
      <c r="D763" s="51"/>
      <c r="F763" s="52"/>
      <c r="G763" s="67"/>
    </row>
    <row r="764" spans="1:7" ht="12.75">
      <c r="A764" s="50"/>
      <c r="D764" s="51"/>
      <c r="F764" s="52"/>
      <c r="G764" s="67"/>
    </row>
    <row r="765" spans="1:7" ht="12.75">
      <c r="A765" s="50"/>
      <c r="D765" s="51"/>
      <c r="F765" s="52"/>
      <c r="G765" s="67"/>
    </row>
    <row r="766" spans="1:7" ht="12.75">
      <c r="A766" s="50"/>
      <c r="D766" s="51"/>
      <c r="F766" s="52"/>
      <c r="G766" s="67"/>
    </row>
    <row r="767" spans="1:7" ht="12.75">
      <c r="A767" s="50"/>
      <c r="D767" s="51"/>
      <c r="F767" s="52"/>
      <c r="G767" s="67"/>
    </row>
    <row r="768" spans="1:7" ht="12.75">
      <c r="A768" s="50"/>
      <c r="D768" s="51"/>
      <c r="F768" s="52"/>
      <c r="G768" s="67"/>
    </row>
    <row r="769" spans="1:7" ht="12.75">
      <c r="A769" s="50"/>
      <c r="D769" s="51"/>
      <c r="F769" s="52"/>
      <c r="G769" s="67"/>
    </row>
    <row r="770" spans="1:7" ht="12.75">
      <c r="A770" s="50"/>
      <c r="D770" s="51"/>
      <c r="F770" s="52"/>
      <c r="G770" s="67"/>
    </row>
    <row r="771" spans="1:7" ht="12.75">
      <c r="A771" s="50"/>
      <c r="D771" s="51"/>
      <c r="F771" s="52"/>
      <c r="G771" s="67"/>
    </row>
    <row r="772" spans="1:7" ht="12.75">
      <c r="A772" s="50"/>
      <c r="D772" s="51"/>
      <c r="F772" s="52"/>
      <c r="G772" s="67"/>
    </row>
    <row r="773" spans="1:7" ht="12.75">
      <c r="A773" s="50"/>
      <c r="D773" s="51"/>
      <c r="F773" s="52"/>
      <c r="G773" s="67"/>
    </row>
    <row r="774" spans="1:7" ht="12.75">
      <c r="A774" s="50"/>
      <c r="D774" s="51"/>
      <c r="F774" s="52"/>
      <c r="G774" s="67"/>
    </row>
    <row r="775" spans="1:7" ht="12.75">
      <c r="A775" s="50"/>
      <c r="D775" s="51"/>
      <c r="F775" s="52"/>
      <c r="G775" s="67"/>
    </row>
    <row r="776" spans="1:7" ht="12.75">
      <c r="A776" s="50"/>
      <c r="D776" s="51"/>
      <c r="F776" s="52"/>
      <c r="G776" s="67"/>
    </row>
    <row r="777" spans="1:7" ht="12.75">
      <c r="A777" s="50"/>
      <c r="D777" s="51"/>
      <c r="F777" s="52"/>
      <c r="G777" s="67"/>
    </row>
    <row r="778" spans="1:7" ht="12.75">
      <c r="A778" s="50"/>
      <c r="D778" s="51"/>
      <c r="F778" s="52"/>
      <c r="G778" s="67"/>
    </row>
    <row r="779" spans="1:7" ht="12.75">
      <c r="A779" s="50"/>
      <c r="D779" s="51"/>
      <c r="F779" s="52"/>
      <c r="G779" s="67"/>
    </row>
    <row r="780" spans="1:7" ht="12.75">
      <c r="A780" s="50"/>
      <c r="D780" s="51"/>
      <c r="F780" s="52"/>
      <c r="G780" s="67"/>
    </row>
    <row r="781" spans="1:7" ht="12.75">
      <c r="A781" s="50"/>
      <c r="D781" s="51"/>
      <c r="F781" s="52"/>
      <c r="G781" s="67"/>
    </row>
    <row r="782" spans="1:7" ht="12.75">
      <c r="A782" s="50"/>
      <c r="D782" s="51"/>
      <c r="F782" s="52"/>
      <c r="G782" s="67"/>
    </row>
    <row r="783" spans="1:7" ht="12.75">
      <c r="A783" s="50"/>
      <c r="D783" s="51"/>
      <c r="F783" s="52"/>
      <c r="G783" s="67"/>
    </row>
    <row r="784" spans="1:7" ht="12.75">
      <c r="A784" s="50"/>
      <c r="D784" s="51"/>
      <c r="F784" s="52"/>
      <c r="G784" s="67"/>
    </row>
    <row r="785" spans="1:7" ht="12.75">
      <c r="A785" s="50"/>
      <c r="D785" s="51"/>
      <c r="F785" s="52"/>
      <c r="G785" s="67"/>
    </row>
    <row r="786" spans="1:7" ht="12.75">
      <c r="A786" s="50"/>
      <c r="D786" s="51"/>
      <c r="F786" s="52"/>
      <c r="G786" s="67"/>
    </row>
    <row r="787" spans="1:7" ht="12.75">
      <c r="A787" s="50"/>
      <c r="D787" s="51"/>
      <c r="F787" s="52"/>
      <c r="G787" s="67"/>
    </row>
    <row r="788" spans="1:7" ht="12.75">
      <c r="A788" s="50"/>
      <c r="D788" s="51"/>
      <c r="F788" s="52"/>
      <c r="G788" s="67"/>
    </row>
    <row r="789" spans="1:7" ht="12.75">
      <c r="A789" s="50"/>
      <c r="D789" s="51"/>
      <c r="F789" s="52"/>
      <c r="G789" s="67"/>
    </row>
    <row r="790" spans="1:7" ht="12.75">
      <c r="A790" s="50"/>
      <c r="D790" s="51"/>
      <c r="F790" s="52"/>
      <c r="G790" s="67"/>
    </row>
    <row r="791" spans="1:7" ht="12.75">
      <c r="A791" s="50"/>
      <c r="D791" s="51"/>
      <c r="F791" s="52"/>
      <c r="G791" s="67"/>
    </row>
    <row r="792" spans="1:7" ht="12.75">
      <c r="A792" s="50"/>
      <c r="D792" s="51"/>
      <c r="F792" s="52"/>
      <c r="G792" s="67"/>
    </row>
    <row r="793" spans="1:7" ht="12.75">
      <c r="A793" s="50"/>
      <c r="D793" s="51"/>
      <c r="F793" s="52"/>
      <c r="G793" s="67"/>
    </row>
    <row r="794" spans="1:7" ht="12.75">
      <c r="A794" s="50"/>
      <c r="D794" s="51"/>
      <c r="F794" s="52"/>
      <c r="G794" s="67"/>
    </row>
    <row r="795" spans="1:7" ht="12.75">
      <c r="A795" s="50"/>
      <c r="D795" s="51"/>
      <c r="F795" s="52"/>
      <c r="G795" s="67"/>
    </row>
    <row r="796" spans="1:7" ht="12.75">
      <c r="A796" s="50"/>
      <c r="D796" s="51"/>
      <c r="F796" s="52"/>
      <c r="G796" s="67"/>
    </row>
    <row r="797" spans="1:7" ht="12.75">
      <c r="A797" s="50"/>
      <c r="D797" s="51"/>
      <c r="F797" s="52"/>
      <c r="G797" s="67"/>
    </row>
    <row r="798" spans="1:7" ht="12.75">
      <c r="A798" s="50"/>
      <c r="D798" s="51"/>
      <c r="F798" s="52"/>
      <c r="G798" s="67"/>
    </row>
    <row r="799" spans="1:7" ht="12.75">
      <c r="A799" s="50"/>
      <c r="D799" s="51"/>
      <c r="F799" s="52"/>
      <c r="G799" s="67"/>
    </row>
    <row r="800" spans="1:7" ht="12.75">
      <c r="A800" s="50"/>
      <c r="D800" s="51"/>
      <c r="F800" s="52"/>
      <c r="G800" s="67"/>
    </row>
    <row r="801" spans="1:7" ht="12.75">
      <c r="A801" s="50"/>
      <c r="D801" s="51"/>
      <c r="F801" s="52"/>
      <c r="G801" s="67"/>
    </row>
    <row r="802" spans="1:7" ht="12.75">
      <c r="A802" s="50"/>
      <c r="D802" s="51"/>
      <c r="F802" s="52"/>
      <c r="G802" s="67"/>
    </row>
    <row r="803" spans="1:7" ht="12.75">
      <c r="A803" s="50"/>
      <c r="D803" s="51"/>
      <c r="F803" s="52"/>
      <c r="G803" s="67"/>
    </row>
    <row r="804" spans="1:7" ht="12.75">
      <c r="A804" s="50"/>
      <c r="D804" s="51"/>
      <c r="F804" s="52"/>
      <c r="G804" s="67"/>
    </row>
    <row r="805" spans="1:7" ht="12.75">
      <c r="A805" s="50"/>
      <c r="D805" s="51"/>
      <c r="F805" s="52"/>
      <c r="G805" s="67"/>
    </row>
    <row r="806" spans="1:7" ht="12.75">
      <c r="A806" s="50"/>
      <c r="D806" s="51"/>
      <c r="F806" s="52"/>
      <c r="G806" s="67"/>
    </row>
    <row r="807" spans="1:7" ht="12.75">
      <c r="A807" s="50"/>
      <c r="D807" s="51"/>
      <c r="F807" s="52"/>
      <c r="G807" s="67"/>
    </row>
    <row r="808" spans="1:7" ht="12.75">
      <c r="A808" s="50"/>
      <c r="D808" s="51"/>
      <c r="F808" s="52"/>
      <c r="G808" s="67"/>
    </row>
    <row r="809" spans="1:7" ht="12.75">
      <c r="A809" s="50"/>
      <c r="D809" s="51"/>
      <c r="F809" s="52"/>
      <c r="G809" s="67"/>
    </row>
    <row r="810" spans="1:7" ht="12.75">
      <c r="A810" s="50"/>
      <c r="D810" s="51"/>
      <c r="F810" s="52"/>
      <c r="G810" s="67"/>
    </row>
    <row r="811" spans="1:7" ht="12.75">
      <c r="A811" s="50"/>
      <c r="D811" s="51"/>
      <c r="F811" s="52"/>
      <c r="G811" s="67"/>
    </row>
    <row r="812" spans="1:7" ht="12.75">
      <c r="A812" s="50"/>
      <c r="D812" s="51"/>
      <c r="F812" s="52"/>
      <c r="G812" s="67"/>
    </row>
    <row r="813" spans="1:7" ht="12.75">
      <c r="A813" s="50"/>
      <c r="D813" s="51"/>
      <c r="F813" s="52"/>
      <c r="G813" s="67"/>
    </row>
    <row r="814" spans="1:7" ht="12.75">
      <c r="A814" s="50"/>
      <c r="D814" s="51"/>
      <c r="F814" s="52"/>
      <c r="G814" s="67"/>
    </row>
    <row r="815" spans="1:7" ht="12.75">
      <c r="A815" s="50"/>
      <c r="D815" s="51"/>
      <c r="F815" s="52"/>
      <c r="G815" s="67"/>
    </row>
    <row r="816" spans="1:7" ht="12.75">
      <c r="A816" s="50"/>
      <c r="D816" s="51"/>
      <c r="F816" s="52"/>
      <c r="G816" s="67"/>
    </row>
    <row r="817" spans="1:7" ht="12.75">
      <c r="A817" s="50"/>
      <c r="D817" s="51"/>
      <c r="F817" s="52"/>
      <c r="G817" s="67"/>
    </row>
    <row r="818" spans="1:7" ht="12.75">
      <c r="A818" s="50"/>
      <c r="D818" s="51"/>
      <c r="F818" s="52"/>
      <c r="G818" s="67"/>
    </row>
    <row r="819" spans="1:7" ht="12.75">
      <c r="A819" s="50"/>
      <c r="D819" s="51"/>
      <c r="F819" s="52"/>
      <c r="G819" s="67"/>
    </row>
    <row r="820" spans="1:7" ht="12.75">
      <c r="A820" s="50"/>
      <c r="D820" s="51"/>
      <c r="F820" s="52"/>
      <c r="G820" s="67"/>
    </row>
    <row r="821" spans="1:7" ht="12.75">
      <c r="A821" s="50"/>
      <c r="D821" s="51"/>
      <c r="F821" s="52"/>
      <c r="G821" s="67"/>
    </row>
    <row r="822" spans="1:7" ht="12.75">
      <c r="A822" s="50"/>
      <c r="D822" s="51"/>
      <c r="F822" s="52"/>
      <c r="G822" s="67"/>
    </row>
    <row r="823" spans="1:7" ht="12.75">
      <c r="A823" s="50"/>
      <c r="D823" s="51"/>
      <c r="F823" s="52"/>
      <c r="G823" s="67"/>
    </row>
    <row r="824" spans="1:7" ht="12.75">
      <c r="A824" s="50"/>
      <c r="D824" s="51"/>
      <c r="F824" s="52"/>
      <c r="G824" s="67"/>
    </row>
    <row r="825" spans="1:7" ht="12.75">
      <c r="A825" s="50"/>
      <c r="D825" s="51"/>
      <c r="F825" s="52"/>
      <c r="G825" s="67"/>
    </row>
    <row r="826" spans="1:7" ht="12.75">
      <c r="A826" s="50"/>
      <c r="D826" s="51"/>
      <c r="F826" s="52"/>
      <c r="G826" s="67"/>
    </row>
    <row r="827" spans="1:7" ht="12.75">
      <c r="A827" s="50"/>
      <c r="D827" s="51"/>
      <c r="F827" s="52"/>
      <c r="G827" s="67"/>
    </row>
    <row r="828" spans="1:7" ht="12.75">
      <c r="A828" s="50"/>
      <c r="D828" s="51"/>
      <c r="F828" s="52"/>
      <c r="G828" s="67"/>
    </row>
    <row r="829" spans="1:7" ht="12.75">
      <c r="A829" s="50"/>
      <c r="D829" s="51"/>
      <c r="F829" s="52"/>
      <c r="G829" s="67"/>
    </row>
    <row r="830" spans="1:7" ht="12.75">
      <c r="A830" s="50"/>
      <c r="D830" s="51"/>
      <c r="F830" s="52"/>
      <c r="G830" s="67"/>
    </row>
    <row r="831" spans="1:7" ht="12.75">
      <c r="A831" s="50"/>
      <c r="D831" s="51"/>
      <c r="F831" s="52"/>
      <c r="G831" s="67"/>
    </row>
    <row r="832" spans="1:7" ht="12.75">
      <c r="A832" s="50"/>
      <c r="D832" s="51"/>
      <c r="F832" s="52"/>
      <c r="G832" s="67"/>
    </row>
    <row r="833" spans="1:7" ht="12.75">
      <c r="A833" s="50"/>
      <c r="D833" s="51"/>
      <c r="F833" s="52"/>
      <c r="G833" s="67"/>
    </row>
    <row r="834" spans="1:7" ht="12.75">
      <c r="A834" s="50"/>
      <c r="D834" s="51"/>
      <c r="F834" s="52"/>
      <c r="G834" s="67"/>
    </row>
    <row r="835" spans="1:7" ht="12.75">
      <c r="A835" s="50"/>
      <c r="D835" s="51"/>
      <c r="F835" s="52"/>
      <c r="G835" s="67"/>
    </row>
    <row r="836" spans="1:7" ht="12.75">
      <c r="A836" s="50"/>
      <c r="D836" s="51"/>
      <c r="F836" s="52"/>
      <c r="G836" s="67"/>
    </row>
    <row r="837" spans="1:7" ht="12.75">
      <c r="A837" s="50"/>
      <c r="D837" s="51"/>
      <c r="F837" s="52"/>
      <c r="G837" s="67"/>
    </row>
    <row r="838" spans="1:7" ht="12.75">
      <c r="A838" s="50"/>
      <c r="D838" s="51"/>
      <c r="F838" s="52"/>
      <c r="G838" s="67"/>
    </row>
    <row r="839" spans="1:7" ht="12.75">
      <c r="A839" s="50"/>
      <c r="D839" s="51"/>
      <c r="F839" s="52"/>
      <c r="G839" s="67"/>
    </row>
    <row r="840" spans="1:7" ht="12.75">
      <c r="A840" s="50"/>
      <c r="D840" s="51"/>
      <c r="F840" s="52"/>
      <c r="G840" s="67"/>
    </row>
    <row r="841" spans="1:7" ht="12.75">
      <c r="A841" s="50"/>
      <c r="D841" s="51"/>
      <c r="F841" s="52"/>
      <c r="G841" s="67"/>
    </row>
    <row r="842" spans="1:7" ht="12.75">
      <c r="A842" s="50"/>
      <c r="D842" s="51"/>
      <c r="F842" s="52"/>
      <c r="G842" s="67"/>
    </row>
    <row r="843" spans="1:7" ht="12.75">
      <c r="A843" s="50"/>
      <c r="D843" s="51"/>
      <c r="F843" s="52"/>
      <c r="G843" s="67"/>
    </row>
    <row r="844" spans="1:7" ht="12.75">
      <c r="A844" s="50"/>
      <c r="D844" s="51"/>
      <c r="F844" s="52"/>
      <c r="G844" s="67"/>
    </row>
    <row r="845" spans="1:7" ht="12.75">
      <c r="A845" s="50"/>
      <c r="D845" s="51"/>
      <c r="F845" s="52"/>
      <c r="G845" s="67"/>
    </row>
    <row r="846" spans="1:7" ht="12.75">
      <c r="A846" s="50"/>
      <c r="D846" s="51"/>
      <c r="F846" s="52"/>
      <c r="G846" s="67"/>
    </row>
    <row r="847" spans="1:7" ht="12.75">
      <c r="A847" s="50"/>
      <c r="D847" s="51"/>
      <c r="F847" s="52"/>
      <c r="G847" s="67"/>
    </row>
    <row r="848" spans="1:7" ht="12.75">
      <c r="A848" s="50"/>
      <c r="D848" s="51"/>
      <c r="F848" s="52"/>
      <c r="G848" s="67"/>
    </row>
    <row r="849" spans="1:7" ht="12.75">
      <c r="A849" s="50"/>
      <c r="D849" s="51"/>
      <c r="F849" s="52"/>
      <c r="G849" s="67"/>
    </row>
    <row r="850" spans="1:7" ht="12.75">
      <c r="A850" s="50"/>
      <c r="D850" s="51"/>
      <c r="F850" s="52"/>
      <c r="G850" s="67"/>
    </row>
    <row r="851" spans="1:7" ht="12.75">
      <c r="A851" s="50"/>
      <c r="D851" s="51"/>
      <c r="F851" s="52"/>
      <c r="G851" s="67"/>
    </row>
    <row r="852" spans="1:7" ht="12.75">
      <c r="A852" s="50"/>
      <c r="D852" s="51"/>
      <c r="F852" s="52"/>
      <c r="G852" s="67"/>
    </row>
    <row r="853" spans="1:7" ht="12.75">
      <c r="A853" s="50"/>
      <c r="D853" s="51"/>
      <c r="F853" s="52"/>
      <c r="G853" s="67"/>
    </row>
    <row r="854" spans="1:7" ht="12.75">
      <c r="A854" s="50"/>
      <c r="D854" s="51"/>
      <c r="F854" s="52"/>
      <c r="G854" s="67"/>
    </row>
    <row r="855" spans="1:7" ht="12.75">
      <c r="A855" s="50"/>
      <c r="D855" s="51"/>
      <c r="F855" s="52"/>
      <c r="G855" s="67"/>
    </row>
    <row r="856" spans="1:7" ht="12.75">
      <c r="A856" s="50"/>
      <c r="D856" s="51"/>
      <c r="F856" s="52"/>
      <c r="G856" s="67"/>
    </row>
    <row r="857" spans="1:7" ht="12.75">
      <c r="A857" s="50"/>
      <c r="D857" s="51"/>
      <c r="F857" s="52"/>
      <c r="G857" s="67"/>
    </row>
    <row r="858" spans="1:7" ht="12.75">
      <c r="A858" s="50"/>
      <c r="D858" s="51"/>
      <c r="F858" s="52"/>
      <c r="G858" s="67"/>
    </row>
    <row r="859" spans="1:7" ht="12.75">
      <c r="A859" s="50"/>
      <c r="D859" s="51"/>
      <c r="F859" s="52"/>
      <c r="G859" s="67"/>
    </row>
    <row r="860" spans="1:7" ht="12.75">
      <c r="A860" s="50"/>
      <c r="D860" s="51"/>
      <c r="F860" s="52"/>
      <c r="G860" s="67"/>
    </row>
    <row r="861" spans="1:7" ht="12.75">
      <c r="A861" s="50"/>
      <c r="D861" s="51"/>
      <c r="F861" s="52"/>
      <c r="G861" s="67"/>
    </row>
    <row r="862" spans="1:7" ht="12.75">
      <c r="A862" s="50"/>
      <c r="D862" s="51"/>
      <c r="F862" s="52"/>
      <c r="G862" s="67"/>
    </row>
    <row r="863" spans="1:7" ht="12.75">
      <c r="A863" s="50"/>
      <c r="D863" s="51"/>
      <c r="F863" s="52"/>
      <c r="G863" s="67"/>
    </row>
    <row r="864" spans="1:7" ht="12.75">
      <c r="A864" s="50"/>
      <c r="D864" s="51"/>
      <c r="F864" s="52"/>
      <c r="G864" s="67"/>
    </row>
    <row r="865" spans="1:7" ht="12.75">
      <c r="A865" s="50"/>
      <c r="D865" s="51"/>
      <c r="F865" s="52"/>
      <c r="G865" s="67"/>
    </row>
    <row r="866" spans="1:7" ht="12.75">
      <c r="A866" s="50"/>
      <c r="D866" s="51"/>
      <c r="F866" s="52"/>
      <c r="G866" s="67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REGEXMATCH(F4,Konfig!$B$17)</xm:f>
          </x14:formula1>
          <xm:sqref>F4:F103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6.42578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6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298</v>
      </c>
      <c r="B2" s="91"/>
      <c r="C2" s="91"/>
      <c r="D2" s="92" t="s">
        <v>119</v>
      </c>
      <c r="E2" s="91" t="s">
        <v>120</v>
      </c>
      <c r="F2" s="93"/>
      <c r="G2" s="94" t="s">
        <v>299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300</v>
      </c>
      <c r="D4" s="30" t="s">
        <v>35</v>
      </c>
      <c r="E4" s="31" t="s">
        <v>32</v>
      </c>
      <c r="F4" s="32" t="s">
        <v>301</v>
      </c>
      <c r="G4" s="65" t="str">
        <f ca="1">IFERROR(__xludf.DUMMYFUNCTION("IF(REGEXMATCH(F4,""^\d:\d\d,\d$""),IF(F4&lt;=$G$2,""Q"",""""),"""")"),"Q")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28"/>
      <c r="C5" s="29" t="s">
        <v>302</v>
      </c>
      <c r="D5" s="30" t="s">
        <v>21</v>
      </c>
      <c r="E5" s="31" t="s">
        <v>64</v>
      </c>
      <c r="F5" s="32" t="s">
        <v>303</v>
      </c>
      <c r="G5" s="65" t="str">
        <f ca="1">IFERROR(__xludf.DUMMYFUNCTION("IF(REGEXMATCH(F5,""^\d:\d\d,\d$""),IF(F5&lt;=$G$2,""Q"",""""),"""")"),"")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29" t="s">
        <v>304</v>
      </c>
      <c r="D6" s="30" t="s">
        <v>21</v>
      </c>
      <c r="E6" s="31" t="s">
        <v>64</v>
      </c>
      <c r="F6" s="32" t="s">
        <v>305</v>
      </c>
      <c r="G6" s="65" t="str">
        <f ca="1">IFERROR(__xludf.DUMMYFUNCTION("IF(REGEXMATCH(F6,""^\d:\d\d,\d$""),IF(F6&lt;=$G$2,""Q"",""""),"""")"),"")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28"/>
      <c r="C7" s="29"/>
      <c r="D7" s="30"/>
      <c r="E7" s="31"/>
      <c r="F7" s="32"/>
      <c r="G7" s="65" t="str">
        <f ca="1">IFERROR(__xludf.DUMMYFUNCTION("IF(REGEXMATCH(F7,""^\d:\d\d,\d$""),IF(F7&lt;=$G$2,""Q"",""""),"""")"),"")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37">
        <v>5</v>
      </c>
      <c r="B8" s="28"/>
      <c r="C8" s="29"/>
      <c r="D8" s="30"/>
      <c r="E8" s="31"/>
      <c r="F8" s="32"/>
      <c r="G8" s="65" t="str">
        <f ca="1">IFERROR(__xludf.DUMMYFUNCTION("IF(REGEXMATCH(F8,""^\d:\d\d,\d$""),IF(F8&lt;=$G$2,""Q"",""""),"""")"),"")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29"/>
      <c r="D9" s="30"/>
      <c r="E9" s="31"/>
      <c r="F9" s="32"/>
      <c r="G9" s="65" t="str">
        <f ca="1">IFERROR(__xludf.DUMMYFUNCTION("IF(REGEXMATCH(F9,""^\d:\d\d,\d$""),IF(F9&lt;=$G$2,""Q"",""""),"""")"),"")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32"/>
      <c r="G10" s="65" t="str">
        <f ca="1">IFERROR(__xludf.DUMMYFUNCTION("IF(REGEXMATCH(F10,""^\d:\d\d,\d$""),IF(F10&lt;=$G$2,""Q"",""""),"""")"),"")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32"/>
      <c r="G11" s="65" t="str">
        <f ca="1">IFERROR(__xludf.DUMMYFUNCTION("IF(REGEXMATCH(F11,""^\d:\d\d,\d$""),IF(F11&lt;=$G$2,""Q"",""""),"""")"),"")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32"/>
      <c r="G12" s="65" t="str">
        <f ca="1">IFERROR(__xludf.DUMMYFUNCTION("IF(REGEXMATCH(F12,""^\d:\d\d,\d$""),IF(F12&lt;=$G$2,""Q"",""""),"""")"),"")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32"/>
      <c r="G13" s="65" t="str">
        <f ca="1">IFERROR(__xludf.DUMMYFUNCTION("IF(REGEXMATCH(F13,""^\d:\d\d,\d$""),IF(F13&lt;=$G$2,""Q"",""""),"""")"),"")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32"/>
      <c r="G14" s="65" t="str">
        <f ca="1">IFERROR(__xludf.DUMMYFUNCTION("IF(REGEXMATCH(F14,""^\d:\d\d,\d$""),IF(F14&lt;=$G$2,""Q"",""""),"""")"),"")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65" t="str">
        <f ca="1">IFERROR(__xludf.DUMMYFUNCTION("IF(REGEXMATCH(F15,""^\d:\d\d,\d$""),IF(F15&lt;=$G$2,""Q"",""""),"""")"),"")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47"/>
      <c r="D16" s="48"/>
      <c r="E16" s="49"/>
      <c r="F16" s="32"/>
      <c r="G16" s="65" t="str">
        <f ca="1">IFERROR(__xludf.DUMMYFUNCTION("IF(REGEXMATCH(F16,""^\d:\d\d,\d$""),IF(F16&lt;=$G$2,""Q"",""""),"""")"),"")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47"/>
      <c r="D17" s="48"/>
      <c r="E17" s="49"/>
      <c r="F17" s="32"/>
      <c r="G17" s="65" t="str">
        <f ca="1">IFERROR(__xludf.DUMMYFUNCTION("IF(REGEXMATCH(F17,""^\d:\d\d,\d$""),IF(F17&lt;=$G$2,""Q"",""""),"""")"),"")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47"/>
      <c r="D18" s="48"/>
      <c r="E18" s="49"/>
      <c r="F18" s="32"/>
      <c r="G18" s="65" t="str">
        <f ca="1">IFERROR(__xludf.DUMMYFUNCTION("IF(REGEXMATCH(F18,""^\d:\d\d,\d$""),IF(F18&lt;=$G$2,""Q"",""""),"""")"),"")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47"/>
      <c r="D19" s="48"/>
      <c r="E19" s="49"/>
      <c r="F19" s="32"/>
      <c r="G19" s="65" t="str">
        <f ca="1">IFERROR(__xludf.DUMMYFUNCTION("IF(REGEXMATCH(F19,""^\d:\d\d,\d$""),IF(F19&lt;=$G$2,""Q"",""""),"""")"),"")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47"/>
      <c r="D20" s="48"/>
      <c r="E20" s="49"/>
      <c r="F20" s="32"/>
      <c r="G20" s="65" t="str">
        <f ca="1">IFERROR(__xludf.DUMMYFUNCTION("IF(REGEXMATCH(F20,""^\d:\d\d,\d$""),IF(F20&lt;=$G$2,""Q"",""""),"""")"),"")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47"/>
      <c r="D21" s="48"/>
      <c r="E21" s="49"/>
      <c r="F21" s="32"/>
      <c r="G21" s="65" t="str">
        <f ca="1">IFERROR(__xludf.DUMMYFUNCTION("IF(REGEXMATCH(F21,""^\d:\d\d,\d$""),IF(F21&lt;=$G$2,""Q"",""""),"""")"),"")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47"/>
      <c r="D22" s="48"/>
      <c r="E22" s="49"/>
      <c r="F22" s="32"/>
      <c r="G22" s="65" t="str">
        <f ca="1">IFERROR(__xludf.DUMMYFUNCTION("IF(REGEXMATCH(F22,""^\d:\d\d,\d$""),IF(F22&lt;=$G$2,""Q"",""""),"""")"),"")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47"/>
      <c r="D23" s="48"/>
      <c r="E23" s="49"/>
      <c r="F23" s="32"/>
      <c r="G23" s="65" t="str">
        <f ca="1">IFERROR(__xludf.DUMMYFUNCTION("IF(REGEXMATCH(F23,""^\d:\d\d,\d$""),IF(F23&lt;=$G$2,""Q"",""""),"""")"),"")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47"/>
      <c r="D24" s="48"/>
      <c r="E24" s="49"/>
      <c r="F24" s="32"/>
      <c r="G24" s="65" t="str">
        <f ca="1">IFERROR(__xludf.DUMMYFUNCTION("IF(REGEXMATCH(F24,""^\d:\d\d,\d$""),IF(F24&lt;=$G$2,""Q"",""""),"""")"),"")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47"/>
      <c r="D25" s="48"/>
      <c r="E25" s="49"/>
      <c r="F25" s="32"/>
      <c r="G25" s="65" t="str">
        <f ca="1">IFERROR(__xludf.DUMMYFUNCTION("IF(REGEXMATCH(F25,""^\d:\d\d,\d$""),IF(F25&lt;=$G$2,""Q"",""""),"""")"),"")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47"/>
      <c r="D26" s="48"/>
      <c r="E26" s="49"/>
      <c r="F26" s="32"/>
      <c r="G26" s="65" t="str">
        <f ca="1">IFERROR(__xludf.DUMMYFUNCTION("IF(REGEXMATCH(F26,""^\d:\d\d,\d$""),IF(F26&lt;=$G$2,""Q"",""""),"""")"),"")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47"/>
      <c r="D27" s="48"/>
      <c r="E27" s="49"/>
      <c r="F27" s="32"/>
      <c r="G27" s="65" t="str">
        <f ca="1">IFERROR(__xludf.DUMMYFUNCTION("IF(REGEXMATCH(F27,""^\d:\d\d,\d$""),IF(F27&lt;=$G$2,""Q"",""""),"""")"),"")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47"/>
      <c r="D28" s="48"/>
      <c r="E28" s="49"/>
      <c r="F28" s="32"/>
      <c r="G28" s="65" t="str">
        <f ca="1">IFERROR(__xludf.DUMMYFUNCTION("IF(REGEXMATCH(F28,""^\d:\d\d,\d$""),IF(F28&lt;=$G$2,""Q"",""""),"""")"),"")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47"/>
      <c r="D29" s="48"/>
      <c r="E29" s="49"/>
      <c r="F29" s="32"/>
      <c r="G29" s="65" t="str">
        <f ca="1">IFERROR(__xludf.DUMMYFUNCTION("IF(REGEXMATCH(F29,""^\d:\d\d,\d$""),IF(F29&lt;=$G$2,""Q"",""""),"""")"),"")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47"/>
      <c r="D30" s="48"/>
      <c r="E30" s="49"/>
      <c r="F30" s="32"/>
      <c r="G30" s="65" t="str">
        <f ca="1">IFERROR(__xludf.DUMMYFUNCTION("IF(REGEXMATCH(F30,""^\d:\d\d,\d$""),IF(F30&lt;=$G$2,""Q"",""""),"""")"),"")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47"/>
      <c r="D31" s="48"/>
      <c r="E31" s="49"/>
      <c r="F31" s="32"/>
      <c r="G31" s="65" t="str">
        <f ca="1">IFERROR(__xludf.DUMMYFUNCTION("IF(REGEXMATCH(F31,""^\d:\d\d,\d$""),IF(F31&lt;=$G$2,""Q"",""""),"""")"),"")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47"/>
      <c r="D32" s="48"/>
      <c r="E32" s="49"/>
      <c r="F32" s="32"/>
      <c r="G32" s="65" t="str">
        <f ca="1">IFERROR(__xludf.DUMMYFUNCTION("IF(REGEXMATCH(F32,""^\d:\d\d,\d$""),IF(F32&lt;=$G$2,""Q"",""""),"""")"),"")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47"/>
      <c r="D33" s="48"/>
      <c r="E33" s="49"/>
      <c r="F33" s="32"/>
      <c r="G33" s="65" t="str">
        <f ca="1">IFERROR(__xludf.DUMMYFUNCTION("IF(REGEXMATCH(F33,""^\d:\d\d,\d$""),IF(F33&lt;=$G$2,""Q"",""""),"""")"),"")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47"/>
      <c r="D34" s="48"/>
      <c r="E34" s="49"/>
      <c r="F34" s="32"/>
      <c r="G34" s="65" t="str">
        <f ca="1">IFERROR(__xludf.DUMMYFUNCTION("IF(REGEXMATCH(F34,""^\d:\d\d,\d$""),IF(F34&lt;=$G$2,""Q"",""""),"""")"),"")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47"/>
      <c r="D35" s="48"/>
      <c r="E35" s="49"/>
      <c r="F35" s="32"/>
      <c r="G35" s="65" t="str">
        <f ca="1">IFERROR(__xludf.DUMMYFUNCTION("IF(REGEXMATCH(F35,""^\d:\d\d,\d$""),IF(F35&lt;=$G$2,""Q"",""""),"""")"),"")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47"/>
      <c r="D36" s="48"/>
      <c r="E36" s="49"/>
      <c r="F36" s="32"/>
      <c r="G36" s="65" t="str">
        <f ca="1">IFERROR(__xludf.DUMMYFUNCTION("IF(REGEXMATCH(F36,""^\d:\d\d,\d$""),IF(F36&lt;=$G$2,""Q"",""""),"""")"),"")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47"/>
      <c r="D37" s="48"/>
      <c r="E37" s="49"/>
      <c r="F37" s="32"/>
      <c r="G37" s="65" t="str">
        <f ca="1">IFERROR(__xludf.DUMMYFUNCTION("IF(REGEXMATCH(F37,""^\d:\d\d,\d$""),IF(F37&lt;=$G$2,""Q"",""""),"""")"),"")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47"/>
      <c r="D38" s="48"/>
      <c r="E38" s="49"/>
      <c r="F38" s="32"/>
      <c r="G38" s="65" t="str">
        <f ca="1">IFERROR(__xludf.DUMMYFUNCTION("IF(REGEXMATCH(F38,""^\d:\d\d,\d$""),IF(F38&lt;=$G$2,""Q"",""""),"""")"),"")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47"/>
      <c r="D39" s="48"/>
      <c r="E39" s="49"/>
      <c r="F39" s="32"/>
      <c r="G39" s="65" t="str">
        <f ca="1">IFERROR(__xludf.DUMMYFUNCTION("IF(REGEXMATCH(F39,""^\d:\d\d,\d$""),IF(F39&lt;=$G$2,""Q"",""""),"""")"),"")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47"/>
      <c r="D40" s="48"/>
      <c r="E40" s="49"/>
      <c r="F40" s="32"/>
      <c r="G40" s="65" t="str">
        <f ca="1">IFERROR(__xludf.DUMMYFUNCTION("IF(REGEXMATCH(F40,""^\d:\d\d,\d$""),IF(F40&lt;=$G$2,""Q"",""""),"""")"),"")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47"/>
      <c r="D41" s="48"/>
      <c r="E41" s="49"/>
      <c r="F41" s="32"/>
      <c r="G41" s="65" t="str">
        <f ca="1">IFERROR(__xludf.DUMMYFUNCTION("IF(REGEXMATCH(F41,""^\d:\d\d,\d$""),IF(F41&lt;=$G$2,""Q"",""""),"""")"),"")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47"/>
      <c r="D42" s="48"/>
      <c r="E42" s="49"/>
      <c r="F42" s="32"/>
      <c r="G42" s="65" t="str">
        <f ca="1">IFERROR(__xludf.DUMMYFUNCTION("IF(REGEXMATCH(F42,""^\d:\d\d,\d$""),IF(F42&lt;=$G$2,""Q"",""""),"""")"),"")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47"/>
      <c r="D43" s="48"/>
      <c r="E43" s="49"/>
      <c r="F43" s="32"/>
      <c r="G43" s="65" t="str">
        <f ca="1">IFERROR(__xludf.DUMMYFUNCTION("IF(REGEXMATCH(F43,""^\d:\d\d,\d$""),IF(F43&lt;=$G$2,""Q"",""""),"""")"),"")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47"/>
      <c r="D44" s="48"/>
      <c r="E44" s="49"/>
      <c r="F44" s="32"/>
      <c r="G44" s="65" t="str">
        <f ca="1">IFERROR(__xludf.DUMMYFUNCTION("IF(REGEXMATCH(F44,""^\d:\d\d,\d$""),IF(F44&lt;=$G$2,""Q"",""""),"""")"),"")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47"/>
      <c r="D45" s="48"/>
      <c r="E45" s="49"/>
      <c r="F45" s="32"/>
      <c r="G45" s="65" t="str">
        <f ca="1">IFERROR(__xludf.DUMMYFUNCTION("IF(REGEXMATCH(F45,""^\d:\d\d,\d$""),IF(F45&lt;=$G$2,""Q"",""""),"""")"),"")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47"/>
      <c r="D46" s="48"/>
      <c r="E46" s="49"/>
      <c r="F46" s="32"/>
      <c r="G46" s="65" t="str">
        <f ca="1">IFERROR(__xludf.DUMMYFUNCTION("IF(REGEXMATCH(F46,""^\d:\d\d,\d$""),IF(F46&lt;=$G$2,""Q"",""""),"""")"),"")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47"/>
      <c r="D47" s="48"/>
      <c r="E47" s="49"/>
      <c r="F47" s="32"/>
      <c r="G47" s="65" t="str">
        <f ca="1">IFERROR(__xludf.DUMMYFUNCTION("IF(REGEXMATCH(F47,""^\d:\d\d,\d$""),IF(F47&lt;=$G$2,""Q"",""""),"""")"),"")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47"/>
      <c r="D48" s="48"/>
      <c r="E48" s="49"/>
      <c r="F48" s="32"/>
      <c r="G48" s="65" t="str">
        <f ca="1">IFERROR(__xludf.DUMMYFUNCTION("IF(REGEXMATCH(F48,""^\d:\d\d,\d$""),IF(F48&lt;=$G$2,""Q"",""""),"""")"),"")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47"/>
      <c r="D49" s="48"/>
      <c r="E49" s="49"/>
      <c r="F49" s="32"/>
      <c r="G49" s="65" t="str">
        <f ca="1">IFERROR(__xludf.DUMMYFUNCTION("IF(REGEXMATCH(F49,""^\d:\d\d,\d$""),IF(F49&lt;=$G$2,""Q"",""""),"""")"),"")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47"/>
      <c r="D50" s="48"/>
      <c r="E50" s="49"/>
      <c r="F50" s="32"/>
      <c r="G50" s="65" t="str">
        <f ca="1">IFERROR(__xludf.DUMMYFUNCTION("IF(REGEXMATCH(F50,""^\d:\d\d,\d$""),IF(F50&lt;=$G$2,""Q"",""""),"""")"),"")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47"/>
      <c r="D51" s="48"/>
      <c r="E51" s="49"/>
      <c r="F51" s="32"/>
      <c r="G51" s="65" t="str">
        <f ca="1">IFERROR(__xludf.DUMMYFUNCTION("IF(REGEXMATCH(F51,""^\d:\d\d,\d$""),IF(F51&lt;=$G$2,""Q"",""""),"""")"),"")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47"/>
      <c r="D52" s="48"/>
      <c r="E52" s="49"/>
      <c r="F52" s="32"/>
      <c r="G52" s="65" t="str">
        <f ca="1">IFERROR(__xludf.DUMMYFUNCTION("IF(REGEXMATCH(F52,""^\d:\d\d,\d$""),IF(F52&lt;=$G$2,""Q"",""""),"""")"),"")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47"/>
      <c r="D53" s="48"/>
      <c r="E53" s="49"/>
      <c r="F53" s="32"/>
      <c r="G53" s="65" t="str">
        <f ca="1">IFERROR(__xludf.DUMMYFUNCTION("IF(REGEXMATCH(F53,""^\d:\d\d,\d$""),IF(F53&lt;=$G$2,""Q"",""""),"""")"),"")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47"/>
      <c r="D54" s="48"/>
      <c r="E54" s="49"/>
      <c r="F54" s="32"/>
      <c r="G54" s="65" t="str">
        <f ca="1">IFERROR(__xludf.DUMMYFUNCTION("IF(REGEXMATCH(F54,""^\d:\d\d,\d$""),IF(F54&lt;=$G$2,""Q"",""""),"""")"),"")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47"/>
      <c r="D55" s="48"/>
      <c r="E55" s="49"/>
      <c r="F55" s="32"/>
      <c r="G55" s="65" t="str">
        <f ca="1">IFERROR(__xludf.DUMMYFUNCTION("IF(REGEXMATCH(F55,""^\d:\d\d,\d$""),IF(F55&lt;=$G$2,""Q"",""""),"""")"),"")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47"/>
      <c r="D56" s="48"/>
      <c r="E56" s="49"/>
      <c r="F56" s="32"/>
      <c r="G56" s="65" t="str">
        <f ca="1">IFERROR(__xludf.DUMMYFUNCTION("IF(REGEXMATCH(F56,""^\d:\d\d,\d$""),IF(F56&lt;=$G$2,""Q"",""""),"""")"),"")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47"/>
      <c r="D57" s="48"/>
      <c r="E57" s="49"/>
      <c r="F57" s="32"/>
      <c r="G57" s="65" t="str">
        <f ca="1">IFERROR(__xludf.DUMMYFUNCTION("IF(REGEXMATCH(F57,""^\d:\d\d,\d$""),IF(F57&lt;=$G$2,""Q"",""""),"""")"),"")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47"/>
      <c r="D58" s="48"/>
      <c r="E58" s="49"/>
      <c r="F58" s="32"/>
      <c r="G58" s="65" t="str">
        <f ca="1">IFERROR(__xludf.DUMMYFUNCTION("IF(REGEXMATCH(F58,""^\d:\d\d,\d$""),IF(F58&lt;=$G$2,""Q"",""""),"""")"),"")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47"/>
      <c r="D59" s="48"/>
      <c r="E59" s="49"/>
      <c r="F59" s="32"/>
      <c r="G59" s="65" t="str">
        <f ca="1">IFERROR(__xludf.DUMMYFUNCTION("IF(REGEXMATCH(F59,""^\d:\d\d,\d$""),IF(F59&lt;=$G$2,""Q"",""""),"""")"),"")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47"/>
      <c r="D60" s="48"/>
      <c r="E60" s="49"/>
      <c r="F60" s="32"/>
      <c r="G60" s="65" t="str">
        <f ca="1">IFERROR(__xludf.DUMMYFUNCTION("IF(REGEXMATCH(F60,""^\d:\d\d,\d$""),IF(F60&lt;=$G$2,""Q"",""""),"""")"),"")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47"/>
      <c r="D61" s="48"/>
      <c r="E61" s="49"/>
      <c r="F61" s="32"/>
      <c r="G61" s="65" t="str">
        <f ca="1">IFERROR(__xludf.DUMMYFUNCTION("IF(REGEXMATCH(F61,""^\d:\d\d,\d$""),IF(F61&lt;=$G$2,""Q"",""""),"""")"),"")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47"/>
      <c r="D62" s="48"/>
      <c r="E62" s="49"/>
      <c r="F62" s="32"/>
      <c r="G62" s="65" t="str">
        <f ca="1">IFERROR(__xludf.DUMMYFUNCTION("IF(REGEXMATCH(F62,""^\d:\d\d,\d$""),IF(F62&lt;=$G$2,""Q"",""""),"""")"),"")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47"/>
      <c r="D63" s="48"/>
      <c r="E63" s="49"/>
      <c r="F63" s="32"/>
      <c r="G63" s="65" t="str">
        <f ca="1">IFERROR(__xludf.DUMMYFUNCTION("IF(REGEXMATCH(F63,""^\d:\d\d,\d$""),IF(F63&lt;=$G$2,""Q"",""""),"""")"),"")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47"/>
      <c r="D64" s="48"/>
      <c r="E64" s="49"/>
      <c r="F64" s="32"/>
      <c r="G64" s="65" t="str">
        <f ca="1">IFERROR(__xludf.DUMMYFUNCTION("IF(REGEXMATCH(F64,""^\d:\d\d,\d$""),IF(F64&lt;=$G$2,""Q"",""""),"""")"),"")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47"/>
      <c r="D65" s="48"/>
      <c r="E65" s="49"/>
      <c r="F65" s="32"/>
      <c r="G65" s="65" t="str">
        <f ca="1">IFERROR(__xludf.DUMMYFUNCTION("IF(REGEXMATCH(F65,""^\d:\d\d,\d$""),IF(F65&lt;=$G$2,""Q"",""""),"""")"),"")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47"/>
      <c r="D66" s="48"/>
      <c r="E66" s="49"/>
      <c r="F66" s="32"/>
      <c r="G66" s="65" t="str">
        <f ca="1">IFERROR(__xludf.DUMMYFUNCTION("IF(REGEXMATCH(F66,""^\d:\d\d,\d$""),IF(F66&lt;=$G$2,""Q"",""""),"""")"),"")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47"/>
      <c r="D67" s="48"/>
      <c r="E67" s="49"/>
      <c r="F67" s="32"/>
      <c r="G67" s="65" t="str">
        <f ca="1">IFERROR(__xludf.DUMMYFUNCTION("IF(REGEXMATCH(F67,""^\d:\d\d,\d$""),IF(F67&lt;=$G$2,""Q"",""""),"""")"),"")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47"/>
      <c r="D68" s="48"/>
      <c r="E68" s="49"/>
      <c r="F68" s="32"/>
      <c r="G68" s="65" t="str">
        <f ca="1">IFERROR(__xludf.DUMMYFUNCTION("IF(REGEXMATCH(F68,""^\d:\d\d,\d$""),IF(F68&lt;=$G$2,""Q"",""""),"""")"),"")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47"/>
      <c r="D69" s="48"/>
      <c r="E69" s="49"/>
      <c r="F69" s="32"/>
      <c r="G69" s="65" t="str">
        <f ca="1">IFERROR(__xludf.DUMMYFUNCTION("IF(REGEXMATCH(F69,""^\d:\d\d,\d$""),IF(F69&lt;=$G$2,""Q"",""""),"""")"),"")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47"/>
      <c r="D70" s="48"/>
      <c r="E70" s="49"/>
      <c r="F70" s="32"/>
      <c r="G70" s="65" t="str">
        <f ca="1">IFERROR(__xludf.DUMMYFUNCTION("IF(REGEXMATCH(F70,""^\d:\d\d,\d$""),IF(F70&lt;=$G$2,""Q"",""""),"""")"),"")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47"/>
      <c r="D71" s="48"/>
      <c r="E71" s="49"/>
      <c r="F71" s="32"/>
      <c r="G71" s="65" t="str">
        <f ca="1">IFERROR(__xludf.DUMMYFUNCTION("IF(REGEXMATCH(F71,""^\d:\d\d,\d$""),IF(F71&lt;=$G$2,""Q"",""""),"""")"),"")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47"/>
      <c r="D72" s="48"/>
      <c r="E72" s="49"/>
      <c r="F72" s="32"/>
      <c r="G72" s="65" t="str">
        <f ca="1">IFERROR(__xludf.DUMMYFUNCTION("IF(REGEXMATCH(F72,""^\d:\d\d,\d$""),IF(F72&lt;=$G$2,""Q"",""""),"""")"),"")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47"/>
      <c r="D73" s="48"/>
      <c r="E73" s="49"/>
      <c r="F73" s="32"/>
      <c r="G73" s="65" t="str">
        <f ca="1">IFERROR(__xludf.DUMMYFUNCTION("IF(REGEXMATCH(F73,""^\d:\d\d,\d$""),IF(F73&lt;=$G$2,""Q"",""""),"""")"),"")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47"/>
      <c r="D74" s="48"/>
      <c r="E74" s="49"/>
      <c r="F74" s="32"/>
      <c r="G74" s="65" t="str">
        <f ca="1">IFERROR(__xludf.DUMMYFUNCTION("IF(REGEXMATCH(F74,""^\d:\d\d,\d$""),IF(F74&lt;=$G$2,""Q"",""""),"""")"),"")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47"/>
      <c r="D75" s="48"/>
      <c r="E75" s="49"/>
      <c r="F75" s="32"/>
      <c r="G75" s="65" t="str">
        <f ca="1">IFERROR(__xludf.DUMMYFUNCTION("IF(REGEXMATCH(F75,""^\d:\d\d,\d$""),IF(F75&lt;=$G$2,""Q"",""""),"""")"),"")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47"/>
      <c r="D76" s="48"/>
      <c r="E76" s="49"/>
      <c r="F76" s="32"/>
      <c r="G76" s="65" t="str">
        <f ca="1">IFERROR(__xludf.DUMMYFUNCTION("IF(REGEXMATCH(F76,""^\d:\d\d,\d$""),IF(F76&lt;=$G$2,""Q"",""""),"""")"),"")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47"/>
      <c r="D77" s="48"/>
      <c r="E77" s="49"/>
      <c r="F77" s="32"/>
      <c r="G77" s="65" t="str">
        <f ca="1">IFERROR(__xludf.DUMMYFUNCTION("IF(REGEXMATCH(F77,""^\d:\d\d,\d$""),IF(F77&lt;=$G$2,""Q"",""""),"""")"),"")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47"/>
      <c r="D78" s="48"/>
      <c r="E78" s="49"/>
      <c r="F78" s="32"/>
      <c r="G78" s="65" t="str">
        <f ca="1">IFERROR(__xludf.DUMMYFUNCTION("IF(REGEXMATCH(F78,""^\d:\d\d,\d$""),IF(F78&lt;=$G$2,""Q"",""""),"""")"),"")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47"/>
      <c r="D79" s="48"/>
      <c r="E79" s="49"/>
      <c r="F79" s="32"/>
      <c r="G79" s="65" t="str">
        <f ca="1">IFERROR(__xludf.DUMMYFUNCTION("IF(REGEXMATCH(F79,""^\d:\d\d,\d$""),IF(F79&lt;=$G$2,""Q"",""""),"""")"),"")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47"/>
      <c r="D80" s="48"/>
      <c r="E80" s="49"/>
      <c r="F80" s="32"/>
      <c r="G80" s="65" t="str">
        <f ca="1">IFERROR(__xludf.DUMMYFUNCTION("IF(REGEXMATCH(F80,""^\d:\d\d,\d$""),IF(F80&lt;=$G$2,""Q"",""""),"""")"),"")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47"/>
      <c r="D81" s="48"/>
      <c r="E81" s="49"/>
      <c r="F81" s="32"/>
      <c r="G81" s="65" t="str">
        <f ca="1">IFERROR(__xludf.DUMMYFUNCTION("IF(REGEXMATCH(F81,""^\d:\d\d,\d$""),IF(F81&lt;=$G$2,""Q"",""""),"""")"),"")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47"/>
      <c r="D82" s="48"/>
      <c r="E82" s="49"/>
      <c r="F82" s="32"/>
      <c r="G82" s="65" t="str">
        <f ca="1">IFERROR(__xludf.DUMMYFUNCTION("IF(REGEXMATCH(F82,""^\d:\d\d,\d$""),IF(F82&lt;=$G$2,""Q"",""""),"""")"),"")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47"/>
      <c r="D83" s="48"/>
      <c r="E83" s="49"/>
      <c r="F83" s="32"/>
      <c r="G83" s="65" t="str">
        <f ca="1">IFERROR(__xludf.DUMMYFUNCTION("IF(REGEXMATCH(F83,""^\d:\d\d,\d$""),IF(F83&lt;=$G$2,""Q"",""""),"""")"),"")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47"/>
      <c r="D84" s="48"/>
      <c r="E84" s="49"/>
      <c r="F84" s="32"/>
      <c r="G84" s="65" t="str">
        <f ca="1">IFERROR(__xludf.DUMMYFUNCTION("IF(REGEXMATCH(F84,""^\d:\d\d,\d$""),IF(F84&lt;=$G$2,""Q"",""""),"""")"),"")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47"/>
      <c r="D85" s="48"/>
      <c r="E85" s="49"/>
      <c r="F85" s="32"/>
      <c r="G85" s="65" t="str">
        <f ca="1">IFERROR(__xludf.DUMMYFUNCTION("IF(REGEXMATCH(F85,""^\d:\d\d,\d$""),IF(F85&lt;=$G$2,""Q"",""""),"""")"),"")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47"/>
      <c r="D86" s="48"/>
      <c r="E86" s="49"/>
      <c r="F86" s="32"/>
      <c r="G86" s="65" t="str">
        <f ca="1">IFERROR(__xludf.DUMMYFUNCTION("IF(REGEXMATCH(F86,""^\d:\d\d,\d$""),IF(F86&lt;=$G$2,""Q"",""""),"""")"),"")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47"/>
      <c r="D87" s="48"/>
      <c r="E87" s="49"/>
      <c r="F87" s="32"/>
      <c r="G87" s="65" t="str">
        <f ca="1">IFERROR(__xludf.DUMMYFUNCTION("IF(REGEXMATCH(F87,""^\d:\d\d,\d$""),IF(F87&lt;=$G$2,""Q"",""""),"""")"),"")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47"/>
      <c r="D88" s="48"/>
      <c r="E88" s="49"/>
      <c r="F88" s="32"/>
      <c r="G88" s="65" t="str">
        <f ca="1">IFERROR(__xludf.DUMMYFUNCTION("IF(REGEXMATCH(F88,""^\d:\d\d,\d$""),IF(F88&lt;=$G$2,""Q"",""""),"""")"),"")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47"/>
      <c r="D89" s="48"/>
      <c r="E89" s="49"/>
      <c r="F89" s="32"/>
      <c r="G89" s="65" t="str">
        <f ca="1">IFERROR(__xludf.DUMMYFUNCTION("IF(REGEXMATCH(F89,""^\d:\d\d,\d$""),IF(F89&lt;=$G$2,""Q"",""""),"""")"),"")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47"/>
      <c r="D90" s="48"/>
      <c r="E90" s="49"/>
      <c r="F90" s="32"/>
      <c r="G90" s="65" t="str">
        <f ca="1">IFERROR(__xludf.DUMMYFUNCTION("IF(REGEXMATCH(F90,""^\d:\d\d,\d$""),IF(F90&lt;=$G$2,""Q"",""""),"""")"),"")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47"/>
      <c r="D91" s="48"/>
      <c r="E91" s="49"/>
      <c r="F91" s="32"/>
      <c r="G91" s="65" t="str">
        <f ca="1">IFERROR(__xludf.DUMMYFUNCTION("IF(REGEXMATCH(F91,""^\d:\d\d,\d$""),IF(F91&lt;=$G$2,""Q"",""""),"""")"),"")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47"/>
      <c r="D92" s="48"/>
      <c r="E92" s="49"/>
      <c r="F92" s="32"/>
      <c r="G92" s="65" t="str">
        <f ca="1">IFERROR(__xludf.DUMMYFUNCTION("IF(REGEXMATCH(F92,""^\d:\d\d,\d$""),IF(F92&lt;=$G$2,""Q"",""""),"""")"),"")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47"/>
      <c r="D93" s="48"/>
      <c r="E93" s="49"/>
      <c r="F93" s="32"/>
      <c r="G93" s="65" t="str">
        <f ca="1">IFERROR(__xludf.DUMMYFUNCTION("IF(REGEXMATCH(F93,""^\d:\d\d,\d$""),IF(F93&lt;=$G$2,""Q"",""""),"""")"),"")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47"/>
      <c r="D94" s="48"/>
      <c r="E94" s="49"/>
      <c r="F94" s="32"/>
      <c r="G94" s="65" t="str">
        <f ca="1">IFERROR(__xludf.DUMMYFUNCTION("IF(REGEXMATCH(F94,""^\d:\d\d,\d$""),IF(F94&lt;=$G$2,""Q"",""""),"""")"),"")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47"/>
      <c r="D95" s="48"/>
      <c r="E95" s="49"/>
      <c r="F95" s="32"/>
      <c r="G95" s="65" t="str">
        <f ca="1">IFERROR(__xludf.DUMMYFUNCTION("IF(REGEXMATCH(F95,""^\d:\d\d,\d$""),IF(F95&lt;=$G$2,""Q"",""""),"""")"),"")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47"/>
      <c r="D96" s="48"/>
      <c r="E96" s="49"/>
      <c r="F96" s="32"/>
      <c r="G96" s="65" t="str">
        <f ca="1">IFERROR(__xludf.DUMMYFUNCTION("IF(REGEXMATCH(F96,""^\d:\d\d,\d$""),IF(F96&lt;=$G$2,""Q"",""""),"""")"),"")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47"/>
      <c r="D97" s="48"/>
      <c r="E97" s="49"/>
      <c r="F97" s="32"/>
      <c r="G97" s="65" t="str">
        <f ca="1">IFERROR(__xludf.DUMMYFUNCTION("IF(REGEXMATCH(F97,""^\d:\d\d,\d$""),IF(F97&lt;=$G$2,""Q"",""""),"""")"),"")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47"/>
      <c r="D98" s="48"/>
      <c r="E98" s="49"/>
      <c r="F98" s="32"/>
      <c r="G98" s="65" t="str">
        <f ca="1">IFERROR(__xludf.DUMMYFUNCTION("IF(REGEXMATCH(F98,""^\d:\d\d,\d$""),IF(F98&lt;=$G$2,""Q"",""""),"""")"),"")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47"/>
      <c r="D99" s="48"/>
      <c r="E99" s="49"/>
      <c r="F99" s="32"/>
      <c r="G99" s="65" t="str">
        <f ca="1">IFERROR(__xludf.DUMMYFUNCTION("IF(REGEXMATCH(F99,""^\d:\d\d,\d$""),IF(F99&lt;=$G$2,""Q"",""""),"""")"),"")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47"/>
      <c r="D100" s="48"/>
      <c r="E100" s="49"/>
      <c r="F100" s="32"/>
      <c r="G100" s="65" t="str">
        <f ca="1">IFERROR(__xludf.DUMMYFUNCTION("IF(REGEXMATCH(F100,""^\d:\d\d,\d$""),IF(F100&lt;=$G$2,""Q"",""""),"""")"),"")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47"/>
      <c r="D101" s="48"/>
      <c r="E101" s="49"/>
      <c r="F101" s="32"/>
      <c r="G101" s="65" t="str">
        <f ca="1">IFERROR(__xludf.DUMMYFUNCTION("IF(REGEXMATCH(F101,""^\d:\d\d,\d$""),IF(F101&lt;=$G$2,""Q"",""""),"""")"),"")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D102" s="51"/>
      <c r="F102" s="52"/>
      <c r="G102" s="67"/>
    </row>
    <row r="103" spans="1:26" ht="12.75">
      <c r="A103" s="50"/>
      <c r="D103" s="51"/>
      <c r="F103" s="52"/>
      <c r="G103" s="67"/>
    </row>
    <row r="104" spans="1:26" ht="12.75">
      <c r="A104" s="50"/>
      <c r="D104" s="51"/>
      <c r="F104" s="52"/>
      <c r="G104" s="67"/>
    </row>
    <row r="105" spans="1:26" ht="12.75">
      <c r="A105" s="50"/>
      <c r="D105" s="51"/>
      <c r="F105" s="52"/>
      <c r="G105" s="67"/>
    </row>
    <row r="106" spans="1:26" ht="12.75">
      <c r="A106" s="50"/>
      <c r="D106" s="51"/>
      <c r="F106" s="52"/>
      <c r="G106" s="67"/>
    </row>
    <row r="107" spans="1:26" ht="12.75">
      <c r="A107" s="50"/>
      <c r="D107" s="51"/>
      <c r="F107" s="52"/>
      <c r="G107" s="67"/>
    </row>
    <row r="108" spans="1:26" ht="12.75">
      <c r="A108" s="50"/>
      <c r="D108" s="51"/>
      <c r="F108" s="52"/>
      <c r="G108" s="67"/>
    </row>
    <row r="109" spans="1:26" ht="12.75">
      <c r="A109" s="50"/>
      <c r="D109" s="51"/>
      <c r="F109" s="52"/>
      <c r="G109" s="67"/>
    </row>
    <row r="110" spans="1:26" ht="12.75">
      <c r="A110" s="50"/>
      <c r="D110" s="51"/>
      <c r="F110" s="52"/>
      <c r="G110" s="67"/>
    </row>
    <row r="111" spans="1:26" ht="12.75">
      <c r="A111" s="50"/>
      <c r="D111" s="51"/>
      <c r="F111" s="52"/>
      <c r="G111" s="67"/>
    </row>
    <row r="112" spans="1:26" ht="12.75">
      <c r="A112" s="50"/>
      <c r="D112" s="51"/>
      <c r="F112" s="52"/>
      <c r="G112" s="67"/>
    </row>
    <row r="113" spans="1:7" ht="12.75">
      <c r="A113" s="50"/>
      <c r="D113" s="51"/>
      <c r="F113" s="52"/>
      <c r="G113" s="67"/>
    </row>
    <row r="114" spans="1:7" ht="12.75">
      <c r="A114" s="50"/>
      <c r="D114" s="51"/>
      <c r="F114" s="52"/>
      <c r="G114" s="67"/>
    </row>
    <row r="115" spans="1:7" ht="12.75">
      <c r="A115" s="50"/>
      <c r="D115" s="51"/>
      <c r="F115" s="52"/>
      <c r="G115" s="67"/>
    </row>
    <row r="116" spans="1:7" ht="12.75">
      <c r="A116" s="50"/>
      <c r="D116" s="51"/>
      <c r="F116" s="52"/>
      <c r="G116" s="67"/>
    </row>
    <row r="117" spans="1:7" ht="12.75">
      <c r="A117" s="50"/>
      <c r="D117" s="51"/>
      <c r="F117" s="52"/>
      <c r="G117" s="67"/>
    </row>
    <row r="118" spans="1:7" ht="12.75">
      <c r="A118" s="50"/>
      <c r="D118" s="51"/>
      <c r="F118" s="52"/>
      <c r="G118" s="67"/>
    </row>
    <row r="119" spans="1:7" ht="12.75">
      <c r="A119" s="50"/>
      <c r="D119" s="51"/>
      <c r="F119" s="52"/>
      <c r="G119" s="67"/>
    </row>
    <row r="120" spans="1:7" ht="12.75">
      <c r="A120" s="50"/>
      <c r="D120" s="51"/>
      <c r="F120" s="52"/>
      <c r="G120" s="67"/>
    </row>
    <row r="121" spans="1:7" ht="12.75">
      <c r="A121" s="50"/>
      <c r="D121" s="51"/>
      <c r="F121" s="52"/>
      <c r="G121" s="67"/>
    </row>
    <row r="122" spans="1:7" ht="12.75">
      <c r="A122" s="50"/>
      <c r="D122" s="51"/>
      <c r="F122" s="52"/>
      <c r="G122" s="67"/>
    </row>
    <row r="123" spans="1:7" ht="12.75">
      <c r="A123" s="50"/>
      <c r="D123" s="51"/>
      <c r="F123" s="52"/>
      <c r="G123" s="67"/>
    </row>
    <row r="124" spans="1:7" ht="12.75">
      <c r="A124" s="50"/>
      <c r="D124" s="51"/>
      <c r="F124" s="52"/>
      <c r="G124" s="67"/>
    </row>
    <row r="125" spans="1:7" ht="12.75">
      <c r="A125" s="50"/>
      <c r="D125" s="51"/>
      <c r="F125" s="52"/>
      <c r="G125" s="67"/>
    </row>
    <row r="126" spans="1:7" ht="12.75">
      <c r="A126" s="50"/>
      <c r="D126" s="51"/>
      <c r="F126" s="52"/>
      <c r="G126" s="67"/>
    </row>
    <row r="127" spans="1:7" ht="12.75">
      <c r="A127" s="50"/>
      <c r="D127" s="51"/>
      <c r="F127" s="52"/>
      <c r="G127" s="67"/>
    </row>
    <row r="128" spans="1:7" ht="12.75">
      <c r="A128" s="50"/>
      <c r="D128" s="51"/>
      <c r="F128" s="52"/>
      <c r="G128" s="67"/>
    </row>
    <row r="129" spans="1:7" ht="12.75">
      <c r="A129" s="50"/>
      <c r="D129" s="51"/>
      <c r="F129" s="52"/>
      <c r="G129" s="67"/>
    </row>
    <row r="130" spans="1:7" ht="12.75">
      <c r="A130" s="50"/>
      <c r="D130" s="51"/>
      <c r="F130" s="52"/>
      <c r="G130" s="67"/>
    </row>
    <row r="131" spans="1:7" ht="12.75">
      <c r="A131" s="50"/>
      <c r="D131" s="51"/>
      <c r="F131" s="52"/>
      <c r="G131" s="67"/>
    </row>
    <row r="132" spans="1:7" ht="12.75">
      <c r="A132" s="50"/>
      <c r="D132" s="51"/>
      <c r="F132" s="52"/>
      <c r="G132" s="67"/>
    </row>
    <row r="133" spans="1:7" ht="12.75">
      <c r="A133" s="50"/>
      <c r="D133" s="51"/>
      <c r="F133" s="52"/>
      <c r="G133" s="67"/>
    </row>
    <row r="134" spans="1:7" ht="12.75">
      <c r="A134" s="50"/>
      <c r="D134" s="51"/>
      <c r="F134" s="52"/>
      <c r="G134" s="67"/>
    </row>
    <row r="135" spans="1:7" ht="12.75">
      <c r="A135" s="50"/>
      <c r="D135" s="51"/>
      <c r="F135" s="52"/>
      <c r="G135" s="67"/>
    </row>
    <row r="136" spans="1:7" ht="12.75">
      <c r="A136" s="50"/>
      <c r="D136" s="51"/>
      <c r="F136" s="52"/>
      <c r="G136" s="67"/>
    </row>
    <row r="137" spans="1:7" ht="12.75">
      <c r="A137" s="50"/>
      <c r="D137" s="51"/>
      <c r="F137" s="52"/>
      <c r="G137" s="67"/>
    </row>
    <row r="138" spans="1:7" ht="12.75">
      <c r="A138" s="50"/>
      <c r="D138" s="51"/>
      <c r="F138" s="52"/>
      <c r="G138" s="67"/>
    </row>
    <row r="139" spans="1:7" ht="12.75">
      <c r="A139" s="50"/>
      <c r="D139" s="51"/>
      <c r="F139" s="52"/>
      <c r="G139" s="67"/>
    </row>
    <row r="140" spans="1:7" ht="12.75">
      <c r="A140" s="50"/>
      <c r="D140" s="51"/>
      <c r="F140" s="52"/>
      <c r="G140" s="67"/>
    </row>
    <row r="141" spans="1:7" ht="12.75">
      <c r="A141" s="50"/>
      <c r="D141" s="51"/>
      <c r="F141" s="52"/>
      <c r="G141" s="67"/>
    </row>
    <row r="142" spans="1:7" ht="12.75">
      <c r="A142" s="50"/>
      <c r="D142" s="51"/>
      <c r="F142" s="52"/>
      <c r="G142" s="67"/>
    </row>
    <row r="143" spans="1:7" ht="12.75">
      <c r="A143" s="50"/>
      <c r="D143" s="51"/>
      <c r="F143" s="52"/>
      <c r="G143" s="67"/>
    </row>
    <row r="144" spans="1:7" ht="12.75">
      <c r="A144" s="50"/>
      <c r="D144" s="51"/>
      <c r="F144" s="52"/>
      <c r="G144" s="67"/>
    </row>
    <row r="145" spans="1:7" ht="12.75">
      <c r="A145" s="50"/>
      <c r="D145" s="51"/>
      <c r="F145" s="52"/>
      <c r="G145" s="67"/>
    </row>
    <row r="146" spans="1:7" ht="12.75">
      <c r="A146" s="50"/>
      <c r="D146" s="51"/>
      <c r="F146" s="52"/>
      <c r="G146" s="67"/>
    </row>
    <row r="147" spans="1:7" ht="12.75">
      <c r="A147" s="50"/>
      <c r="D147" s="51"/>
      <c r="F147" s="52"/>
      <c r="G147" s="67"/>
    </row>
    <row r="148" spans="1:7" ht="12.75">
      <c r="A148" s="50"/>
      <c r="D148" s="51"/>
      <c r="F148" s="52"/>
      <c r="G148" s="67"/>
    </row>
    <row r="149" spans="1:7" ht="12.75">
      <c r="A149" s="50"/>
      <c r="D149" s="51"/>
      <c r="F149" s="52"/>
      <c r="G149" s="67"/>
    </row>
    <row r="150" spans="1:7" ht="12.75">
      <c r="A150" s="50"/>
      <c r="D150" s="51"/>
      <c r="F150" s="52"/>
      <c r="G150" s="67"/>
    </row>
    <row r="151" spans="1:7" ht="12.75">
      <c r="A151" s="50"/>
      <c r="D151" s="51"/>
      <c r="F151" s="52"/>
      <c r="G151" s="67"/>
    </row>
    <row r="152" spans="1:7" ht="12.75">
      <c r="A152" s="50"/>
      <c r="D152" s="51"/>
      <c r="F152" s="52"/>
      <c r="G152" s="67"/>
    </row>
    <row r="153" spans="1:7" ht="12.75">
      <c r="A153" s="50"/>
      <c r="D153" s="51"/>
      <c r="F153" s="52"/>
      <c r="G153" s="67"/>
    </row>
    <row r="154" spans="1:7" ht="12.75">
      <c r="A154" s="50"/>
      <c r="D154" s="51"/>
      <c r="F154" s="52"/>
      <c r="G154" s="67"/>
    </row>
    <row r="155" spans="1:7" ht="12.75">
      <c r="A155" s="50"/>
      <c r="D155" s="51"/>
      <c r="F155" s="52"/>
      <c r="G155" s="67"/>
    </row>
    <row r="156" spans="1:7" ht="12.75">
      <c r="A156" s="50"/>
      <c r="D156" s="51"/>
      <c r="F156" s="52"/>
      <c r="G156" s="67"/>
    </row>
    <row r="157" spans="1:7" ht="12.75">
      <c r="A157" s="50"/>
      <c r="D157" s="51"/>
      <c r="F157" s="52"/>
      <c r="G157" s="67"/>
    </row>
    <row r="158" spans="1:7" ht="12.75">
      <c r="A158" s="50"/>
      <c r="D158" s="51"/>
      <c r="F158" s="52"/>
      <c r="G158" s="67"/>
    </row>
    <row r="159" spans="1:7" ht="12.75">
      <c r="A159" s="50"/>
      <c r="D159" s="51"/>
      <c r="F159" s="52"/>
      <c r="G159" s="67"/>
    </row>
    <row r="160" spans="1:7" ht="12.75">
      <c r="A160" s="50"/>
      <c r="D160" s="51"/>
      <c r="F160" s="52"/>
      <c r="G160" s="67"/>
    </row>
    <row r="161" spans="1:7" ht="12.75">
      <c r="A161" s="50"/>
      <c r="D161" s="51"/>
      <c r="F161" s="52"/>
      <c r="G161" s="67"/>
    </row>
    <row r="162" spans="1:7" ht="12.75">
      <c r="A162" s="50"/>
      <c r="D162" s="51"/>
      <c r="F162" s="52"/>
      <c r="G162" s="67"/>
    </row>
    <row r="163" spans="1:7" ht="12.75">
      <c r="A163" s="50"/>
      <c r="D163" s="51"/>
      <c r="F163" s="52"/>
      <c r="G163" s="67"/>
    </row>
    <row r="164" spans="1:7" ht="12.75">
      <c r="A164" s="50"/>
      <c r="D164" s="51"/>
      <c r="F164" s="52"/>
      <c r="G164" s="67"/>
    </row>
    <row r="165" spans="1:7" ht="12.75">
      <c r="A165" s="50"/>
      <c r="D165" s="51"/>
      <c r="F165" s="52"/>
      <c r="G165" s="67"/>
    </row>
    <row r="166" spans="1:7" ht="12.75">
      <c r="A166" s="50"/>
      <c r="D166" s="51"/>
      <c r="F166" s="52"/>
      <c r="G166" s="67"/>
    </row>
    <row r="167" spans="1:7" ht="12.75">
      <c r="A167" s="50"/>
      <c r="D167" s="51"/>
      <c r="F167" s="52"/>
      <c r="G167" s="67"/>
    </row>
    <row r="168" spans="1:7" ht="12.75">
      <c r="A168" s="50"/>
      <c r="D168" s="51"/>
      <c r="F168" s="52"/>
      <c r="G168" s="67"/>
    </row>
    <row r="169" spans="1:7" ht="12.75">
      <c r="A169" s="50"/>
      <c r="D169" s="51"/>
      <c r="F169" s="52"/>
      <c r="G169" s="67"/>
    </row>
    <row r="170" spans="1:7" ht="12.75">
      <c r="A170" s="50"/>
      <c r="D170" s="51"/>
      <c r="F170" s="52"/>
      <c r="G170" s="67"/>
    </row>
    <row r="171" spans="1:7" ht="12.75">
      <c r="A171" s="50"/>
      <c r="D171" s="51"/>
      <c r="F171" s="52"/>
      <c r="G171" s="67"/>
    </row>
    <row r="172" spans="1:7" ht="12.75">
      <c r="A172" s="50"/>
      <c r="D172" s="51"/>
      <c r="F172" s="52"/>
      <c r="G172" s="67"/>
    </row>
    <row r="173" spans="1:7" ht="12.75">
      <c r="A173" s="50"/>
      <c r="D173" s="51"/>
      <c r="F173" s="52"/>
      <c r="G173" s="67"/>
    </row>
    <row r="174" spans="1:7" ht="12.75">
      <c r="A174" s="50"/>
      <c r="D174" s="51"/>
      <c r="F174" s="52"/>
      <c r="G174" s="67"/>
    </row>
    <row r="175" spans="1:7" ht="12.75">
      <c r="A175" s="50"/>
      <c r="D175" s="51"/>
      <c r="F175" s="52"/>
      <c r="G175" s="67"/>
    </row>
    <row r="176" spans="1:7" ht="12.75">
      <c r="A176" s="50"/>
      <c r="D176" s="51"/>
      <c r="F176" s="52"/>
      <c r="G176" s="67"/>
    </row>
    <row r="177" spans="1:7" ht="12.75">
      <c r="A177" s="50"/>
      <c r="D177" s="51"/>
      <c r="F177" s="52"/>
      <c r="G177" s="67"/>
    </row>
    <row r="178" spans="1:7" ht="12.75">
      <c r="A178" s="50"/>
      <c r="D178" s="51"/>
      <c r="F178" s="52"/>
      <c r="G178" s="67"/>
    </row>
    <row r="179" spans="1:7" ht="12.75">
      <c r="A179" s="50"/>
      <c r="D179" s="51"/>
      <c r="F179" s="52"/>
      <c r="G179" s="67"/>
    </row>
    <row r="180" spans="1:7" ht="12.75">
      <c r="A180" s="50"/>
      <c r="D180" s="51"/>
      <c r="F180" s="52"/>
      <c r="G180" s="67"/>
    </row>
    <row r="181" spans="1:7" ht="12.75">
      <c r="A181" s="50"/>
      <c r="D181" s="51"/>
      <c r="F181" s="52"/>
      <c r="G181" s="67"/>
    </row>
    <row r="182" spans="1:7" ht="12.75">
      <c r="A182" s="50"/>
      <c r="D182" s="51"/>
      <c r="F182" s="52"/>
      <c r="G182" s="67"/>
    </row>
    <row r="183" spans="1:7" ht="12.75">
      <c r="A183" s="50"/>
      <c r="D183" s="51"/>
      <c r="F183" s="52"/>
      <c r="G183" s="67"/>
    </row>
    <row r="184" spans="1:7" ht="12.75">
      <c r="A184" s="50"/>
      <c r="D184" s="51"/>
      <c r="F184" s="52"/>
      <c r="G184" s="67"/>
    </row>
    <row r="185" spans="1:7" ht="12.75">
      <c r="A185" s="50"/>
      <c r="D185" s="51"/>
      <c r="F185" s="52"/>
      <c r="G185" s="67"/>
    </row>
    <row r="186" spans="1:7" ht="12.75">
      <c r="A186" s="50"/>
      <c r="D186" s="51"/>
      <c r="F186" s="52"/>
      <c r="G186" s="67"/>
    </row>
    <row r="187" spans="1:7" ht="12.75">
      <c r="A187" s="50"/>
      <c r="D187" s="51"/>
      <c r="F187" s="52"/>
      <c r="G187" s="67"/>
    </row>
    <row r="188" spans="1:7" ht="12.75">
      <c r="A188" s="50"/>
      <c r="D188" s="51"/>
      <c r="F188" s="52"/>
      <c r="G188" s="67"/>
    </row>
    <row r="189" spans="1:7" ht="12.75">
      <c r="A189" s="50"/>
      <c r="D189" s="51"/>
      <c r="F189" s="52"/>
      <c r="G189" s="67"/>
    </row>
    <row r="190" spans="1:7" ht="12.75">
      <c r="A190" s="50"/>
      <c r="D190" s="51"/>
      <c r="F190" s="52"/>
      <c r="G190" s="67"/>
    </row>
    <row r="191" spans="1:7" ht="12.75">
      <c r="A191" s="50"/>
      <c r="D191" s="51"/>
      <c r="F191" s="52"/>
      <c r="G191" s="67"/>
    </row>
    <row r="192" spans="1:7" ht="12.75">
      <c r="A192" s="50"/>
      <c r="D192" s="51"/>
      <c r="F192" s="52"/>
      <c r="G192" s="67"/>
    </row>
    <row r="193" spans="1:7" ht="12.75">
      <c r="A193" s="50"/>
      <c r="D193" s="51"/>
      <c r="F193" s="52"/>
      <c r="G193" s="67"/>
    </row>
    <row r="194" spans="1:7" ht="12.75">
      <c r="A194" s="50"/>
      <c r="D194" s="51"/>
      <c r="F194" s="52"/>
      <c r="G194" s="67"/>
    </row>
    <row r="195" spans="1:7" ht="12.75">
      <c r="A195" s="50"/>
      <c r="D195" s="51"/>
      <c r="F195" s="52"/>
      <c r="G195" s="67"/>
    </row>
    <row r="196" spans="1:7" ht="12.75">
      <c r="A196" s="50"/>
      <c r="D196" s="51"/>
      <c r="F196" s="52"/>
      <c r="G196" s="67"/>
    </row>
    <row r="197" spans="1:7" ht="12.75">
      <c r="A197" s="50"/>
      <c r="D197" s="51"/>
      <c r="F197" s="52"/>
      <c r="G197" s="67"/>
    </row>
    <row r="198" spans="1:7" ht="12.75">
      <c r="A198" s="50"/>
      <c r="D198" s="51"/>
      <c r="F198" s="52"/>
      <c r="G198" s="67"/>
    </row>
    <row r="199" spans="1:7" ht="12.75">
      <c r="A199" s="50"/>
      <c r="D199" s="51"/>
      <c r="F199" s="52"/>
      <c r="G199" s="67"/>
    </row>
    <row r="200" spans="1:7" ht="12.75">
      <c r="A200" s="50"/>
      <c r="D200" s="51"/>
      <c r="F200" s="52"/>
      <c r="G200" s="67"/>
    </row>
    <row r="201" spans="1:7" ht="12.75">
      <c r="A201" s="50"/>
      <c r="D201" s="51"/>
      <c r="F201" s="52"/>
      <c r="G201" s="67"/>
    </row>
    <row r="202" spans="1:7" ht="12.75">
      <c r="A202" s="50"/>
      <c r="D202" s="51"/>
      <c r="F202" s="52"/>
      <c r="G202" s="67"/>
    </row>
    <row r="203" spans="1:7" ht="12.75">
      <c r="A203" s="50"/>
      <c r="D203" s="51"/>
      <c r="F203" s="52"/>
      <c r="G203" s="67"/>
    </row>
    <row r="204" spans="1:7" ht="12.75">
      <c r="A204" s="50"/>
      <c r="D204" s="51"/>
      <c r="F204" s="52"/>
      <c r="G204" s="67"/>
    </row>
    <row r="205" spans="1:7" ht="12.75">
      <c r="A205" s="50"/>
      <c r="D205" s="51"/>
      <c r="F205" s="52"/>
      <c r="G205" s="67"/>
    </row>
    <row r="206" spans="1:7" ht="12.75">
      <c r="A206" s="50"/>
      <c r="D206" s="51"/>
      <c r="F206" s="52"/>
      <c r="G206" s="67"/>
    </row>
    <row r="207" spans="1:7" ht="12.75">
      <c r="A207" s="50"/>
      <c r="D207" s="51"/>
      <c r="F207" s="52"/>
      <c r="G207" s="67"/>
    </row>
    <row r="208" spans="1:7" ht="12.75">
      <c r="A208" s="50"/>
      <c r="D208" s="51"/>
      <c r="F208" s="52"/>
      <c r="G208" s="67"/>
    </row>
    <row r="209" spans="1:7" ht="12.75">
      <c r="A209" s="50"/>
      <c r="D209" s="51"/>
      <c r="F209" s="52"/>
      <c r="G209" s="67"/>
    </row>
    <row r="210" spans="1:7" ht="12.75">
      <c r="A210" s="50"/>
      <c r="D210" s="51"/>
      <c r="F210" s="52"/>
      <c r="G210" s="67"/>
    </row>
    <row r="211" spans="1:7" ht="12.75">
      <c r="A211" s="50"/>
      <c r="D211" s="51"/>
      <c r="F211" s="52"/>
      <c r="G211" s="67"/>
    </row>
    <row r="212" spans="1:7" ht="12.75">
      <c r="A212" s="50"/>
      <c r="D212" s="51"/>
      <c r="F212" s="52"/>
      <c r="G212" s="67"/>
    </row>
    <row r="213" spans="1:7" ht="12.75">
      <c r="A213" s="50"/>
      <c r="D213" s="51"/>
      <c r="F213" s="52"/>
      <c r="G213" s="67"/>
    </row>
    <row r="214" spans="1:7" ht="12.75">
      <c r="A214" s="50"/>
      <c r="D214" s="51"/>
      <c r="F214" s="52"/>
      <c r="G214" s="67"/>
    </row>
    <row r="215" spans="1:7" ht="12.75">
      <c r="A215" s="50"/>
      <c r="D215" s="51"/>
      <c r="F215" s="52"/>
      <c r="G215" s="67"/>
    </row>
    <row r="216" spans="1:7" ht="12.75">
      <c r="A216" s="50"/>
      <c r="D216" s="51"/>
      <c r="F216" s="52"/>
      <c r="G216" s="67"/>
    </row>
    <row r="217" spans="1:7" ht="12.75">
      <c r="A217" s="50"/>
      <c r="D217" s="51"/>
      <c r="F217" s="52"/>
      <c r="G217" s="67"/>
    </row>
    <row r="218" spans="1:7" ht="12.75">
      <c r="A218" s="50"/>
      <c r="D218" s="51"/>
      <c r="F218" s="52"/>
      <c r="G218" s="67"/>
    </row>
    <row r="219" spans="1:7" ht="12.75">
      <c r="A219" s="50"/>
      <c r="D219" s="51"/>
      <c r="F219" s="52"/>
      <c r="G219" s="67"/>
    </row>
    <row r="220" spans="1:7" ht="12.75">
      <c r="A220" s="50"/>
      <c r="D220" s="51"/>
      <c r="F220" s="52"/>
      <c r="G220" s="67"/>
    </row>
    <row r="221" spans="1:7" ht="12.75">
      <c r="A221" s="50"/>
      <c r="D221" s="51"/>
      <c r="F221" s="52"/>
      <c r="G221" s="67"/>
    </row>
    <row r="222" spans="1:7" ht="12.75">
      <c r="A222" s="50"/>
      <c r="D222" s="51"/>
      <c r="F222" s="52"/>
      <c r="G222" s="67"/>
    </row>
    <row r="223" spans="1:7" ht="12.75">
      <c r="A223" s="50"/>
      <c r="D223" s="51"/>
      <c r="F223" s="52"/>
      <c r="G223" s="67"/>
    </row>
    <row r="224" spans="1:7" ht="12.75">
      <c r="A224" s="50"/>
      <c r="D224" s="51"/>
      <c r="F224" s="52"/>
      <c r="G224" s="67"/>
    </row>
    <row r="225" spans="1:7" ht="12.75">
      <c r="A225" s="50"/>
      <c r="D225" s="51"/>
      <c r="F225" s="52"/>
      <c r="G225" s="67"/>
    </row>
    <row r="226" spans="1:7" ht="12.75">
      <c r="A226" s="50"/>
      <c r="D226" s="51"/>
      <c r="F226" s="52"/>
      <c r="G226" s="67"/>
    </row>
    <row r="227" spans="1:7" ht="12.75">
      <c r="A227" s="50"/>
      <c r="D227" s="51"/>
      <c r="F227" s="52"/>
      <c r="G227" s="67"/>
    </row>
    <row r="228" spans="1:7" ht="12.75">
      <c r="A228" s="50"/>
      <c r="D228" s="51"/>
      <c r="F228" s="52"/>
      <c r="G228" s="67"/>
    </row>
    <row r="229" spans="1:7" ht="12.75">
      <c r="A229" s="50"/>
      <c r="D229" s="51"/>
      <c r="F229" s="52"/>
      <c r="G229" s="67"/>
    </row>
    <row r="230" spans="1:7" ht="12.75">
      <c r="A230" s="50"/>
      <c r="D230" s="51"/>
      <c r="F230" s="52"/>
      <c r="G230" s="67"/>
    </row>
    <row r="231" spans="1:7" ht="12.75">
      <c r="A231" s="50"/>
      <c r="D231" s="51"/>
      <c r="F231" s="52"/>
      <c r="G231" s="67"/>
    </row>
    <row r="232" spans="1:7" ht="12.75">
      <c r="A232" s="50"/>
      <c r="D232" s="51"/>
      <c r="F232" s="52"/>
      <c r="G232" s="67"/>
    </row>
    <row r="233" spans="1:7" ht="12.75">
      <c r="A233" s="50"/>
      <c r="D233" s="51"/>
      <c r="F233" s="52"/>
      <c r="G233" s="67"/>
    </row>
    <row r="234" spans="1:7" ht="12.75">
      <c r="A234" s="50"/>
      <c r="D234" s="51"/>
      <c r="F234" s="52"/>
      <c r="G234" s="67"/>
    </row>
    <row r="235" spans="1:7" ht="12.75">
      <c r="A235" s="50"/>
      <c r="D235" s="51"/>
      <c r="F235" s="52"/>
      <c r="G235" s="67"/>
    </row>
    <row r="236" spans="1:7" ht="12.75">
      <c r="A236" s="50"/>
      <c r="D236" s="51"/>
      <c r="F236" s="52"/>
      <c r="G236" s="67"/>
    </row>
    <row r="237" spans="1:7" ht="12.75">
      <c r="A237" s="50"/>
      <c r="D237" s="51"/>
      <c r="F237" s="52"/>
      <c r="G237" s="67"/>
    </row>
    <row r="238" spans="1:7" ht="12.75">
      <c r="A238" s="50"/>
      <c r="D238" s="51"/>
      <c r="F238" s="52"/>
      <c r="G238" s="67"/>
    </row>
    <row r="239" spans="1:7" ht="12.75">
      <c r="A239" s="50"/>
      <c r="D239" s="51"/>
      <c r="F239" s="52"/>
      <c r="G239" s="67"/>
    </row>
    <row r="240" spans="1:7" ht="12.75">
      <c r="A240" s="50"/>
      <c r="D240" s="51"/>
      <c r="F240" s="52"/>
      <c r="G240" s="67"/>
    </row>
    <row r="241" spans="1:7" ht="12.75">
      <c r="A241" s="50"/>
      <c r="D241" s="51"/>
      <c r="F241" s="52"/>
      <c r="G241" s="67"/>
    </row>
    <row r="242" spans="1:7" ht="12.75">
      <c r="A242" s="50"/>
      <c r="D242" s="51"/>
      <c r="F242" s="52"/>
      <c r="G242" s="67"/>
    </row>
    <row r="243" spans="1:7" ht="12.75">
      <c r="A243" s="50"/>
      <c r="D243" s="51"/>
      <c r="F243" s="52"/>
      <c r="G243" s="67"/>
    </row>
    <row r="244" spans="1:7" ht="12.75">
      <c r="A244" s="50"/>
      <c r="D244" s="51"/>
      <c r="F244" s="52"/>
      <c r="G244" s="67"/>
    </row>
    <row r="245" spans="1:7" ht="12.75">
      <c r="A245" s="50"/>
      <c r="D245" s="51"/>
      <c r="F245" s="52"/>
      <c r="G245" s="67"/>
    </row>
    <row r="246" spans="1:7" ht="12.75">
      <c r="A246" s="50"/>
      <c r="D246" s="51"/>
      <c r="F246" s="52"/>
      <c r="G246" s="67"/>
    </row>
    <row r="247" spans="1:7" ht="12.75">
      <c r="A247" s="50"/>
      <c r="D247" s="51"/>
      <c r="F247" s="52"/>
      <c r="G247" s="67"/>
    </row>
    <row r="248" spans="1:7" ht="12.75">
      <c r="A248" s="50"/>
      <c r="D248" s="51"/>
      <c r="F248" s="52"/>
      <c r="G248" s="67"/>
    </row>
    <row r="249" spans="1:7" ht="12.75">
      <c r="A249" s="50"/>
      <c r="D249" s="51"/>
      <c r="F249" s="52"/>
      <c r="G249" s="67"/>
    </row>
    <row r="250" spans="1:7" ht="12.75">
      <c r="A250" s="50"/>
      <c r="D250" s="51"/>
      <c r="F250" s="52"/>
      <c r="G250" s="67"/>
    </row>
    <row r="251" spans="1:7" ht="12.75">
      <c r="A251" s="50"/>
      <c r="D251" s="51"/>
      <c r="F251" s="52"/>
      <c r="G251" s="67"/>
    </row>
    <row r="252" spans="1:7" ht="12.75">
      <c r="A252" s="50"/>
      <c r="D252" s="51"/>
      <c r="F252" s="52"/>
      <c r="G252" s="67"/>
    </row>
    <row r="253" spans="1:7" ht="12.75">
      <c r="A253" s="50"/>
      <c r="D253" s="51"/>
      <c r="F253" s="52"/>
      <c r="G253" s="67"/>
    </row>
    <row r="254" spans="1:7" ht="12.75">
      <c r="A254" s="50"/>
      <c r="D254" s="51"/>
      <c r="F254" s="52"/>
      <c r="G254" s="67"/>
    </row>
    <row r="255" spans="1:7" ht="12.75">
      <c r="A255" s="50"/>
      <c r="D255" s="51"/>
      <c r="F255" s="52"/>
      <c r="G255" s="67"/>
    </row>
    <row r="256" spans="1:7" ht="12.75">
      <c r="A256" s="50"/>
      <c r="D256" s="51"/>
      <c r="F256" s="52"/>
      <c r="G256" s="67"/>
    </row>
    <row r="257" spans="1:7" ht="12.75">
      <c r="A257" s="50"/>
      <c r="D257" s="51"/>
      <c r="F257" s="52"/>
      <c r="G257" s="67"/>
    </row>
    <row r="258" spans="1:7" ht="12.75">
      <c r="A258" s="50"/>
      <c r="D258" s="51"/>
      <c r="F258" s="52"/>
      <c r="G258" s="67"/>
    </row>
    <row r="259" spans="1:7" ht="12.75">
      <c r="A259" s="50"/>
      <c r="D259" s="51"/>
      <c r="F259" s="52"/>
      <c r="G259" s="67"/>
    </row>
    <row r="260" spans="1:7" ht="12.75">
      <c r="A260" s="50"/>
      <c r="D260" s="51"/>
      <c r="F260" s="52"/>
      <c r="G260" s="67"/>
    </row>
    <row r="261" spans="1:7" ht="12.75">
      <c r="A261" s="50"/>
      <c r="D261" s="51"/>
      <c r="F261" s="52"/>
      <c r="G261" s="67"/>
    </row>
    <row r="262" spans="1:7" ht="12.75">
      <c r="A262" s="50"/>
      <c r="D262" s="51"/>
      <c r="F262" s="52"/>
      <c r="G262" s="67"/>
    </row>
    <row r="263" spans="1:7" ht="12.75">
      <c r="A263" s="50"/>
      <c r="D263" s="51"/>
      <c r="F263" s="52"/>
      <c r="G263" s="67"/>
    </row>
    <row r="264" spans="1:7" ht="12.75">
      <c r="A264" s="50"/>
      <c r="D264" s="51"/>
      <c r="F264" s="52"/>
      <c r="G264" s="67"/>
    </row>
    <row r="265" spans="1:7" ht="12.75">
      <c r="A265" s="50"/>
      <c r="D265" s="51"/>
      <c r="F265" s="52"/>
      <c r="G265" s="67"/>
    </row>
    <row r="266" spans="1:7" ht="12.75">
      <c r="A266" s="50"/>
      <c r="D266" s="51"/>
      <c r="F266" s="52"/>
      <c r="G266" s="67"/>
    </row>
    <row r="267" spans="1:7" ht="12.75">
      <c r="A267" s="50"/>
      <c r="D267" s="51"/>
      <c r="F267" s="52"/>
      <c r="G267" s="67"/>
    </row>
    <row r="268" spans="1:7" ht="12.75">
      <c r="A268" s="50"/>
      <c r="D268" s="51"/>
      <c r="F268" s="52"/>
      <c r="G268" s="67"/>
    </row>
    <row r="269" spans="1:7" ht="12.75">
      <c r="A269" s="50"/>
      <c r="D269" s="51"/>
      <c r="F269" s="52"/>
      <c r="G269" s="67"/>
    </row>
    <row r="270" spans="1:7" ht="12.75">
      <c r="A270" s="50"/>
      <c r="D270" s="51"/>
      <c r="F270" s="52"/>
      <c r="G270" s="67"/>
    </row>
    <row r="271" spans="1:7" ht="12.75">
      <c r="A271" s="50"/>
      <c r="D271" s="51"/>
      <c r="F271" s="52"/>
      <c r="G271" s="67"/>
    </row>
    <row r="272" spans="1:7" ht="12.75">
      <c r="A272" s="50"/>
      <c r="D272" s="51"/>
      <c r="F272" s="52"/>
      <c r="G272" s="67"/>
    </row>
    <row r="273" spans="1:7" ht="12.75">
      <c r="A273" s="50"/>
      <c r="D273" s="51"/>
      <c r="F273" s="52"/>
      <c r="G273" s="67"/>
    </row>
    <row r="274" spans="1:7" ht="12.75">
      <c r="A274" s="50"/>
      <c r="D274" s="51"/>
      <c r="F274" s="52"/>
      <c r="G274" s="67"/>
    </row>
    <row r="275" spans="1:7" ht="12.75">
      <c r="A275" s="50"/>
      <c r="D275" s="51"/>
      <c r="F275" s="52"/>
      <c r="G275" s="67"/>
    </row>
    <row r="276" spans="1:7" ht="12.75">
      <c r="A276" s="50"/>
      <c r="D276" s="51"/>
      <c r="F276" s="52"/>
      <c r="G276" s="67"/>
    </row>
    <row r="277" spans="1:7" ht="12.75">
      <c r="A277" s="50"/>
      <c r="D277" s="51"/>
      <c r="F277" s="52"/>
      <c r="G277" s="67"/>
    </row>
    <row r="278" spans="1:7" ht="12.75">
      <c r="A278" s="50"/>
      <c r="D278" s="51"/>
      <c r="F278" s="52"/>
      <c r="G278" s="67"/>
    </row>
    <row r="279" spans="1:7" ht="12.75">
      <c r="A279" s="50"/>
      <c r="D279" s="51"/>
      <c r="F279" s="52"/>
      <c r="G279" s="67"/>
    </row>
    <row r="280" spans="1:7" ht="12.75">
      <c r="A280" s="50"/>
      <c r="D280" s="51"/>
      <c r="F280" s="52"/>
      <c r="G280" s="67"/>
    </row>
    <row r="281" spans="1:7" ht="12.75">
      <c r="A281" s="50"/>
      <c r="D281" s="51"/>
      <c r="F281" s="52"/>
      <c r="G281" s="67"/>
    </row>
    <row r="282" spans="1:7" ht="12.75">
      <c r="A282" s="50"/>
      <c r="D282" s="51"/>
      <c r="F282" s="52"/>
      <c r="G282" s="67"/>
    </row>
    <row r="283" spans="1:7" ht="12.75">
      <c r="A283" s="50"/>
      <c r="D283" s="51"/>
      <c r="F283" s="52"/>
      <c r="G283" s="67"/>
    </row>
    <row r="284" spans="1:7" ht="12.75">
      <c r="A284" s="50"/>
      <c r="D284" s="51"/>
      <c r="F284" s="52"/>
      <c r="G284" s="67"/>
    </row>
    <row r="285" spans="1:7" ht="12.75">
      <c r="A285" s="50"/>
      <c r="D285" s="51"/>
      <c r="F285" s="52"/>
      <c r="G285" s="67"/>
    </row>
    <row r="286" spans="1:7" ht="12.75">
      <c r="A286" s="50"/>
      <c r="D286" s="51"/>
      <c r="F286" s="52"/>
      <c r="G286" s="67"/>
    </row>
    <row r="287" spans="1:7" ht="12.75">
      <c r="A287" s="50"/>
      <c r="D287" s="51"/>
      <c r="F287" s="52"/>
      <c r="G287" s="67"/>
    </row>
    <row r="288" spans="1:7" ht="12.75">
      <c r="A288" s="50"/>
      <c r="D288" s="51"/>
      <c r="F288" s="52"/>
      <c r="G288" s="67"/>
    </row>
    <row r="289" spans="1:7" ht="12.75">
      <c r="A289" s="50"/>
      <c r="D289" s="51"/>
      <c r="F289" s="52"/>
      <c r="G289" s="67"/>
    </row>
    <row r="290" spans="1:7" ht="12.75">
      <c r="A290" s="50"/>
      <c r="D290" s="51"/>
      <c r="F290" s="52"/>
      <c r="G290" s="67"/>
    </row>
    <row r="291" spans="1:7" ht="12.75">
      <c r="A291" s="50"/>
      <c r="D291" s="51"/>
      <c r="F291" s="52"/>
      <c r="G291" s="67"/>
    </row>
    <row r="292" spans="1:7" ht="12.75">
      <c r="A292" s="50"/>
      <c r="D292" s="51"/>
      <c r="F292" s="52"/>
      <c r="G292" s="67"/>
    </row>
    <row r="293" spans="1:7" ht="12.75">
      <c r="A293" s="50"/>
      <c r="D293" s="51"/>
      <c r="F293" s="52"/>
      <c r="G293" s="67"/>
    </row>
    <row r="294" spans="1:7" ht="12.75">
      <c r="A294" s="50"/>
      <c r="D294" s="51"/>
      <c r="F294" s="52"/>
      <c r="G294" s="67"/>
    </row>
    <row r="295" spans="1:7" ht="12.75">
      <c r="A295" s="50"/>
      <c r="D295" s="51"/>
      <c r="F295" s="52"/>
      <c r="G295" s="67"/>
    </row>
    <row r="296" spans="1:7" ht="12.75">
      <c r="A296" s="50"/>
      <c r="D296" s="51"/>
      <c r="F296" s="52"/>
      <c r="G296" s="67"/>
    </row>
    <row r="297" spans="1:7" ht="12.75">
      <c r="A297" s="50"/>
      <c r="D297" s="51"/>
      <c r="F297" s="52"/>
      <c r="G297" s="67"/>
    </row>
    <row r="298" spans="1:7" ht="12.75">
      <c r="A298" s="50"/>
      <c r="D298" s="51"/>
      <c r="F298" s="52"/>
      <c r="G298" s="67"/>
    </row>
    <row r="299" spans="1:7" ht="12.75">
      <c r="A299" s="50"/>
      <c r="D299" s="51"/>
      <c r="F299" s="52"/>
      <c r="G299" s="67"/>
    </row>
    <row r="300" spans="1:7" ht="12.75">
      <c r="A300" s="50"/>
      <c r="D300" s="51"/>
      <c r="F300" s="52"/>
      <c r="G300" s="67"/>
    </row>
    <row r="301" spans="1:7" ht="12.75">
      <c r="A301" s="50"/>
      <c r="D301" s="51"/>
      <c r="F301" s="52"/>
      <c r="G301" s="67"/>
    </row>
    <row r="302" spans="1:7" ht="12.75">
      <c r="A302" s="50"/>
      <c r="D302" s="51"/>
      <c r="F302" s="52"/>
      <c r="G302" s="67"/>
    </row>
    <row r="303" spans="1:7" ht="12.75">
      <c r="A303" s="50"/>
      <c r="D303" s="51"/>
      <c r="F303" s="52"/>
      <c r="G303" s="67"/>
    </row>
    <row r="304" spans="1:7" ht="12.75">
      <c r="A304" s="50"/>
      <c r="D304" s="51"/>
      <c r="F304" s="52"/>
      <c r="G304" s="67"/>
    </row>
    <row r="305" spans="1:7" ht="12.75">
      <c r="A305" s="50"/>
      <c r="D305" s="51"/>
      <c r="F305" s="52"/>
      <c r="G305" s="67"/>
    </row>
    <row r="306" spans="1:7" ht="12.75">
      <c r="A306" s="50"/>
      <c r="D306" s="51"/>
      <c r="F306" s="52"/>
      <c r="G306" s="67"/>
    </row>
    <row r="307" spans="1:7" ht="12.75">
      <c r="A307" s="50"/>
      <c r="D307" s="51"/>
      <c r="F307" s="52"/>
      <c r="G307" s="67"/>
    </row>
    <row r="308" spans="1:7" ht="12.75">
      <c r="A308" s="50"/>
      <c r="D308" s="51"/>
      <c r="F308" s="52"/>
      <c r="G308" s="67"/>
    </row>
    <row r="309" spans="1:7" ht="12.75">
      <c r="A309" s="50"/>
      <c r="D309" s="51"/>
      <c r="F309" s="52"/>
      <c r="G309" s="67"/>
    </row>
    <row r="310" spans="1:7" ht="12.75">
      <c r="A310" s="50"/>
      <c r="D310" s="51"/>
      <c r="F310" s="52"/>
      <c r="G310" s="67"/>
    </row>
    <row r="311" spans="1:7" ht="12.75">
      <c r="A311" s="50"/>
      <c r="D311" s="51"/>
      <c r="F311" s="52"/>
      <c r="G311" s="67"/>
    </row>
    <row r="312" spans="1:7" ht="12.75">
      <c r="A312" s="50"/>
      <c r="D312" s="51"/>
      <c r="F312" s="52"/>
      <c r="G312" s="67"/>
    </row>
    <row r="313" spans="1:7" ht="12.75">
      <c r="A313" s="50"/>
      <c r="D313" s="51"/>
      <c r="F313" s="52"/>
      <c r="G313" s="67"/>
    </row>
    <row r="314" spans="1:7" ht="12.75">
      <c r="A314" s="50"/>
      <c r="D314" s="51"/>
      <c r="F314" s="52"/>
      <c r="G314" s="67"/>
    </row>
    <row r="315" spans="1:7" ht="12.75">
      <c r="A315" s="50"/>
      <c r="D315" s="51"/>
      <c r="F315" s="52"/>
      <c r="G315" s="67"/>
    </row>
    <row r="316" spans="1:7" ht="12.75">
      <c r="A316" s="50"/>
      <c r="D316" s="51"/>
      <c r="F316" s="52"/>
      <c r="G316" s="67"/>
    </row>
    <row r="317" spans="1:7" ht="12.75">
      <c r="A317" s="50"/>
      <c r="D317" s="51"/>
      <c r="F317" s="52"/>
      <c r="G317" s="67"/>
    </row>
    <row r="318" spans="1:7" ht="12.75">
      <c r="A318" s="50"/>
      <c r="D318" s="51"/>
      <c r="F318" s="52"/>
      <c r="G318" s="67"/>
    </row>
    <row r="319" spans="1:7" ht="12.75">
      <c r="A319" s="50"/>
      <c r="D319" s="51"/>
      <c r="F319" s="52"/>
      <c r="G319" s="67"/>
    </row>
    <row r="320" spans="1:7" ht="12.75">
      <c r="A320" s="50"/>
      <c r="D320" s="51"/>
      <c r="F320" s="52"/>
      <c r="G320" s="67"/>
    </row>
    <row r="321" spans="1:7" ht="12.75">
      <c r="A321" s="50"/>
      <c r="D321" s="51"/>
      <c r="F321" s="52"/>
      <c r="G321" s="67"/>
    </row>
    <row r="322" spans="1:7" ht="12.75">
      <c r="A322" s="50"/>
      <c r="D322" s="51"/>
      <c r="F322" s="52"/>
      <c r="G322" s="67"/>
    </row>
    <row r="323" spans="1:7" ht="12.75">
      <c r="A323" s="50"/>
      <c r="D323" s="51"/>
      <c r="F323" s="52"/>
      <c r="G323" s="67"/>
    </row>
    <row r="324" spans="1:7" ht="12.75">
      <c r="A324" s="50"/>
      <c r="D324" s="51"/>
      <c r="F324" s="52"/>
      <c r="G324" s="67"/>
    </row>
    <row r="325" spans="1:7" ht="12.75">
      <c r="A325" s="50"/>
      <c r="D325" s="51"/>
      <c r="F325" s="52"/>
      <c r="G325" s="67"/>
    </row>
    <row r="326" spans="1:7" ht="12.75">
      <c r="A326" s="50"/>
      <c r="D326" s="51"/>
      <c r="F326" s="52"/>
      <c r="G326" s="67"/>
    </row>
    <row r="327" spans="1:7" ht="12.75">
      <c r="A327" s="50"/>
      <c r="D327" s="51"/>
      <c r="F327" s="52"/>
      <c r="G327" s="67"/>
    </row>
    <row r="328" spans="1:7" ht="12.75">
      <c r="A328" s="50"/>
      <c r="D328" s="51"/>
      <c r="F328" s="52"/>
      <c r="G328" s="67"/>
    </row>
    <row r="329" spans="1:7" ht="12.75">
      <c r="A329" s="50"/>
      <c r="D329" s="51"/>
      <c r="F329" s="52"/>
      <c r="G329" s="67"/>
    </row>
    <row r="330" spans="1:7" ht="12.75">
      <c r="A330" s="50"/>
      <c r="D330" s="51"/>
      <c r="F330" s="52"/>
      <c r="G330" s="67"/>
    </row>
    <row r="331" spans="1:7" ht="12.75">
      <c r="A331" s="50"/>
      <c r="D331" s="51"/>
      <c r="F331" s="52"/>
      <c r="G331" s="67"/>
    </row>
    <row r="332" spans="1:7" ht="12.75">
      <c r="A332" s="50"/>
      <c r="D332" s="51"/>
      <c r="F332" s="52"/>
      <c r="G332" s="67"/>
    </row>
    <row r="333" spans="1:7" ht="12.75">
      <c r="A333" s="50"/>
      <c r="D333" s="51"/>
      <c r="F333" s="52"/>
      <c r="G333" s="67"/>
    </row>
    <row r="334" spans="1:7" ht="12.75">
      <c r="A334" s="50"/>
      <c r="D334" s="51"/>
      <c r="F334" s="52"/>
      <c r="G334" s="67"/>
    </row>
    <row r="335" spans="1:7" ht="12.75">
      <c r="A335" s="50"/>
      <c r="D335" s="51"/>
      <c r="F335" s="52"/>
      <c r="G335" s="67"/>
    </row>
    <row r="336" spans="1:7" ht="12.75">
      <c r="A336" s="50"/>
      <c r="D336" s="51"/>
      <c r="F336" s="52"/>
      <c r="G336" s="67"/>
    </row>
    <row r="337" spans="1:7" ht="12.75">
      <c r="A337" s="50"/>
      <c r="D337" s="51"/>
      <c r="F337" s="52"/>
      <c r="G337" s="67"/>
    </row>
    <row r="338" spans="1:7" ht="12.75">
      <c r="A338" s="50"/>
      <c r="D338" s="51"/>
      <c r="F338" s="52"/>
      <c r="G338" s="67"/>
    </row>
    <row r="339" spans="1:7" ht="12.75">
      <c r="A339" s="50"/>
      <c r="D339" s="51"/>
      <c r="F339" s="52"/>
      <c r="G339" s="67"/>
    </row>
    <row r="340" spans="1:7" ht="12.75">
      <c r="A340" s="50"/>
      <c r="D340" s="51"/>
      <c r="F340" s="52"/>
      <c r="G340" s="67"/>
    </row>
    <row r="341" spans="1:7" ht="12.75">
      <c r="A341" s="50"/>
      <c r="D341" s="51"/>
      <c r="F341" s="52"/>
      <c r="G341" s="67"/>
    </row>
    <row r="342" spans="1:7" ht="12.75">
      <c r="A342" s="50"/>
      <c r="D342" s="51"/>
      <c r="F342" s="52"/>
      <c r="G342" s="67"/>
    </row>
    <row r="343" spans="1:7" ht="12.75">
      <c r="A343" s="50"/>
      <c r="D343" s="51"/>
      <c r="F343" s="52"/>
      <c r="G343" s="67"/>
    </row>
    <row r="344" spans="1:7" ht="12.75">
      <c r="A344" s="50"/>
      <c r="D344" s="51"/>
      <c r="F344" s="52"/>
      <c r="G344" s="67"/>
    </row>
    <row r="345" spans="1:7" ht="12.75">
      <c r="A345" s="50"/>
      <c r="D345" s="51"/>
      <c r="F345" s="52"/>
      <c r="G345" s="67"/>
    </row>
    <row r="346" spans="1:7" ht="12.75">
      <c r="A346" s="50"/>
      <c r="D346" s="51"/>
      <c r="F346" s="52"/>
      <c r="G346" s="67"/>
    </row>
    <row r="347" spans="1:7" ht="12.75">
      <c r="A347" s="50"/>
      <c r="D347" s="51"/>
      <c r="F347" s="52"/>
      <c r="G347" s="67"/>
    </row>
    <row r="348" spans="1:7" ht="12.75">
      <c r="A348" s="50"/>
      <c r="D348" s="51"/>
      <c r="F348" s="52"/>
      <c r="G348" s="67"/>
    </row>
    <row r="349" spans="1:7" ht="12.75">
      <c r="A349" s="50"/>
      <c r="D349" s="51"/>
      <c r="F349" s="52"/>
      <c r="G349" s="67"/>
    </row>
    <row r="350" spans="1:7" ht="12.75">
      <c r="A350" s="50"/>
      <c r="D350" s="51"/>
      <c r="F350" s="52"/>
      <c r="G350" s="67"/>
    </row>
    <row r="351" spans="1:7" ht="12.75">
      <c r="A351" s="50"/>
      <c r="D351" s="51"/>
      <c r="F351" s="52"/>
      <c r="G351" s="67"/>
    </row>
    <row r="352" spans="1:7" ht="12.75">
      <c r="A352" s="50"/>
      <c r="D352" s="51"/>
      <c r="F352" s="52"/>
      <c r="G352" s="67"/>
    </row>
    <row r="353" spans="1:7" ht="12.75">
      <c r="A353" s="50"/>
      <c r="D353" s="51"/>
      <c r="F353" s="52"/>
      <c r="G353" s="67"/>
    </row>
    <row r="354" spans="1:7" ht="12.75">
      <c r="A354" s="50"/>
      <c r="D354" s="51"/>
      <c r="F354" s="52"/>
      <c r="G354" s="67"/>
    </row>
    <row r="355" spans="1:7" ht="12.75">
      <c r="A355" s="50"/>
      <c r="D355" s="51"/>
      <c r="F355" s="52"/>
      <c r="G355" s="67"/>
    </row>
    <row r="356" spans="1:7" ht="12.75">
      <c r="A356" s="50"/>
      <c r="D356" s="51"/>
      <c r="F356" s="52"/>
      <c r="G356" s="67"/>
    </row>
    <row r="357" spans="1:7" ht="12.75">
      <c r="A357" s="50"/>
      <c r="D357" s="51"/>
      <c r="F357" s="52"/>
      <c r="G357" s="67"/>
    </row>
    <row r="358" spans="1:7" ht="12.75">
      <c r="A358" s="50"/>
      <c r="D358" s="51"/>
      <c r="F358" s="52"/>
      <c r="G358" s="67"/>
    </row>
    <row r="359" spans="1:7" ht="12.75">
      <c r="A359" s="50"/>
      <c r="D359" s="51"/>
      <c r="F359" s="52"/>
      <c r="G359" s="67"/>
    </row>
    <row r="360" spans="1:7" ht="12.75">
      <c r="A360" s="50"/>
      <c r="D360" s="51"/>
      <c r="F360" s="52"/>
      <c r="G360" s="67"/>
    </row>
    <row r="361" spans="1:7" ht="12.75">
      <c r="A361" s="50"/>
      <c r="D361" s="51"/>
      <c r="F361" s="52"/>
      <c r="G361" s="67"/>
    </row>
    <row r="362" spans="1:7" ht="12.75">
      <c r="A362" s="50"/>
      <c r="D362" s="51"/>
      <c r="F362" s="52"/>
      <c r="G362" s="67"/>
    </row>
    <row r="363" spans="1:7" ht="12.75">
      <c r="A363" s="50"/>
      <c r="D363" s="51"/>
      <c r="F363" s="52"/>
      <c r="G363" s="67"/>
    </row>
    <row r="364" spans="1:7" ht="12.75">
      <c r="A364" s="50"/>
      <c r="D364" s="51"/>
      <c r="F364" s="52"/>
      <c r="G364" s="67"/>
    </row>
    <row r="365" spans="1:7" ht="12.75">
      <c r="A365" s="50"/>
      <c r="D365" s="51"/>
      <c r="F365" s="52"/>
      <c r="G365" s="67"/>
    </row>
    <row r="366" spans="1:7" ht="12.75">
      <c r="A366" s="50"/>
      <c r="D366" s="51"/>
      <c r="F366" s="52"/>
      <c r="G366" s="67"/>
    </row>
    <row r="367" spans="1:7" ht="12.75">
      <c r="A367" s="50"/>
      <c r="D367" s="51"/>
      <c r="F367" s="52"/>
      <c r="G367" s="67"/>
    </row>
    <row r="368" spans="1:7" ht="12.75">
      <c r="A368" s="50"/>
      <c r="D368" s="51"/>
      <c r="F368" s="52"/>
      <c r="G368" s="67"/>
    </row>
    <row r="369" spans="1:7" ht="12.75">
      <c r="A369" s="50"/>
      <c r="D369" s="51"/>
      <c r="F369" s="52"/>
      <c r="G369" s="67"/>
    </row>
    <row r="370" spans="1:7" ht="12.75">
      <c r="A370" s="50"/>
      <c r="D370" s="51"/>
      <c r="F370" s="52"/>
      <c r="G370" s="67"/>
    </row>
    <row r="371" spans="1:7" ht="12.75">
      <c r="A371" s="50"/>
      <c r="D371" s="51"/>
      <c r="F371" s="52"/>
      <c r="G371" s="67"/>
    </row>
    <row r="372" spans="1:7" ht="12.75">
      <c r="A372" s="50"/>
      <c r="D372" s="51"/>
      <c r="F372" s="52"/>
      <c r="G372" s="67"/>
    </row>
    <row r="373" spans="1:7" ht="12.75">
      <c r="A373" s="50"/>
      <c r="D373" s="51"/>
      <c r="F373" s="52"/>
      <c r="G373" s="67"/>
    </row>
    <row r="374" spans="1:7" ht="12.75">
      <c r="A374" s="50"/>
      <c r="D374" s="51"/>
      <c r="F374" s="52"/>
      <c r="G374" s="67"/>
    </row>
    <row r="375" spans="1:7" ht="12.75">
      <c r="A375" s="50"/>
      <c r="D375" s="51"/>
      <c r="F375" s="52"/>
      <c r="G375" s="67"/>
    </row>
    <row r="376" spans="1:7" ht="12.75">
      <c r="A376" s="50"/>
      <c r="D376" s="51"/>
      <c r="F376" s="52"/>
      <c r="G376" s="67"/>
    </row>
    <row r="377" spans="1:7" ht="12.75">
      <c r="A377" s="50"/>
      <c r="D377" s="51"/>
      <c r="F377" s="52"/>
      <c r="G377" s="67"/>
    </row>
    <row r="378" spans="1:7" ht="12.75">
      <c r="A378" s="50"/>
      <c r="D378" s="51"/>
      <c r="F378" s="52"/>
      <c r="G378" s="67"/>
    </row>
    <row r="379" spans="1:7" ht="12.75">
      <c r="A379" s="50"/>
      <c r="D379" s="51"/>
      <c r="F379" s="52"/>
      <c r="G379" s="67"/>
    </row>
    <row r="380" spans="1:7" ht="12.75">
      <c r="A380" s="50"/>
      <c r="D380" s="51"/>
      <c r="F380" s="52"/>
      <c r="G380" s="67"/>
    </row>
    <row r="381" spans="1:7" ht="12.75">
      <c r="A381" s="50"/>
      <c r="D381" s="51"/>
      <c r="F381" s="52"/>
      <c r="G381" s="67"/>
    </row>
    <row r="382" spans="1:7" ht="12.75">
      <c r="A382" s="50"/>
      <c r="D382" s="51"/>
      <c r="F382" s="52"/>
      <c r="G382" s="67"/>
    </row>
    <row r="383" spans="1:7" ht="12.75">
      <c r="A383" s="50"/>
      <c r="D383" s="51"/>
      <c r="F383" s="52"/>
      <c r="G383" s="67"/>
    </row>
    <row r="384" spans="1:7" ht="12.75">
      <c r="A384" s="50"/>
      <c r="D384" s="51"/>
      <c r="F384" s="52"/>
      <c r="G384" s="67"/>
    </row>
    <row r="385" spans="1:7" ht="12.75">
      <c r="A385" s="50"/>
      <c r="D385" s="51"/>
      <c r="F385" s="52"/>
      <c r="G385" s="67"/>
    </row>
    <row r="386" spans="1:7" ht="12.75">
      <c r="A386" s="50"/>
      <c r="D386" s="51"/>
      <c r="F386" s="52"/>
      <c r="G386" s="67"/>
    </row>
    <row r="387" spans="1:7" ht="12.75">
      <c r="A387" s="50"/>
      <c r="D387" s="51"/>
      <c r="F387" s="52"/>
      <c r="G387" s="67"/>
    </row>
    <row r="388" spans="1:7" ht="12.75">
      <c r="A388" s="50"/>
      <c r="D388" s="51"/>
      <c r="F388" s="52"/>
      <c r="G388" s="67"/>
    </row>
    <row r="389" spans="1:7" ht="12.75">
      <c r="A389" s="50"/>
      <c r="D389" s="51"/>
      <c r="F389" s="52"/>
      <c r="G389" s="67"/>
    </row>
    <row r="390" spans="1:7" ht="12.75">
      <c r="A390" s="50"/>
      <c r="D390" s="51"/>
      <c r="F390" s="52"/>
      <c r="G390" s="67"/>
    </row>
    <row r="391" spans="1:7" ht="12.75">
      <c r="A391" s="50"/>
      <c r="D391" s="51"/>
      <c r="F391" s="52"/>
      <c r="G391" s="67"/>
    </row>
    <row r="392" spans="1:7" ht="12.75">
      <c r="A392" s="50"/>
      <c r="D392" s="51"/>
      <c r="F392" s="52"/>
      <c r="G392" s="67"/>
    </row>
    <row r="393" spans="1:7" ht="12.75">
      <c r="A393" s="50"/>
      <c r="D393" s="51"/>
      <c r="F393" s="52"/>
      <c r="G393" s="67"/>
    </row>
    <row r="394" spans="1:7" ht="12.75">
      <c r="A394" s="50"/>
      <c r="D394" s="51"/>
      <c r="F394" s="52"/>
      <c r="G394" s="67"/>
    </row>
    <row r="395" spans="1:7" ht="12.75">
      <c r="A395" s="50"/>
      <c r="D395" s="51"/>
      <c r="F395" s="52"/>
      <c r="G395" s="67"/>
    </row>
    <row r="396" spans="1:7" ht="12.75">
      <c r="A396" s="50"/>
      <c r="D396" s="51"/>
      <c r="F396" s="52"/>
      <c r="G396" s="67"/>
    </row>
    <row r="397" spans="1:7" ht="12.75">
      <c r="A397" s="50"/>
      <c r="D397" s="51"/>
      <c r="F397" s="52"/>
      <c r="G397" s="67"/>
    </row>
    <row r="398" spans="1:7" ht="12.75">
      <c r="A398" s="50"/>
      <c r="D398" s="51"/>
      <c r="F398" s="52"/>
      <c r="G398" s="67"/>
    </row>
    <row r="399" spans="1:7" ht="12.75">
      <c r="A399" s="50"/>
      <c r="D399" s="51"/>
      <c r="F399" s="52"/>
      <c r="G399" s="67"/>
    </row>
    <row r="400" spans="1:7" ht="12.75">
      <c r="A400" s="50"/>
      <c r="D400" s="51"/>
      <c r="F400" s="52"/>
      <c r="G400" s="67"/>
    </row>
    <row r="401" spans="1:7" ht="12.75">
      <c r="A401" s="50"/>
      <c r="D401" s="51"/>
      <c r="F401" s="52"/>
      <c r="G401" s="67"/>
    </row>
    <row r="402" spans="1:7" ht="12.75">
      <c r="A402" s="50"/>
      <c r="D402" s="51"/>
      <c r="F402" s="52"/>
      <c r="G402" s="67"/>
    </row>
    <row r="403" spans="1:7" ht="12.75">
      <c r="A403" s="50"/>
      <c r="D403" s="51"/>
      <c r="F403" s="52"/>
      <c r="G403" s="67"/>
    </row>
    <row r="404" spans="1:7" ht="12.75">
      <c r="A404" s="50"/>
      <c r="D404" s="51"/>
      <c r="F404" s="52"/>
      <c r="G404" s="67"/>
    </row>
    <row r="405" spans="1:7" ht="12.75">
      <c r="A405" s="50"/>
      <c r="D405" s="51"/>
      <c r="F405" s="52"/>
      <c r="G405" s="67"/>
    </row>
    <row r="406" spans="1:7" ht="12.75">
      <c r="A406" s="50"/>
      <c r="D406" s="51"/>
      <c r="F406" s="52"/>
      <c r="G406" s="67"/>
    </row>
    <row r="407" spans="1:7" ht="12.75">
      <c r="A407" s="50"/>
      <c r="D407" s="51"/>
      <c r="F407" s="52"/>
      <c r="G407" s="67"/>
    </row>
    <row r="408" spans="1:7" ht="12.75">
      <c r="A408" s="50"/>
      <c r="D408" s="51"/>
      <c r="F408" s="52"/>
      <c r="G408" s="67"/>
    </row>
    <row r="409" spans="1:7" ht="12.75">
      <c r="A409" s="50"/>
      <c r="D409" s="51"/>
      <c r="F409" s="52"/>
      <c r="G409" s="67"/>
    </row>
    <row r="410" spans="1:7" ht="12.75">
      <c r="A410" s="50"/>
      <c r="D410" s="51"/>
      <c r="F410" s="52"/>
      <c r="G410" s="67"/>
    </row>
    <row r="411" spans="1:7" ht="12.75">
      <c r="A411" s="50"/>
      <c r="D411" s="51"/>
      <c r="F411" s="52"/>
      <c r="G411" s="67"/>
    </row>
    <row r="412" spans="1:7" ht="12.75">
      <c r="A412" s="50"/>
      <c r="D412" s="51"/>
      <c r="F412" s="52"/>
      <c r="G412" s="67"/>
    </row>
    <row r="413" spans="1:7" ht="12.75">
      <c r="A413" s="50"/>
      <c r="D413" s="51"/>
      <c r="F413" s="52"/>
      <c r="G413" s="67"/>
    </row>
    <row r="414" spans="1:7" ht="12.75">
      <c r="A414" s="50"/>
      <c r="D414" s="51"/>
      <c r="F414" s="52"/>
      <c r="G414" s="67"/>
    </row>
    <row r="415" spans="1:7" ht="12.75">
      <c r="A415" s="50"/>
      <c r="D415" s="51"/>
      <c r="F415" s="52"/>
      <c r="G415" s="67"/>
    </row>
    <row r="416" spans="1:7" ht="12.75">
      <c r="A416" s="50"/>
      <c r="D416" s="51"/>
      <c r="F416" s="52"/>
      <c r="G416" s="67"/>
    </row>
    <row r="417" spans="1:7" ht="12.75">
      <c r="A417" s="50"/>
      <c r="D417" s="51"/>
      <c r="F417" s="52"/>
      <c r="G417" s="67"/>
    </row>
    <row r="418" spans="1:7" ht="12.75">
      <c r="A418" s="50"/>
      <c r="D418" s="51"/>
      <c r="F418" s="52"/>
      <c r="G418" s="67"/>
    </row>
    <row r="419" spans="1:7" ht="12.75">
      <c r="A419" s="50"/>
      <c r="D419" s="51"/>
      <c r="F419" s="52"/>
      <c r="G419" s="67"/>
    </row>
    <row r="420" spans="1:7" ht="12.75">
      <c r="A420" s="50"/>
      <c r="D420" s="51"/>
      <c r="F420" s="52"/>
      <c r="G420" s="67"/>
    </row>
    <row r="421" spans="1:7" ht="12.75">
      <c r="A421" s="50"/>
      <c r="D421" s="51"/>
      <c r="F421" s="52"/>
      <c r="G421" s="67"/>
    </row>
    <row r="422" spans="1:7" ht="12.75">
      <c r="A422" s="50"/>
      <c r="D422" s="51"/>
      <c r="F422" s="52"/>
      <c r="G422" s="67"/>
    </row>
    <row r="423" spans="1:7" ht="12.75">
      <c r="A423" s="50"/>
      <c r="D423" s="51"/>
      <c r="F423" s="52"/>
      <c r="G423" s="67"/>
    </row>
    <row r="424" spans="1:7" ht="12.75">
      <c r="A424" s="50"/>
      <c r="D424" s="51"/>
      <c r="F424" s="52"/>
      <c r="G424" s="67"/>
    </row>
    <row r="425" spans="1:7" ht="12.75">
      <c r="A425" s="50"/>
      <c r="D425" s="51"/>
      <c r="F425" s="52"/>
      <c r="G425" s="67"/>
    </row>
    <row r="426" spans="1:7" ht="12.75">
      <c r="A426" s="50"/>
      <c r="D426" s="51"/>
      <c r="F426" s="52"/>
      <c r="G426" s="67"/>
    </row>
    <row r="427" spans="1:7" ht="12.75">
      <c r="A427" s="50"/>
      <c r="D427" s="51"/>
      <c r="F427" s="52"/>
      <c r="G427" s="67"/>
    </row>
    <row r="428" spans="1:7" ht="12.75">
      <c r="A428" s="50"/>
      <c r="D428" s="51"/>
      <c r="F428" s="52"/>
      <c r="G428" s="67"/>
    </row>
    <row r="429" spans="1:7" ht="12.75">
      <c r="A429" s="50"/>
      <c r="D429" s="51"/>
      <c r="F429" s="52"/>
      <c r="G429" s="67"/>
    </row>
    <row r="430" spans="1:7" ht="12.75">
      <c r="A430" s="50"/>
      <c r="D430" s="51"/>
      <c r="F430" s="52"/>
      <c r="G430" s="67"/>
    </row>
    <row r="431" spans="1:7" ht="12.75">
      <c r="A431" s="50"/>
      <c r="D431" s="51"/>
      <c r="F431" s="52"/>
      <c r="G431" s="67"/>
    </row>
    <row r="432" spans="1:7" ht="12.75">
      <c r="A432" s="50"/>
      <c r="D432" s="51"/>
      <c r="F432" s="52"/>
      <c r="G432" s="67"/>
    </row>
    <row r="433" spans="1:7" ht="12.75">
      <c r="A433" s="50"/>
      <c r="D433" s="51"/>
      <c r="F433" s="52"/>
      <c r="G433" s="67"/>
    </row>
    <row r="434" spans="1:7" ht="12.75">
      <c r="A434" s="50"/>
      <c r="D434" s="51"/>
      <c r="F434" s="52"/>
      <c r="G434" s="67"/>
    </row>
    <row r="435" spans="1:7" ht="12.75">
      <c r="A435" s="50"/>
      <c r="D435" s="51"/>
      <c r="F435" s="52"/>
      <c r="G435" s="67"/>
    </row>
    <row r="436" spans="1:7" ht="12.75">
      <c r="A436" s="50"/>
      <c r="D436" s="51"/>
      <c r="F436" s="52"/>
      <c r="G436" s="67"/>
    </row>
    <row r="437" spans="1:7" ht="12.75">
      <c r="A437" s="50"/>
      <c r="D437" s="51"/>
      <c r="F437" s="52"/>
      <c r="G437" s="67"/>
    </row>
    <row r="438" spans="1:7" ht="12.75">
      <c r="A438" s="50"/>
      <c r="D438" s="51"/>
      <c r="F438" s="52"/>
      <c r="G438" s="67"/>
    </row>
    <row r="439" spans="1:7" ht="12.75">
      <c r="A439" s="50"/>
      <c r="D439" s="51"/>
      <c r="F439" s="52"/>
      <c r="G439" s="67"/>
    </row>
    <row r="440" spans="1:7" ht="12.75">
      <c r="A440" s="50"/>
      <c r="D440" s="51"/>
      <c r="F440" s="52"/>
      <c r="G440" s="67"/>
    </row>
    <row r="441" spans="1:7" ht="12.75">
      <c r="A441" s="50"/>
      <c r="D441" s="51"/>
      <c r="F441" s="52"/>
      <c r="G441" s="67"/>
    </row>
    <row r="442" spans="1:7" ht="12.75">
      <c r="A442" s="50"/>
      <c r="D442" s="51"/>
      <c r="F442" s="52"/>
      <c r="G442" s="67"/>
    </row>
    <row r="443" spans="1:7" ht="12.75">
      <c r="A443" s="50"/>
      <c r="D443" s="51"/>
      <c r="F443" s="52"/>
      <c r="G443" s="67"/>
    </row>
    <row r="444" spans="1:7" ht="12.75">
      <c r="A444" s="50"/>
      <c r="D444" s="51"/>
      <c r="F444" s="52"/>
      <c r="G444" s="67"/>
    </row>
    <row r="445" spans="1:7" ht="12.75">
      <c r="A445" s="50"/>
      <c r="D445" s="51"/>
      <c r="F445" s="52"/>
      <c r="G445" s="67"/>
    </row>
    <row r="446" spans="1:7" ht="12.75">
      <c r="A446" s="50"/>
      <c r="D446" s="51"/>
      <c r="F446" s="52"/>
      <c r="G446" s="67"/>
    </row>
    <row r="447" spans="1:7" ht="12.75">
      <c r="A447" s="50"/>
      <c r="D447" s="51"/>
      <c r="F447" s="52"/>
      <c r="G447" s="67"/>
    </row>
    <row r="448" spans="1:7" ht="12.75">
      <c r="A448" s="50"/>
      <c r="D448" s="51"/>
      <c r="F448" s="52"/>
      <c r="G448" s="67"/>
    </row>
    <row r="449" spans="1:7" ht="12.75">
      <c r="A449" s="50"/>
      <c r="D449" s="51"/>
      <c r="F449" s="52"/>
      <c r="G449" s="67"/>
    </row>
    <row r="450" spans="1:7" ht="12.75">
      <c r="A450" s="50"/>
      <c r="D450" s="51"/>
      <c r="F450" s="52"/>
      <c r="G450" s="67"/>
    </row>
    <row r="451" spans="1:7" ht="12.75">
      <c r="A451" s="50"/>
      <c r="D451" s="51"/>
      <c r="F451" s="52"/>
      <c r="G451" s="67"/>
    </row>
    <row r="452" spans="1:7" ht="12.75">
      <c r="A452" s="50"/>
      <c r="D452" s="51"/>
      <c r="F452" s="52"/>
      <c r="G452" s="67"/>
    </row>
    <row r="453" spans="1:7" ht="12.75">
      <c r="A453" s="50"/>
      <c r="D453" s="51"/>
      <c r="F453" s="52"/>
      <c r="G453" s="67"/>
    </row>
    <row r="454" spans="1:7" ht="12.75">
      <c r="A454" s="50"/>
      <c r="D454" s="51"/>
      <c r="F454" s="52"/>
      <c r="G454" s="67"/>
    </row>
    <row r="455" spans="1:7" ht="12.75">
      <c r="A455" s="50"/>
      <c r="D455" s="51"/>
      <c r="F455" s="52"/>
      <c r="G455" s="67"/>
    </row>
    <row r="456" spans="1:7" ht="12.75">
      <c r="A456" s="50"/>
      <c r="D456" s="51"/>
      <c r="F456" s="52"/>
      <c r="G456" s="67"/>
    </row>
    <row r="457" spans="1:7" ht="12.75">
      <c r="A457" s="50"/>
      <c r="D457" s="51"/>
      <c r="F457" s="52"/>
      <c r="G457" s="67"/>
    </row>
    <row r="458" spans="1:7" ht="12.75">
      <c r="A458" s="50"/>
      <c r="D458" s="51"/>
      <c r="F458" s="52"/>
      <c r="G458" s="67"/>
    </row>
    <row r="459" spans="1:7" ht="12.75">
      <c r="A459" s="50"/>
      <c r="D459" s="51"/>
      <c r="F459" s="52"/>
      <c r="G459" s="67"/>
    </row>
    <row r="460" spans="1:7" ht="12.75">
      <c r="A460" s="50"/>
      <c r="D460" s="51"/>
      <c r="F460" s="52"/>
      <c r="G460" s="67"/>
    </row>
    <row r="461" spans="1:7" ht="12.75">
      <c r="A461" s="50"/>
      <c r="D461" s="51"/>
      <c r="F461" s="52"/>
      <c r="G461" s="67"/>
    </row>
    <row r="462" spans="1:7" ht="12.75">
      <c r="A462" s="50"/>
      <c r="D462" s="51"/>
      <c r="F462" s="52"/>
      <c r="G462" s="67"/>
    </row>
    <row r="463" spans="1:7" ht="12.75">
      <c r="A463" s="50"/>
      <c r="D463" s="51"/>
      <c r="F463" s="52"/>
      <c r="G463" s="67"/>
    </row>
    <row r="464" spans="1:7" ht="12.75">
      <c r="A464" s="50"/>
      <c r="D464" s="51"/>
      <c r="F464" s="52"/>
      <c r="G464" s="67"/>
    </row>
    <row r="465" spans="1:7" ht="12.75">
      <c r="A465" s="50"/>
      <c r="D465" s="51"/>
      <c r="F465" s="52"/>
      <c r="G465" s="67"/>
    </row>
    <row r="466" spans="1:7" ht="12.75">
      <c r="A466" s="50"/>
      <c r="D466" s="51"/>
      <c r="F466" s="52"/>
      <c r="G466" s="67"/>
    </row>
    <row r="467" spans="1:7" ht="12.75">
      <c r="A467" s="50"/>
      <c r="D467" s="51"/>
      <c r="F467" s="52"/>
      <c r="G467" s="67"/>
    </row>
    <row r="468" spans="1:7" ht="12.75">
      <c r="A468" s="50"/>
      <c r="D468" s="51"/>
      <c r="F468" s="52"/>
      <c r="G468" s="67"/>
    </row>
    <row r="469" spans="1:7" ht="12.75">
      <c r="A469" s="50"/>
      <c r="D469" s="51"/>
      <c r="F469" s="52"/>
      <c r="G469" s="67"/>
    </row>
    <row r="470" spans="1:7" ht="12.75">
      <c r="A470" s="50"/>
      <c r="D470" s="51"/>
      <c r="F470" s="52"/>
      <c r="G470" s="67"/>
    </row>
    <row r="471" spans="1:7" ht="12.75">
      <c r="A471" s="50"/>
      <c r="D471" s="51"/>
      <c r="F471" s="52"/>
      <c r="G471" s="67"/>
    </row>
    <row r="472" spans="1:7" ht="12.75">
      <c r="A472" s="50"/>
      <c r="D472" s="51"/>
      <c r="F472" s="52"/>
      <c r="G472" s="67"/>
    </row>
    <row r="473" spans="1:7" ht="12.75">
      <c r="A473" s="50"/>
      <c r="D473" s="51"/>
      <c r="F473" s="52"/>
      <c r="G473" s="67"/>
    </row>
    <row r="474" spans="1:7" ht="12.75">
      <c r="A474" s="50"/>
      <c r="D474" s="51"/>
      <c r="F474" s="52"/>
      <c r="G474" s="67"/>
    </row>
    <row r="475" spans="1:7" ht="12.75">
      <c r="A475" s="50"/>
      <c r="D475" s="51"/>
      <c r="F475" s="52"/>
      <c r="G475" s="67"/>
    </row>
    <row r="476" spans="1:7" ht="12.75">
      <c r="A476" s="50"/>
      <c r="D476" s="51"/>
      <c r="F476" s="52"/>
      <c r="G476" s="67"/>
    </row>
    <row r="477" spans="1:7" ht="12.75">
      <c r="A477" s="50"/>
      <c r="D477" s="51"/>
      <c r="F477" s="52"/>
      <c r="G477" s="67"/>
    </row>
    <row r="478" spans="1:7" ht="12.75">
      <c r="A478" s="50"/>
      <c r="D478" s="51"/>
      <c r="F478" s="52"/>
      <c r="G478" s="67"/>
    </row>
    <row r="479" spans="1:7" ht="12.75">
      <c r="A479" s="50"/>
      <c r="D479" s="51"/>
      <c r="F479" s="52"/>
      <c r="G479" s="67"/>
    </row>
    <row r="480" spans="1:7" ht="12.75">
      <c r="A480" s="50"/>
      <c r="D480" s="51"/>
      <c r="F480" s="52"/>
      <c r="G480" s="67"/>
    </row>
    <row r="481" spans="1:7" ht="12.75">
      <c r="A481" s="50"/>
      <c r="D481" s="51"/>
      <c r="F481" s="52"/>
      <c r="G481" s="67"/>
    </row>
    <row r="482" spans="1:7" ht="12.75">
      <c r="A482" s="50"/>
      <c r="D482" s="51"/>
      <c r="F482" s="52"/>
      <c r="G482" s="67"/>
    </row>
    <row r="483" spans="1:7" ht="12.75">
      <c r="A483" s="50"/>
      <c r="D483" s="51"/>
      <c r="F483" s="52"/>
      <c r="G483" s="67"/>
    </row>
    <row r="484" spans="1:7" ht="12.75">
      <c r="A484" s="50"/>
      <c r="D484" s="51"/>
      <c r="F484" s="52"/>
      <c r="G484" s="67"/>
    </row>
    <row r="485" spans="1:7" ht="12.75">
      <c r="A485" s="50"/>
      <c r="D485" s="51"/>
      <c r="F485" s="52"/>
      <c r="G485" s="67"/>
    </row>
    <row r="486" spans="1:7" ht="12.75">
      <c r="A486" s="50"/>
      <c r="D486" s="51"/>
      <c r="F486" s="52"/>
      <c r="G486" s="67"/>
    </row>
    <row r="487" spans="1:7" ht="12.75">
      <c r="A487" s="50"/>
      <c r="D487" s="51"/>
      <c r="F487" s="52"/>
      <c r="G487" s="67"/>
    </row>
    <row r="488" spans="1:7" ht="12.75">
      <c r="A488" s="50"/>
      <c r="D488" s="51"/>
      <c r="F488" s="52"/>
      <c r="G488" s="67"/>
    </row>
    <row r="489" spans="1:7" ht="12.75">
      <c r="A489" s="50"/>
      <c r="D489" s="51"/>
      <c r="F489" s="52"/>
      <c r="G489" s="67"/>
    </row>
    <row r="490" spans="1:7" ht="12.75">
      <c r="A490" s="50"/>
      <c r="D490" s="51"/>
      <c r="F490" s="52"/>
      <c r="G490" s="67"/>
    </row>
    <row r="491" spans="1:7" ht="12.75">
      <c r="A491" s="50"/>
      <c r="D491" s="51"/>
      <c r="F491" s="52"/>
      <c r="G491" s="67"/>
    </row>
    <row r="492" spans="1:7" ht="12.75">
      <c r="A492" s="50"/>
      <c r="D492" s="51"/>
      <c r="F492" s="52"/>
      <c r="G492" s="67"/>
    </row>
    <row r="493" spans="1:7" ht="12.75">
      <c r="A493" s="50"/>
      <c r="D493" s="51"/>
      <c r="F493" s="52"/>
      <c r="G493" s="67"/>
    </row>
    <row r="494" spans="1:7" ht="12.75">
      <c r="A494" s="50"/>
      <c r="D494" s="51"/>
      <c r="F494" s="52"/>
      <c r="G494" s="67"/>
    </row>
    <row r="495" spans="1:7" ht="12.75">
      <c r="A495" s="50"/>
      <c r="D495" s="51"/>
      <c r="F495" s="52"/>
      <c r="G495" s="67"/>
    </row>
    <row r="496" spans="1:7" ht="12.75">
      <c r="A496" s="50"/>
      <c r="D496" s="51"/>
      <c r="F496" s="52"/>
      <c r="G496" s="67"/>
    </row>
    <row r="497" spans="1:7" ht="12.75">
      <c r="A497" s="50"/>
      <c r="D497" s="51"/>
      <c r="F497" s="52"/>
      <c r="G497" s="67"/>
    </row>
    <row r="498" spans="1:7" ht="12.75">
      <c r="A498" s="50"/>
      <c r="D498" s="51"/>
      <c r="F498" s="52"/>
      <c r="G498" s="67"/>
    </row>
    <row r="499" spans="1:7" ht="12.75">
      <c r="A499" s="50"/>
      <c r="D499" s="51"/>
      <c r="F499" s="52"/>
      <c r="G499" s="67"/>
    </row>
    <row r="500" spans="1:7" ht="12.75">
      <c r="A500" s="50"/>
      <c r="D500" s="51"/>
      <c r="F500" s="52"/>
      <c r="G500" s="67"/>
    </row>
    <row r="501" spans="1:7" ht="12.75">
      <c r="A501" s="50"/>
      <c r="D501" s="51"/>
      <c r="F501" s="52"/>
      <c r="G501" s="67"/>
    </row>
    <row r="502" spans="1:7" ht="12.75">
      <c r="A502" s="50"/>
      <c r="D502" s="51"/>
      <c r="F502" s="52"/>
      <c r="G502" s="67"/>
    </row>
    <row r="503" spans="1:7" ht="12.75">
      <c r="A503" s="50"/>
      <c r="D503" s="51"/>
      <c r="F503" s="52"/>
      <c r="G503" s="67"/>
    </row>
    <row r="504" spans="1:7" ht="12.75">
      <c r="A504" s="50"/>
      <c r="D504" s="51"/>
      <c r="F504" s="52"/>
      <c r="G504" s="67"/>
    </row>
    <row r="505" spans="1:7" ht="12.75">
      <c r="A505" s="50"/>
      <c r="D505" s="51"/>
      <c r="F505" s="52"/>
      <c r="G505" s="67"/>
    </row>
    <row r="506" spans="1:7" ht="12.75">
      <c r="A506" s="50"/>
      <c r="D506" s="51"/>
      <c r="F506" s="52"/>
      <c r="G506" s="67"/>
    </row>
    <row r="507" spans="1:7" ht="12.75">
      <c r="A507" s="50"/>
      <c r="D507" s="51"/>
      <c r="F507" s="52"/>
      <c r="G507" s="67"/>
    </row>
    <row r="508" spans="1:7" ht="12.75">
      <c r="A508" s="50"/>
      <c r="D508" s="51"/>
      <c r="F508" s="52"/>
      <c r="G508" s="67"/>
    </row>
    <row r="509" spans="1:7" ht="12.75">
      <c r="A509" s="50"/>
      <c r="D509" s="51"/>
      <c r="F509" s="52"/>
      <c r="G509" s="67"/>
    </row>
    <row r="510" spans="1:7" ht="12.75">
      <c r="A510" s="50"/>
      <c r="D510" s="51"/>
      <c r="F510" s="52"/>
      <c r="G510" s="67"/>
    </row>
    <row r="511" spans="1:7" ht="12.75">
      <c r="A511" s="50"/>
      <c r="D511" s="51"/>
      <c r="F511" s="52"/>
      <c r="G511" s="67"/>
    </row>
    <row r="512" spans="1:7" ht="12.75">
      <c r="A512" s="50"/>
      <c r="D512" s="51"/>
      <c r="F512" s="52"/>
      <c r="G512" s="67"/>
    </row>
    <row r="513" spans="1:7" ht="12.75">
      <c r="A513" s="50"/>
      <c r="D513" s="51"/>
      <c r="F513" s="52"/>
      <c r="G513" s="67"/>
    </row>
    <row r="514" spans="1:7" ht="12.75">
      <c r="A514" s="50"/>
      <c r="D514" s="51"/>
      <c r="F514" s="52"/>
      <c r="G514" s="67"/>
    </row>
    <row r="515" spans="1:7" ht="12.75">
      <c r="A515" s="50"/>
      <c r="D515" s="51"/>
      <c r="F515" s="52"/>
      <c r="G515" s="67"/>
    </row>
    <row r="516" spans="1:7" ht="12.75">
      <c r="A516" s="50"/>
      <c r="D516" s="51"/>
      <c r="F516" s="52"/>
      <c r="G516" s="67"/>
    </row>
    <row r="517" spans="1:7" ht="12.75">
      <c r="A517" s="50"/>
      <c r="D517" s="51"/>
      <c r="F517" s="52"/>
      <c r="G517" s="67"/>
    </row>
    <row r="518" spans="1:7" ht="12.75">
      <c r="A518" s="50"/>
      <c r="D518" s="51"/>
      <c r="F518" s="52"/>
      <c r="G518" s="67"/>
    </row>
    <row r="519" spans="1:7" ht="12.75">
      <c r="A519" s="50"/>
      <c r="D519" s="51"/>
      <c r="F519" s="52"/>
      <c r="G519" s="67"/>
    </row>
    <row r="520" spans="1:7" ht="12.75">
      <c r="A520" s="50"/>
      <c r="D520" s="51"/>
      <c r="F520" s="52"/>
      <c r="G520" s="67"/>
    </row>
    <row r="521" spans="1:7" ht="12.75">
      <c r="A521" s="50"/>
      <c r="D521" s="51"/>
      <c r="F521" s="52"/>
      <c r="G521" s="67"/>
    </row>
    <row r="522" spans="1:7" ht="12.75">
      <c r="A522" s="50"/>
      <c r="D522" s="51"/>
      <c r="F522" s="52"/>
      <c r="G522" s="67"/>
    </row>
    <row r="523" spans="1:7" ht="12.75">
      <c r="A523" s="50"/>
      <c r="D523" s="51"/>
      <c r="F523" s="52"/>
      <c r="G523" s="67"/>
    </row>
    <row r="524" spans="1:7" ht="12.75">
      <c r="A524" s="50"/>
      <c r="D524" s="51"/>
      <c r="F524" s="52"/>
      <c r="G524" s="67"/>
    </row>
    <row r="525" spans="1:7" ht="12.75">
      <c r="A525" s="50"/>
      <c r="D525" s="51"/>
      <c r="F525" s="52"/>
      <c r="G525" s="67"/>
    </row>
    <row r="526" spans="1:7" ht="12.75">
      <c r="A526" s="50"/>
      <c r="D526" s="51"/>
      <c r="F526" s="52"/>
      <c r="G526" s="67"/>
    </row>
    <row r="527" spans="1:7" ht="12.75">
      <c r="A527" s="50"/>
      <c r="D527" s="51"/>
      <c r="F527" s="52"/>
      <c r="G527" s="67"/>
    </row>
    <row r="528" spans="1:7" ht="12.75">
      <c r="A528" s="50"/>
      <c r="D528" s="51"/>
      <c r="F528" s="52"/>
      <c r="G528" s="67"/>
    </row>
    <row r="529" spans="1:7" ht="12.75">
      <c r="A529" s="50"/>
      <c r="D529" s="51"/>
      <c r="F529" s="52"/>
      <c r="G529" s="67"/>
    </row>
    <row r="530" spans="1:7" ht="12.75">
      <c r="A530" s="50"/>
      <c r="D530" s="51"/>
      <c r="F530" s="52"/>
      <c r="G530" s="67"/>
    </row>
    <row r="531" spans="1:7" ht="12.75">
      <c r="A531" s="50"/>
      <c r="D531" s="51"/>
      <c r="F531" s="52"/>
      <c r="G531" s="67"/>
    </row>
    <row r="532" spans="1:7" ht="12.75">
      <c r="A532" s="50"/>
      <c r="D532" s="51"/>
      <c r="F532" s="52"/>
      <c r="G532" s="67"/>
    </row>
    <row r="533" spans="1:7" ht="12.75">
      <c r="A533" s="50"/>
      <c r="D533" s="51"/>
      <c r="F533" s="52"/>
      <c r="G533" s="67"/>
    </row>
    <row r="534" spans="1:7" ht="12.75">
      <c r="A534" s="50"/>
      <c r="D534" s="51"/>
      <c r="F534" s="52"/>
      <c r="G534" s="67"/>
    </row>
    <row r="535" spans="1:7" ht="12.75">
      <c r="A535" s="50"/>
      <c r="D535" s="51"/>
      <c r="F535" s="52"/>
      <c r="G535" s="67"/>
    </row>
    <row r="536" spans="1:7" ht="12.75">
      <c r="A536" s="50"/>
      <c r="D536" s="51"/>
      <c r="F536" s="52"/>
      <c r="G536" s="67"/>
    </row>
    <row r="537" spans="1:7" ht="12.75">
      <c r="A537" s="50"/>
      <c r="D537" s="51"/>
      <c r="F537" s="52"/>
      <c r="G537" s="67"/>
    </row>
    <row r="538" spans="1:7" ht="12.75">
      <c r="A538" s="50"/>
      <c r="D538" s="51"/>
      <c r="F538" s="52"/>
      <c r="G538" s="67"/>
    </row>
    <row r="539" spans="1:7" ht="12.75">
      <c r="A539" s="50"/>
      <c r="D539" s="51"/>
      <c r="F539" s="52"/>
      <c r="G539" s="67"/>
    </row>
    <row r="540" spans="1:7" ht="12.75">
      <c r="A540" s="50"/>
      <c r="D540" s="51"/>
      <c r="F540" s="52"/>
      <c r="G540" s="67"/>
    </row>
    <row r="541" spans="1:7" ht="12.75">
      <c r="A541" s="50"/>
      <c r="D541" s="51"/>
      <c r="F541" s="52"/>
      <c r="G541" s="67"/>
    </row>
    <row r="542" spans="1:7" ht="12.75">
      <c r="A542" s="50"/>
      <c r="D542" s="51"/>
      <c r="F542" s="52"/>
      <c r="G542" s="67"/>
    </row>
    <row r="543" spans="1:7" ht="12.75">
      <c r="A543" s="50"/>
      <c r="D543" s="51"/>
      <c r="F543" s="52"/>
      <c r="G543" s="67"/>
    </row>
    <row r="544" spans="1:7" ht="12.75">
      <c r="A544" s="50"/>
      <c r="D544" s="51"/>
      <c r="F544" s="52"/>
      <c r="G544" s="67"/>
    </row>
    <row r="545" spans="1:7" ht="12.75">
      <c r="A545" s="50"/>
      <c r="D545" s="51"/>
      <c r="F545" s="52"/>
      <c r="G545" s="67"/>
    </row>
    <row r="546" spans="1:7" ht="12.75">
      <c r="A546" s="50"/>
      <c r="D546" s="51"/>
      <c r="F546" s="52"/>
      <c r="G546" s="67"/>
    </row>
    <row r="547" spans="1:7" ht="12.75">
      <c r="A547" s="50"/>
      <c r="D547" s="51"/>
      <c r="F547" s="52"/>
      <c r="G547" s="67"/>
    </row>
    <row r="548" spans="1:7" ht="12.75">
      <c r="A548" s="50"/>
      <c r="D548" s="51"/>
      <c r="F548" s="52"/>
      <c r="G548" s="67"/>
    </row>
    <row r="549" spans="1:7" ht="12.75">
      <c r="A549" s="50"/>
      <c r="D549" s="51"/>
      <c r="F549" s="52"/>
      <c r="G549" s="67"/>
    </row>
    <row r="550" spans="1:7" ht="12.75">
      <c r="A550" s="50"/>
      <c r="D550" s="51"/>
      <c r="F550" s="52"/>
      <c r="G550" s="67"/>
    </row>
    <row r="551" spans="1:7" ht="12.75">
      <c r="A551" s="50"/>
      <c r="D551" s="51"/>
      <c r="F551" s="52"/>
      <c r="G551" s="67"/>
    </row>
    <row r="552" spans="1:7" ht="12.75">
      <c r="A552" s="50"/>
      <c r="D552" s="51"/>
      <c r="F552" s="52"/>
      <c r="G552" s="67"/>
    </row>
    <row r="553" spans="1:7" ht="12.75">
      <c r="A553" s="50"/>
      <c r="D553" s="51"/>
      <c r="F553" s="52"/>
      <c r="G553" s="67"/>
    </row>
    <row r="554" spans="1:7" ht="12.75">
      <c r="A554" s="50"/>
      <c r="D554" s="51"/>
      <c r="F554" s="52"/>
      <c r="G554" s="67"/>
    </row>
    <row r="555" spans="1:7" ht="12.75">
      <c r="A555" s="50"/>
      <c r="D555" s="51"/>
      <c r="F555" s="52"/>
      <c r="G555" s="67"/>
    </row>
    <row r="556" spans="1:7" ht="12.75">
      <c r="A556" s="50"/>
      <c r="D556" s="51"/>
      <c r="F556" s="52"/>
      <c r="G556" s="67"/>
    </row>
    <row r="557" spans="1:7" ht="12.75">
      <c r="A557" s="50"/>
      <c r="D557" s="51"/>
      <c r="F557" s="52"/>
      <c r="G557" s="67"/>
    </row>
    <row r="558" spans="1:7" ht="12.75">
      <c r="A558" s="50"/>
      <c r="D558" s="51"/>
      <c r="F558" s="52"/>
      <c r="G558" s="67"/>
    </row>
    <row r="559" spans="1:7" ht="12.75">
      <c r="A559" s="50"/>
      <c r="D559" s="51"/>
      <c r="F559" s="52"/>
      <c r="G559" s="67"/>
    </row>
    <row r="560" spans="1:7" ht="12.75">
      <c r="A560" s="50"/>
      <c r="D560" s="51"/>
      <c r="F560" s="52"/>
      <c r="G560" s="67"/>
    </row>
    <row r="561" spans="1:7" ht="12.75">
      <c r="A561" s="50"/>
      <c r="D561" s="51"/>
      <c r="F561" s="52"/>
      <c r="G561" s="67"/>
    </row>
    <row r="562" spans="1:7" ht="12.75">
      <c r="A562" s="50"/>
      <c r="D562" s="51"/>
      <c r="F562" s="52"/>
      <c r="G562" s="67"/>
    </row>
    <row r="563" spans="1:7" ht="12.75">
      <c r="A563" s="50"/>
      <c r="D563" s="51"/>
      <c r="F563" s="52"/>
      <c r="G563" s="67"/>
    </row>
    <row r="564" spans="1:7" ht="12.75">
      <c r="A564" s="50"/>
      <c r="D564" s="51"/>
      <c r="F564" s="52"/>
      <c r="G564" s="67"/>
    </row>
    <row r="565" spans="1:7" ht="12.75">
      <c r="A565" s="50"/>
      <c r="D565" s="51"/>
      <c r="F565" s="52"/>
      <c r="G565" s="67"/>
    </row>
    <row r="566" spans="1:7" ht="12.75">
      <c r="A566" s="50"/>
      <c r="D566" s="51"/>
      <c r="F566" s="52"/>
      <c r="G566" s="67"/>
    </row>
    <row r="567" spans="1:7" ht="12.75">
      <c r="A567" s="50"/>
      <c r="D567" s="51"/>
      <c r="F567" s="52"/>
      <c r="G567" s="67"/>
    </row>
    <row r="568" spans="1:7" ht="12.75">
      <c r="A568" s="50"/>
      <c r="D568" s="51"/>
      <c r="F568" s="52"/>
      <c r="G568" s="67"/>
    </row>
    <row r="569" spans="1:7" ht="12.75">
      <c r="A569" s="50"/>
      <c r="D569" s="51"/>
      <c r="F569" s="52"/>
      <c r="G569" s="67"/>
    </row>
    <row r="570" spans="1:7" ht="12.75">
      <c r="A570" s="50"/>
      <c r="D570" s="51"/>
      <c r="F570" s="52"/>
      <c r="G570" s="67"/>
    </row>
    <row r="571" spans="1:7" ht="12.75">
      <c r="A571" s="50"/>
      <c r="D571" s="51"/>
      <c r="F571" s="52"/>
      <c r="G571" s="67"/>
    </row>
    <row r="572" spans="1:7" ht="12.75">
      <c r="A572" s="50"/>
      <c r="D572" s="51"/>
      <c r="F572" s="52"/>
      <c r="G572" s="67"/>
    </row>
    <row r="573" spans="1:7" ht="12.75">
      <c r="A573" s="50"/>
      <c r="D573" s="51"/>
      <c r="F573" s="52"/>
      <c r="G573" s="67"/>
    </row>
    <row r="574" spans="1:7" ht="12.75">
      <c r="A574" s="50"/>
      <c r="D574" s="51"/>
      <c r="F574" s="52"/>
      <c r="G574" s="67"/>
    </row>
    <row r="575" spans="1:7" ht="12.75">
      <c r="A575" s="50"/>
      <c r="D575" s="51"/>
      <c r="F575" s="52"/>
      <c r="G575" s="67"/>
    </row>
    <row r="576" spans="1:7" ht="12.75">
      <c r="A576" s="50"/>
      <c r="D576" s="51"/>
      <c r="F576" s="52"/>
      <c r="G576" s="67"/>
    </row>
    <row r="577" spans="1:7" ht="12.75">
      <c r="A577" s="50"/>
      <c r="D577" s="51"/>
      <c r="F577" s="52"/>
      <c r="G577" s="67"/>
    </row>
    <row r="578" spans="1:7" ht="12.75">
      <c r="A578" s="50"/>
      <c r="D578" s="51"/>
      <c r="F578" s="52"/>
      <c r="G578" s="67"/>
    </row>
    <row r="579" spans="1:7" ht="12.75">
      <c r="A579" s="50"/>
      <c r="D579" s="51"/>
      <c r="F579" s="52"/>
      <c r="G579" s="67"/>
    </row>
    <row r="580" spans="1:7" ht="12.75">
      <c r="A580" s="50"/>
      <c r="D580" s="51"/>
      <c r="F580" s="52"/>
      <c r="G580" s="67"/>
    </row>
    <row r="581" spans="1:7" ht="12.75">
      <c r="A581" s="50"/>
      <c r="D581" s="51"/>
      <c r="F581" s="52"/>
      <c r="G581" s="67"/>
    </row>
    <row r="582" spans="1:7" ht="12.75">
      <c r="A582" s="50"/>
      <c r="D582" s="51"/>
      <c r="F582" s="52"/>
      <c r="G582" s="67"/>
    </row>
    <row r="583" spans="1:7" ht="12.75">
      <c r="A583" s="50"/>
      <c r="D583" s="51"/>
      <c r="F583" s="52"/>
      <c r="G583" s="67"/>
    </row>
    <row r="584" spans="1:7" ht="12.75">
      <c r="A584" s="50"/>
      <c r="D584" s="51"/>
      <c r="F584" s="52"/>
      <c r="G584" s="67"/>
    </row>
    <row r="585" spans="1:7" ht="12.75">
      <c r="A585" s="50"/>
      <c r="D585" s="51"/>
      <c r="F585" s="52"/>
      <c r="G585" s="67"/>
    </row>
    <row r="586" spans="1:7" ht="12.75">
      <c r="A586" s="50"/>
      <c r="D586" s="51"/>
      <c r="F586" s="52"/>
      <c r="G586" s="67"/>
    </row>
    <row r="587" spans="1:7" ht="12.75">
      <c r="A587" s="50"/>
      <c r="D587" s="51"/>
      <c r="F587" s="52"/>
      <c r="G587" s="67"/>
    </row>
    <row r="588" spans="1:7" ht="12.75">
      <c r="A588" s="50"/>
      <c r="D588" s="51"/>
      <c r="F588" s="52"/>
      <c r="G588" s="67"/>
    </row>
    <row r="589" spans="1:7" ht="12.75">
      <c r="A589" s="50"/>
      <c r="D589" s="51"/>
      <c r="F589" s="52"/>
      <c r="G589" s="67"/>
    </row>
    <row r="590" spans="1:7" ht="12.75">
      <c r="A590" s="50"/>
      <c r="D590" s="51"/>
      <c r="F590" s="52"/>
      <c r="G590" s="67"/>
    </row>
    <row r="591" spans="1:7" ht="12.75">
      <c r="A591" s="50"/>
      <c r="D591" s="51"/>
      <c r="F591" s="52"/>
      <c r="G591" s="67"/>
    </row>
    <row r="592" spans="1:7" ht="12.75">
      <c r="A592" s="50"/>
      <c r="D592" s="51"/>
      <c r="F592" s="52"/>
      <c r="G592" s="67"/>
    </row>
    <row r="593" spans="1:7" ht="12.75">
      <c r="A593" s="50"/>
      <c r="D593" s="51"/>
      <c r="F593" s="52"/>
      <c r="G593" s="67"/>
    </row>
    <row r="594" spans="1:7" ht="12.75">
      <c r="A594" s="50"/>
      <c r="D594" s="51"/>
      <c r="F594" s="52"/>
      <c r="G594" s="67"/>
    </row>
    <row r="595" spans="1:7" ht="12.75">
      <c r="A595" s="50"/>
      <c r="D595" s="51"/>
      <c r="F595" s="52"/>
      <c r="G595" s="67"/>
    </row>
    <row r="596" spans="1:7" ht="12.75">
      <c r="A596" s="50"/>
      <c r="D596" s="51"/>
      <c r="F596" s="52"/>
      <c r="G596" s="67"/>
    </row>
    <row r="597" spans="1:7" ht="12.75">
      <c r="A597" s="50"/>
      <c r="D597" s="51"/>
      <c r="F597" s="52"/>
      <c r="G597" s="67"/>
    </row>
    <row r="598" spans="1:7" ht="12.75">
      <c r="A598" s="50"/>
      <c r="D598" s="51"/>
      <c r="F598" s="52"/>
      <c r="G598" s="67"/>
    </row>
    <row r="599" spans="1:7" ht="12.75">
      <c r="A599" s="50"/>
      <c r="D599" s="51"/>
      <c r="F599" s="52"/>
      <c r="G599" s="67"/>
    </row>
    <row r="600" spans="1:7" ht="12.75">
      <c r="A600" s="50"/>
      <c r="D600" s="51"/>
      <c r="F600" s="52"/>
      <c r="G600" s="67"/>
    </row>
    <row r="601" spans="1:7" ht="12.75">
      <c r="A601" s="50"/>
      <c r="D601" s="51"/>
      <c r="F601" s="52"/>
      <c r="G601" s="67"/>
    </row>
    <row r="602" spans="1:7" ht="12.75">
      <c r="A602" s="50"/>
      <c r="D602" s="51"/>
      <c r="F602" s="52"/>
      <c r="G602" s="67"/>
    </row>
    <row r="603" spans="1:7" ht="12.75">
      <c r="A603" s="50"/>
      <c r="D603" s="51"/>
      <c r="F603" s="52"/>
      <c r="G603" s="67"/>
    </row>
    <row r="604" spans="1:7" ht="12.75">
      <c r="A604" s="50"/>
      <c r="D604" s="51"/>
      <c r="F604" s="52"/>
      <c r="G604" s="67"/>
    </row>
    <row r="605" spans="1:7" ht="12.75">
      <c r="A605" s="50"/>
      <c r="D605" s="51"/>
      <c r="F605" s="52"/>
      <c r="G605" s="67"/>
    </row>
    <row r="606" spans="1:7" ht="12.75">
      <c r="A606" s="50"/>
      <c r="D606" s="51"/>
      <c r="F606" s="52"/>
      <c r="G606" s="67"/>
    </row>
    <row r="607" spans="1:7" ht="12.75">
      <c r="A607" s="50"/>
      <c r="D607" s="51"/>
      <c r="F607" s="52"/>
      <c r="G607" s="67"/>
    </row>
    <row r="608" spans="1:7" ht="12.75">
      <c r="A608" s="50"/>
      <c r="D608" s="51"/>
      <c r="F608" s="52"/>
      <c r="G608" s="67"/>
    </row>
    <row r="609" spans="1:7" ht="12.75">
      <c r="A609" s="50"/>
      <c r="D609" s="51"/>
      <c r="F609" s="52"/>
      <c r="G609" s="67"/>
    </row>
    <row r="610" spans="1:7" ht="12.75">
      <c r="A610" s="50"/>
      <c r="D610" s="51"/>
      <c r="F610" s="52"/>
      <c r="G610" s="67"/>
    </row>
    <row r="611" spans="1:7" ht="12.75">
      <c r="A611" s="50"/>
      <c r="D611" s="51"/>
      <c r="F611" s="52"/>
      <c r="G611" s="67"/>
    </row>
    <row r="612" spans="1:7" ht="12.75">
      <c r="A612" s="50"/>
      <c r="D612" s="51"/>
      <c r="F612" s="52"/>
      <c r="G612" s="67"/>
    </row>
    <row r="613" spans="1:7" ht="12.75">
      <c r="A613" s="50"/>
      <c r="D613" s="51"/>
      <c r="F613" s="52"/>
      <c r="G613" s="67"/>
    </row>
    <row r="614" spans="1:7" ht="12.75">
      <c r="A614" s="50"/>
      <c r="D614" s="51"/>
      <c r="F614" s="52"/>
      <c r="G614" s="67"/>
    </row>
    <row r="615" spans="1:7" ht="12.75">
      <c r="A615" s="50"/>
      <c r="D615" s="51"/>
      <c r="F615" s="52"/>
      <c r="G615" s="67"/>
    </row>
    <row r="616" spans="1:7" ht="12.75">
      <c r="A616" s="50"/>
      <c r="D616" s="51"/>
      <c r="F616" s="52"/>
      <c r="G616" s="67"/>
    </row>
    <row r="617" spans="1:7" ht="12.75">
      <c r="A617" s="50"/>
      <c r="D617" s="51"/>
      <c r="F617" s="52"/>
      <c r="G617" s="67"/>
    </row>
    <row r="618" spans="1:7" ht="12.75">
      <c r="A618" s="50"/>
      <c r="D618" s="51"/>
      <c r="F618" s="52"/>
      <c r="G618" s="67"/>
    </row>
    <row r="619" spans="1:7" ht="12.75">
      <c r="A619" s="50"/>
      <c r="D619" s="51"/>
      <c r="F619" s="52"/>
      <c r="G619" s="67"/>
    </row>
    <row r="620" spans="1:7" ht="12.75">
      <c r="A620" s="50"/>
      <c r="D620" s="51"/>
      <c r="F620" s="52"/>
      <c r="G620" s="67"/>
    </row>
    <row r="621" spans="1:7" ht="12.75">
      <c r="A621" s="50"/>
      <c r="D621" s="51"/>
      <c r="F621" s="52"/>
      <c r="G621" s="67"/>
    </row>
    <row r="622" spans="1:7" ht="12.75">
      <c r="A622" s="50"/>
      <c r="D622" s="51"/>
      <c r="F622" s="52"/>
      <c r="G622" s="67"/>
    </row>
    <row r="623" spans="1:7" ht="12.75">
      <c r="A623" s="50"/>
      <c r="D623" s="51"/>
      <c r="F623" s="52"/>
      <c r="G623" s="67"/>
    </row>
    <row r="624" spans="1:7" ht="12.75">
      <c r="A624" s="50"/>
      <c r="D624" s="51"/>
      <c r="F624" s="52"/>
      <c r="G624" s="67"/>
    </row>
    <row r="625" spans="1:7" ht="12.75">
      <c r="A625" s="50"/>
      <c r="D625" s="51"/>
      <c r="F625" s="52"/>
      <c r="G625" s="67"/>
    </row>
    <row r="626" spans="1:7" ht="12.75">
      <c r="A626" s="50"/>
      <c r="D626" s="51"/>
      <c r="F626" s="52"/>
      <c r="G626" s="67"/>
    </row>
    <row r="627" spans="1:7" ht="12.75">
      <c r="A627" s="50"/>
      <c r="D627" s="51"/>
      <c r="F627" s="52"/>
      <c r="G627" s="67"/>
    </row>
    <row r="628" spans="1:7" ht="12.75">
      <c r="A628" s="50"/>
      <c r="D628" s="51"/>
      <c r="F628" s="52"/>
      <c r="G628" s="67"/>
    </row>
    <row r="629" spans="1:7" ht="12.75">
      <c r="A629" s="50"/>
      <c r="D629" s="51"/>
      <c r="F629" s="52"/>
      <c r="G629" s="67"/>
    </row>
    <row r="630" spans="1:7" ht="12.75">
      <c r="A630" s="50"/>
      <c r="D630" s="51"/>
      <c r="F630" s="52"/>
      <c r="G630" s="67"/>
    </row>
    <row r="631" spans="1:7" ht="12.75">
      <c r="A631" s="50"/>
      <c r="D631" s="51"/>
      <c r="F631" s="52"/>
      <c r="G631" s="67"/>
    </row>
    <row r="632" spans="1:7" ht="12.75">
      <c r="A632" s="50"/>
      <c r="D632" s="51"/>
      <c r="F632" s="52"/>
      <c r="G632" s="67"/>
    </row>
    <row r="633" spans="1:7" ht="12.75">
      <c r="A633" s="50"/>
      <c r="D633" s="51"/>
      <c r="F633" s="52"/>
      <c r="G633" s="67"/>
    </row>
    <row r="634" spans="1:7" ht="12.75">
      <c r="A634" s="50"/>
      <c r="D634" s="51"/>
      <c r="F634" s="52"/>
      <c r="G634" s="67"/>
    </row>
    <row r="635" spans="1:7" ht="12.75">
      <c r="A635" s="50"/>
      <c r="D635" s="51"/>
      <c r="F635" s="52"/>
      <c r="G635" s="67"/>
    </row>
    <row r="636" spans="1:7" ht="12.75">
      <c r="A636" s="50"/>
      <c r="D636" s="51"/>
      <c r="F636" s="52"/>
      <c r="G636" s="67"/>
    </row>
    <row r="637" spans="1:7" ht="12.75">
      <c r="A637" s="50"/>
      <c r="D637" s="51"/>
      <c r="F637" s="52"/>
      <c r="G637" s="67"/>
    </row>
    <row r="638" spans="1:7" ht="12.75">
      <c r="A638" s="50"/>
      <c r="D638" s="51"/>
      <c r="F638" s="52"/>
      <c r="G638" s="67"/>
    </row>
    <row r="639" spans="1:7" ht="12.75">
      <c r="A639" s="50"/>
      <c r="D639" s="51"/>
      <c r="F639" s="52"/>
      <c r="G639" s="67"/>
    </row>
    <row r="640" spans="1:7" ht="12.75">
      <c r="A640" s="50"/>
      <c r="D640" s="51"/>
      <c r="F640" s="52"/>
      <c r="G640" s="67"/>
    </row>
    <row r="641" spans="1:7" ht="12.75">
      <c r="A641" s="50"/>
      <c r="D641" s="51"/>
      <c r="F641" s="52"/>
      <c r="G641" s="67"/>
    </row>
    <row r="642" spans="1:7" ht="12.75">
      <c r="A642" s="50"/>
      <c r="D642" s="51"/>
      <c r="F642" s="52"/>
      <c r="G642" s="67"/>
    </row>
    <row r="643" spans="1:7" ht="12.75">
      <c r="A643" s="50"/>
      <c r="D643" s="51"/>
      <c r="F643" s="52"/>
      <c r="G643" s="67"/>
    </row>
    <row r="644" spans="1:7" ht="12.75">
      <c r="A644" s="50"/>
      <c r="D644" s="51"/>
      <c r="F644" s="52"/>
      <c r="G644" s="67"/>
    </row>
    <row r="645" spans="1:7" ht="12.75">
      <c r="A645" s="50"/>
      <c r="D645" s="51"/>
      <c r="F645" s="52"/>
      <c r="G645" s="67"/>
    </row>
    <row r="646" spans="1:7" ht="12.75">
      <c r="A646" s="50"/>
      <c r="D646" s="51"/>
      <c r="F646" s="52"/>
      <c r="G646" s="67"/>
    </row>
    <row r="647" spans="1:7" ht="12.75">
      <c r="A647" s="50"/>
      <c r="D647" s="51"/>
      <c r="F647" s="52"/>
      <c r="G647" s="67"/>
    </row>
    <row r="648" spans="1:7" ht="12.75">
      <c r="A648" s="50"/>
      <c r="D648" s="51"/>
      <c r="F648" s="52"/>
      <c r="G648" s="67"/>
    </row>
    <row r="649" spans="1:7" ht="12.75">
      <c r="A649" s="50"/>
      <c r="D649" s="51"/>
      <c r="F649" s="52"/>
      <c r="G649" s="67"/>
    </row>
    <row r="650" spans="1:7" ht="12.75">
      <c r="A650" s="50"/>
      <c r="D650" s="51"/>
      <c r="F650" s="52"/>
      <c r="G650" s="67"/>
    </row>
    <row r="651" spans="1:7" ht="12.75">
      <c r="A651" s="50"/>
      <c r="D651" s="51"/>
      <c r="F651" s="52"/>
      <c r="G651" s="67"/>
    </row>
    <row r="652" spans="1:7" ht="12.75">
      <c r="A652" s="50"/>
      <c r="D652" s="51"/>
      <c r="F652" s="52"/>
      <c r="G652" s="67"/>
    </row>
    <row r="653" spans="1:7" ht="12.75">
      <c r="A653" s="50"/>
      <c r="D653" s="51"/>
      <c r="F653" s="52"/>
      <c r="G653" s="67"/>
    </row>
    <row r="654" spans="1:7" ht="12.75">
      <c r="A654" s="50"/>
      <c r="D654" s="51"/>
      <c r="F654" s="52"/>
      <c r="G654" s="67"/>
    </row>
    <row r="655" spans="1:7" ht="12.75">
      <c r="A655" s="50"/>
      <c r="D655" s="51"/>
      <c r="F655" s="52"/>
      <c r="G655" s="67"/>
    </row>
    <row r="656" spans="1:7" ht="12.75">
      <c r="A656" s="50"/>
      <c r="D656" s="51"/>
      <c r="F656" s="52"/>
      <c r="G656" s="67"/>
    </row>
    <row r="657" spans="1:7" ht="12.75">
      <c r="A657" s="50"/>
      <c r="D657" s="51"/>
      <c r="F657" s="52"/>
      <c r="G657" s="67"/>
    </row>
    <row r="658" spans="1:7" ht="12.75">
      <c r="A658" s="50"/>
      <c r="D658" s="51"/>
      <c r="F658" s="52"/>
      <c r="G658" s="67"/>
    </row>
    <row r="659" spans="1:7" ht="12.75">
      <c r="A659" s="50"/>
      <c r="D659" s="51"/>
      <c r="F659" s="52"/>
      <c r="G659" s="67"/>
    </row>
    <row r="660" spans="1:7" ht="12.75">
      <c r="A660" s="50"/>
      <c r="D660" s="51"/>
      <c r="F660" s="52"/>
      <c r="G660" s="67"/>
    </row>
    <row r="661" spans="1:7" ht="12.75">
      <c r="A661" s="50"/>
      <c r="D661" s="51"/>
      <c r="F661" s="52"/>
      <c r="G661" s="67"/>
    </row>
    <row r="662" spans="1:7" ht="12.75">
      <c r="A662" s="50"/>
      <c r="D662" s="51"/>
      <c r="F662" s="52"/>
      <c r="G662" s="67"/>
    </row>
    <row r="663" spans="1:7" ht="12.75">
      <c r="A663" s="50"/>
      <c r="D663" s="51"/>
      <c r="F663" s="52"/>
      <c r="G663" s="67"/>
    </row>
    <row r="664" spans="1:7" ht="12.75">
      <c r="A664" s="50"/>
      <c r="D664" s="51"/>
      <c r="F664" s="52"/>
      <c r="G664" s="67"/>
    </row>
    <row r="665" spans="1:7" ht="12.75">
      <c r="A665" s="50"/>
      <c r="D665" s="51"/>
      <c r="F665" s="52"/>
      <c r="G665" s="67"/>
    </row>
    <row r="666" spans="1:7" ht="12.75">
      <c r="A666" s="50"/>
      <c r="D666" s="51"/>
      <c r="F666" s="52"/>
      <c r="G666" s="67"/>
    </row>
    <row r="667" spans="1:7" ht="12.75">
      <c r="A667" s="50"/>
      <c r="D667" s="51"/>
      <c r="F667" s="52"/>
      <c r="G667" s="67"/>
    </row>
    <row r="668" spans="1:7" ht="12.75">
      <c r="A668" s="50"/>
      <c r="D668" s="51"/>
      <c r="F668" s="52"/>
      <c r="G668" s="67"/>
    </row>
    <row r="669" spans="1:7" ht="12.75">
      <c r="A669" s="50"/>
      <c r="D669" s="51"/>
      <c r="F669" s="52"/>
      <c r="G669" s="67"/>
    </row>
    <row r="670" spans="1:7" ht="12.75">
      <c r="A670" s="50"/>
      <c r="D670" s="51"/>
      <c r="F670" s="52"/>
      <c r="G670" s="67"/>
    </row>
    <row r="671" spans="1:7" ht="12.75">
      <c r="A671" s="50"/>
      <c r="D671" s="51"/>
      <c r="F671" s="52"/>
      <c r="G671" s="67"/>
    </row>
    <row r="672" spans="1:7" ht="12.75">
      <c r="A672" s="50"/>
      <c r="D672" s="51"/>
      <c r="F672" s="52"/>
      <c r="G672" s="67"/>
    </row>
    <row r="673" spans="1:7" ht="12.75">
      <c r="A673" s="50"/>
      <c r="D673" s="51"/>
      <c r="F673" s="52"/>
      <c r="G673" s="67"/>
    </row>
    <row r="674" spans="1:7" ht="12.75">
      <c r="A674" s="50"/>
      <c r="D674" s="51"/>
      <c r="F674" s="52"/>
      <c r="G674" s="67"/>
    </row>
    <row r="675" spans="1:7" ht="12.75">
      <c r="A675" s="50"/>
      <c r="D675" s="51"/>
      <c r="F675" s="52"/>
      <c r="G675" s="67"/>
    </row>
    <row r="676" spans="1:7" ht="12.75">
      <c r="A676" s="50"/>
      <c r="D676" s="51"/>
      <c r="F676" s="52"/>
      <c r="G676" s="67"/>
    </row>
    <row r="677" spans="1:7" ht="12.75">
      <c r="A677" s="50"/>
      <c r="D677" s="51"/>
      <c r="F677" s="52"/>
      <c r="G677" s="67"/>
    </row>
    <row r="678" spans="1:7" ht="12.75">
      <c r="A678" s="50"/>
      <c r="D678" s="51"/>
      <c r="F678" s="52"/>
      <c r="G678" s="67"/>
    </row>
    <row r="679" spans="1:7" ht="12.75">
      <c r="A679" s="50"/>
      <c r="D679" s="51"/>
      <c r="F679" s="52"/>
      <c r="G679" s="67"/>
    </row>
    <row r="680" spans="1:7" ht="12.75">
      <c r="A680" s="50"/>
      <c r="D680" s="51"/>
      <c r="F680" s="52"/>
      <c r="G680" s="67"/>
    </row>
    <row r="681" spans="1:7" ht="12.75">
      <c r="A681" s="50"/>
      <c r="D681" s="51"/>
      <c r="F681" s="52"/>
      <c r="G681" s="67"/>
    </row>
    <row r="682" spans="1:7" ht="12.75">
      <c r="A682" s="50"/>
      <c r="D682" s="51"/>
      <c r="F682" s="52"/>
      <c r="G682" s="67"/>
    </row>
    <row r="683" spans="1:7" ht="12.75">
      <c r="A683" s="50"/>
      <c r="D683" s="51"/>
      <c r="F683" s="52"/>
      <c r="G683" s="67"/>
    </row>
    <row r="684" spans="1:7" ht="12.75">
      <c r="A684" s="50"/>
      <c r="D684" s="51"/>
      <c r="F684" s="52"/>
      <c r="G684" s="67"/>
    </row>
    <row r="685" spans="1:7" ht="12.75">
      <c r="A685" s="50"/>
      <c r="D685" s="51"/>
      <c r="F685" s="52"/>
      <c r="G685" s="67"/>
    </row>
    <row r="686" spans="1:7" ht="12.75">
      <c r="A686" s="50"/>
      <c r="D686" s="51"/>
      <c r="F686" s="52"/>
      <c r="G686" s="67"/>
    </row>
    <row r="687" spans="1:7" ht="12.75">
      <c r="A687" s="50"/>
      <c r="D687" s="51"/>
      <c r="F687" s="52"/>
      <c r="G687" s="67"/>
    </row>
    <row r="688" spans="1:7" ht="12.75">
      <c r="A688" s="50"/>
      <c r="D688" s="51"/>
      <c r="F688" s="52"/>
      <c r="G688" s="67"/>
    </row>
    <row r="689" spans="1:7" ht="12.75">
      <c r="A689" s="50"/>
      <c r="D689" s="51"/>
      <c r="F689" s="52"/>
      <c r="G689" s="67"/>
    </row>
    <row r="690" spans="1:7" ht="12.75">
      <c r="A690" s="50"/>
      <c r="D690" s="51"/>
      <c r="F690" s="52"/>
      <c r="G690" s="67"/>
    </row>
    <row r="691" spans="1:7" ht="12.75">
      <c r="A691" s="50"/>
      <c r="D691" s="51"/>
      <c r="F691" s="52"/>
      <c r="G691" s="67"/>
    </row>
    <row r="692" spans="1:7" ht="12.75">
      <c r="A692" s="50"/>
      <c r="D692" s="51"/>
      <c r="F692" s="52"/>
      <c r="G692" s="67"/>
    </row>
    <row r="693" spans="1:7" ht="12.75">
      <c r="A693" s="50"/>
      <c r="D693" s="51"/>
      <c r="F693" s="52"/>
      <c r="G693" s="67"/>
    </row>
    <row r="694" spans="1:7" ht="12.75">
      <c r="A694" s="50"/>
      <c r="D694" s="51"/>
      <c r="F694" s="52"/>
      <c r="G694" s="67"/>
    </row>
    <row r="695" spans="1:7" ht="12.75">
      <c r="A695" s="50"/>
      <c r="D695" s="51"/>
      <c r="F695" s="52"/>
      <c r="G695" s="67"/>
    </row>
    <row r="696" spans="1:7" ht="12.75">
      <c r="A696" s="50"/>
      <c r="D696" s="51"/>
      <c r="F696" s="52"/>
      <c r="G696" s="67"/>
    </row>
    <row r="697" spans="1:7" ht="12.75">
      <c r="A697" s="50"/>
      <c r="D697" s="51"/>
      <c r="F697" s="52"/>
      <c r="G697" s="67"/>
    </row>
    <row r="698" spans="1:7" ht="12.75">
      <c r="A698" s="50"/>
      <c r="D698" s="51"/>
      <c r="F698" s="52"/>
      <c r="G698" s="67"/>
    </row>
    <row r="699" spans="1:7" ht="12.75">
      <c r="A699" s="50"/>
      <c r="D699" s="51"/>
      <c r="F699" s="52"/>
      <c r="G699" s="67"/>
    </row>
    <row r="700" spans="1:7" ht="12.75">
      <c r="A700" s="50"/>
      <c r="D700" s="51"/>
      <c r="F700" s="52"/>
      <c r="G700" s="67"/>
    </row>
    <row r="701" spans="1:7" ht="12.75">
      <c r="A701" s="50"/>
      <c r="D701" s="51"/>
      <c r="F701" s="52"/>
      <c r="G701" s="67"/>
    </row>
    <row r="702" spans="1:7" ht="12.75">
      <c r="A702" s="50"/>
      <c r="D702" s="51"/>
      <c r="F702" s="52"/>
      <c r="G702" s="67"/>
    </row>
    <row r="703" spans="1:7" ht="12.75">
      <c r="A703" s="50"/>
      <c r="D703" s="51"/>
      <c r="F703" s="52"/>
      <c r="G703" s="67"/>
    </row>
    <row r="704" spans="1:7" ht="12.75">
      <c r="A704" s="50"/>
      <c r="D704" s="51"/>
      <c r="F704" s="52"/>
      <c r="G704" s="67"/>
    </row>
    <row r="705" spans="1:7" ht="12.75">
      <c r="A705" s="50"/>
      <c r="D705" s="51"/>
      <c r="F705" s="52"/>
      <c r="G705" s="67"/>
    </row>
    <row r="706" spans="1:7" ht="12.75">
      <c r="A706" s="50"/>
      <c r="D706" s="51"/>
      <c r="F706" s="52"/>
      <c r="G706" s="67"/>
    </row>
    <row r="707" spans="1:7" ht="12.75">
      <c r="A707" s="50"/>
      <c r="D707" s="51"/>
      <c r="F707" s="52"/>
      <c r="G707" s="67"/>
    </row>
    <row r="708" spans="1:7" ht="12.75">
      <c r="A708" s="50"/>
      <c r="D708" s="51"/>
      <c r="F708" s="52"/>
      <c r="G708" s="67"/>
    </row>
    <row r="709" spans="1:7" ht="12.75">
      <c r="A709" s="50"/>
      <c r="D709" s="51"/>
      <c r="F709" s="52"/>
      <c r="G709" s="67"/>
    </row>
    <row r="710" spans="1:7" ht="12.75">
      <c r="A710" s="50"/>
      <c r="D710" s="51"/>
      <c r="F710" s="52"/>
      <c r="G710" s="67"/>
    </row>
    <row r="711" spans="1:7" ht="12.75">
      <c r="A711" s="50"/>
      <c r="D711" s="51"/>
      <c r="F711" s="52"/>
      <c r="G711" s="67"/>
    </row>
    <row r="712" spans="1:7" ht="12.75">
      <c r="A712" s="50"/>
      <c r="D712" s="51"/>
      <c r="F712" s="52"/>
      <c r="G712" s="67"/>
    </row>
    <row r="713" spans="1:7" ht="12.75">
      <c r="A713" s="50"/>
      <c r="D713" s="51"/>
      <c r="F713" s="52"/>
      <c r="G713" s="67"/>
    </row>
    <row r="714" spans="1:7" ht="12.75">
      <c r="A714" s="50"/>
      <c r="D714" s="51"/>
      <c r="F714" s="52"/>
      <c r="G714" s="67"/>
    </row>
    <row r="715" spans="1:7" ht="12.75">
      <c r="A715" s="50"/>
      <c r="D715" s="51"/>
      <c r="F715" s="52"/>
      <c r="G715" s="67"/>
    </row>
    <row r="716" spans="1:7" ht="12.75">
      <c r="A716" s="50"/>
      <c r="D716" s="51"/>
      <c r="F716" s="52"/>
      <c r="G716" s="67"/>
    </row>
    <row r="717" spans="1:7" ht="12.75">
      <c r="A717" s="50"/>
      <c r="D717" s="51"/>
      <c r="F717" s="52"/>
      <c r="G717" s="67"/>
    </row>
    <row r="718" spans="1:7" ht="12.75">
      <c r="A718" s="50"/>
      <c r="D718" s="51"/>
      <c r="F718" s="52"/>
      <c r="G718" s="67"/>
    </row>
    <row r="719" spans="1:7" ht="12.75">
      <c r="A719" s="50"/>
      <c r="D719" s="51"/>
      <c r="F719" s="52"/>
      <c r="G719" s="67"/>
    </row>
    <row r="720" spans="1:7" ht="12.75">
      <c r="A720" s="50"/>
      <c r="D720" s="51"/>
      <c r="F720" s="52"/>
      <c r="G720" s="67"/>
    </row>
    <row r="721" spans="1:7" ht="12.75">
      <c r="A721" s="50"/>
      <c r="D721" s="51"/>
      <c r="F721" s="52"/>
      <c r="G721" s="67"/>
    </row>
    <row r="722" spans="1:7" ht="12.75">
      <c r="A722" s="50"/>
      <c r="D722" s="51"/>
      <c r="F722" s="52"/>
      <c r="G722" s="67"/>
    </row>
    <row r="723" spans="1:7" ht="12.75">
      <c r="A723" s="50"/>
      <c r="D723" s="51"/>
      <c r="F723" s="52"/>
      <c r="G723" s="67"/>
    </row>
    <row r="724" spans="1:7" ht="12.75">
      <c r="A724" s="50"/>
      <c r="D724" s="51"/>
      <c r="F724" s="52"/>
      <c r="G724" s="67"/>
    </row>
    <row r="725" spans="1:7" ht="12.75">
      <c r="A725" s="50"/>
      <c r="D725" s="51"/>
      <c r="F725" s="52"/>
      <c r="G725" s="67"/>
    </row>
    <row r="726" spans="1:7" ht="12.75">
      <c r="A726" s="50"/>
      <c r="D726" s="51"/>
      <c r="F726" s="52"/>
      <c r="G726" s="67"/>
    </row>
    <row r="727" spans="1:7" ht="12.75">
      <c r="A727" s="50"/>
      <c r="D727" s="51"/>
      <c r="F727" s="52"/>
      <c r="G727" s="67"/>
    </row>
    <row r="728" spans="1:7" ht="12.75">
      <c r="A728" s="50"/>
      <c r="D728" s="51"/>
      <c r="F728" s="52"/>
      <c r="G728" s="67"/>
    </row>
    <row r="729" spans="1:7" ht="12.75">
      <c r="A729" s="50"/>
      <c r="D729" s="51"/>
      <c r="F729" s="52"/>
      <c r="G729" s="67"/>
    </row>
    <row r="730" spans="1:7" ht="12.75">
      <c r="A730" s="50"/>
      <c r="D730" s="51"/>
      <c r="F730" s="52"/>
      <c r="G730" s="67"/>
    </row>
    <row r="731" spans="1:7" ht="12.75">
      <c r="A731" s="50"/>
      <c r="D731" s="51"/>
      <c r="F731" s="52"/>
      <c r="G731" s="67"/>
    </row>
    <row r="732" spans="1:7" ht="12.75">
      <c r="A732" s="50"/>
      <c r="D732" s="51"/>
      <c r="F732" s="52"/>
      <c r="G732" s="67"/>
    </row>
    <row r="733" spans="1:7" ht="12.75">
      <c r="A733" s="50"/>
      <c r="D733" s="51"/>
      <c r="F733" s="52"/>
      <c r="G733" s="67"/>
    </row>
    <row r="734" spans="1:7" ht="12.75">
      <c r="A734" s="50"/>
      <c r="D734" s="51"/>
      <c r="F734" s="52"/>
      <c r="G734" s="67"/>
    </row>
    <row r="735" spans="1:7" ht="12.75">
      <c r="A735" s="50"/>
      <c r="D735" s="51"/>
      <c r="F735" s="52"/>
      <c r="G735" s="67"/>
    </row>
    <row r="736" spans="1:7" ht="12.75">
      <c r="A736" s="50"/>
      <c r="D736" s="51"/>
      <c r="F736" s="52"/>
      <c r="G736" s="67"/>
    </row>
    <row r="737" spans="1:7" ht="12.75">
      <c r="A737" s="50"/>
      <c r="D737" s="51"/>
      <c r="F737" s="52"/>
      <c r="G737" s="67"/>
    </row>
    <row r="738" spans="1:7" ht="12.75">
      <c r="A738" s="50"/>
      <c r="D738" s="51"/>
      <c r="F738" s="52"/>
      <c r="G738" s="67"/>
    </row>
    <row r="739" spans="1:7" ht="12.75">
      <c r="A739" s="50"/>
      <c r="D739" s="51"/>
      <c r="F739" s="52"/>
      <c r="G739" s="67"/>
    </row>
    <row r="740" spans="1:7" ht="12.75">
      <c r="A740" s="50"/>
      <c r="D740" s="51"/>
      <c r="F740" s="52"/>
      <c r="G740" s="67"/>
    </row>
    <row r="741" spans="1:7" ht="12.75">
      <c r="A741" s="50"/>
      <c r="D741" s="51"/>
      <c r="F741" s="52"/>
      <c r="G741" s="67"/>
    </row>
    <row r="742" spans="1:7" ht="12.75">
      <c r="A742" s="50"/>
      <c r="D742" s="51"/>
      <c r="F742" s="52"/>
      <c r="G742" s="67"/>
    </row>
    <row r="743" spans="1:7" ht="12.75">
      <c r="A743" s="50"/>
      <c r="D743" s="51"/>
      <c r="F743" s="52"/>
      <c r="G743" s="67"/>
    </row>
    <row r="744" spans="1:7" ht="12.75">
      <c r="A744" s="50"/>
      <c r="D744" s="51"/>
      <c r="F744" s="52"/>
      <c r="G744" s="67"/>
    </row>
    <row r="745" spans="1:7" ht="12.75">
      <c r="A745" s="50"/>
      <c r="D745" s="51"/>
      <c r="F745" s="52"/>
      <c r="G745" s="67"/>
    </row>
    <row r="746" spans="1:7" ht="12.75">
      <c r="A746" s="50"/>
      <c r="D746" s="51"/>
      <c r="F746" s="52"/>
      <c r="G746" s="67"/>
    </row>
    <row r="747" spans="1:7" ht="12.75">
      <c r="A747" s="50"/>
      <c r="D747" s="51"/>
      <c r="F747" s="52"/>
      <c r="G747" s="67"/>
    </row>
    <row r="748" spans="1:7" ht="12.75">
      <c r="A748" s="50"/>
      <c r="D748" s="51"/>
      <c r="F748" s="52"/>
      <c r="G748" s="67"/>
    </row>
    <row r="749" spans="1:7" ht="12.75">
      <c r="A749" s="50"/>
      <c r="D749" s="51"/>
      <c r="F749" s="52"/>
      <c r="G749" s="67"/>
    </row>
    <row r="750" spans="1:7" ht="12.75">
      <c r="A750" s="50"/>
      <c r="D750" s="51"/>
      <c r="F750" s="52"/>
      <c r="G750" s="67"/>
    </row>
    <row r="751" spans="1:7" ht="12.75">
      <c r="A751" s="50"/>
      <c r="D751" s="51"/>
      <c r="F751" s="52"/>
      <c r="G751" s="67"/>
    </row>
    <row r="752" spans="1:7" ht="12.75">
      <c r="A752" s="50"/>
      <c r="D752" s="51"/>
      <c r="F752" s="52"/>
      <c r="G752" s="67"/>
    </row>
    <row r="753" spans="1:7" ht="12.75">
      <c r="A753" s="50"/>
      <c r="D753" s="51"/>
      <c r="F753" s="52"/>
      <c r="G753" s="67"/>
    </row>
    <row r="754" spans="1:7" ht="12.75">
      <c r="A754" s="50"/>
      <c r="D754" s="51"/>
      <c r="F754" s="52"/>
      <c r="G754" s="67"/>
    </row>
    <row r="755" spans="1:7" ht="12.75">
      <c r="A755" s="50"/>
      <c r="D755" s="51"/>
      <c r="F755" s="52"/>
      <c r="G755" s="67"/>
    </row>
    <row r="756" spans="1:7" ht="12.75">
      <c r="A756" s="50"/>
      <c r="D756" s="51"/>
      <c r="F756" s="52"/>
      <c r="G756" s="67"/>
    </row>
    <row r="757" spans="1:7" ht="12.75">
      <c r="A757" s="50"/>
      <c r="D757" s="51"/>
      <c r="F757" s="52"/>
      <c r="G757" s="67"/>
    </row>
    <row r="758" spans="1:7" ht="12.75">
      <c r="A758" s="50"/>
      <c r="D758" s="51"/>
      <c r="F758" s="52"/>
      <c r="G758" s="67"/>
    </row>
    <row r="759" spans="1:7" ht="12.75">
      <c r="A759" s="50"/>
      <c r="D759" s="51"/>
      <c r="F759" s="52"/>
      <c r="G759" s="67"/>
    </row>
    <row r="760" spans="1:7" ht="12.75">
      <c r="A760" s="50"/>
      <c r="D760" s="51"/>
      <c r="F760" s="52"/>
      <c r="G760" s="67"/>
    </row>
    <row r="761" spans="1:7" ht="12.75">
      <c r="A761" s="50"/>
      <c r="D761" s="51"/>
      <c r="F761" s="52"/>
      <c r="G761" s="67"/>
    </row>
    <row r="762" spans="1:7" ht="12.75">
      <c r="A762" s="50"/>
      <c r="D762" s="51"/>
      <c r="F762" s="52"/>
      <c r="G762" s="67"/>
    </row>
    <row r="763" spans="1:7" ht="12.75">
      <c r="A763" s="50"/>
      <c r="D763" s="51"/>
      <c r="F763" s="52"/>
      <c r="G763" s="67"/>
    </row>
    <row r="764" spans="1:7" ht="12.75">
      <c r="A764" s="50"/>
      <c r="D764" s="51"/>
      <c r="F764" s="52"/>
      <c r="G764" s="67"/>
    </row>
    <row r="765" spans="1:7" ht="12.75">
      <c r="A765" s="50"/>
      <c r="D765" s="51"/>
      <c r="F765" s="52"/>
      <c r="G765" s="67"/>
    </row>
    <row r="766" spans="1:7" ht="12.75">
      <c r="A766" s="50"/>
      <c r="D766" s="51"/>
      <c r="F766" s="52"/>
      <c r="G766" s="67"/>
    </row>
    <row r="767" spans="1:7" ht="12.75">
      <c r="A767" s="50"/>
      <c r="D767" s="51"/>
      <c r="F767" s="52"/>
      <c r="G767" s="67"/>
    </row>
    <row r="768" spans="1:7" ht="12.75">
      <c r="A768" s="50"/>
      <c r="D768" s="51"/>
      <c r="F768" s="52"/>
      <c r="G768" s="67"/>
    </row>
    <row r="769" spans="1:7" ht="12.75">
      <c r="A769" s="50"/>
      <c r="D769" s="51"/>
      <c r="F769" s="52"/>
      <c r="G769" s="67"/>
    </row>
    <row r="770" spans="1:7" ht="12.75">
      <c r="A770" s="50"/>
      <c r="D770" s="51"/>
      <c r="F770" s="52"/>
      <c r="G770" s="67"/>
    </row>
    <row r="771" spans="1:7" ht="12.75">
      <c r="A771" s="50"/>
      <c r="D771" s="51"/>
      <c r="F771" s="52"/>
      <c r="G771" s="67"/>
    </row>
    <row r="772" spans="1:7" ht="12.75">
      <c r="A772" s="50"/>
      <c r="D772" s="51"/>
      <c r="F772" s="52"/>
      <c r="G772" s="67"/>
    </row>
    <row r="773" spans="1:7" ht="12.75">
      <c r="A773" s="50"/>
      <c r="D773" s="51"/>
      <c r="F773" s="52"/>
      <c r="G773" s="67"/>
    </row>
    <row r="774" spans="1:7" ht="12.75">
      <c r="A774" s="50"/>
      <c r="D774" s="51"/>
      <c r="F774" s="52"/>
      <c r="G774" s="67"/>
    </row>
    <row r="775" spans="1:7" ht="12.75">
      <c r="A775" s="50"/>
      <c r="D775" s="51"/>
      <c r="F775" s="52"/>
      <c r="G775" s="67"/>
    </row>
    <row r="776" spans="1:7" ht="12.75">
      <c r="A776" s="50"/>
      <c r="D776" s="51"/>
      <c r="F776" s="52"/>
      <c r="G776" s="67"/>
    </row>
    <row r="777" spans="1:7" ht="12.75">
      <c r="A777" s="50"/>
      <c r="D777" s="51"/>
      <c r="F777" s="52"/>
      <c r="G777" s="67"/>
    </row>
    <row r="778" spans="1:7" ht="12.75">
      <c r="A778" s="50"/>
      <c r="D778" s="51"/>
      <c r="F778" s="52"/>
      <c r="G778" s="67"/>
    </row>
    <row r="779" spans="1:7" ht="12.75">
      <c r="A779" s="50"/>
      <c r="D779" s="51"/>
      <c r="F779" s="52"/>
      <c r="G779" s="67"/>
    </row>
    <row r="780" spans="1:7" ht="12.75">
      <c r="A780" s="50"/>
      <c r="D780" s="51"/>
      <c r="F780" s="52"/>
      <c r="G780" s="67"/>
    </row>
    <row r="781" spans="1:7" ht="12.75">
      <c r="A781" s="50"/>
      <c r="D781" s="51"/>
      <c r="F781" s="52"/>
      <c r="G781" s="67"/>
    </row>
    <row r="782" spans="1:7" ht="12.75">
      <c r="A782" s="50"/>
      <c r="D782" s="51"/>
      <c r="F782" s="52"/>
      <c r="G782" s="67"/>
    </row>
    <row r="783" spans="1:7" ht="12.75">
      <c r="A783" s="50"/>
      <c r="D783" s="51"/>
      <c r="F783" s="52"/>
      <c r="G783" s="67"/>
    </row>
    <row r="784" spans="1:7" ht="12.75">
      <c r="A784" s="50"/>
      <c r="D784" s="51"/>
      <c r="F784" s="52"/>
      <c r="G784" s="67"/>
    </row>
    <row r="785" spans="1:7" ht="12.75">
      <c r="A785" s="50"/>
      <c r="D785" s="51"/>
      <c r="F785" s="52"/>
      <c r="G785" s="67"/>
    </row>
    <row r="786" spans="1:7" ht="12.75">
      <c r="A786" s="50"/>
      <c r="D786" s="51"/>
      <c r="F786" s="52"/>
      <c r="G786" s="67"/>
    </row>
    <row r="787" spans="1:7" ht="12.75">
      <c r="A787" s="50"/>
      <c r="D787" s="51"/>
      <c r="F787" s="52"/>
      <c r="G787" s="67"/>
    </row>
    <row r="788" spans="1:7" ht="12.75">
      <c r="A788" s="50"/>
      <c r="D788" s="51"/>
      <c r="F788" s="52"/>
      <c r="G788" s="67"/>
    </row>
    <row r="789" spans="1:7" ht="12.75">
      <c r="A789" s="50"/>
      <c r="D789" s="51"/>
      <c r="F789" s="52"/>
      <c r="G789" s="67"/>
    </row>
    <row r="790" spans="1:7" ht="12.75">
      <c r="A790" s="50"/>
      <c r="D790" s="51"/>
      <c r="F790" s="52"/>
      <c r="G790" s="67"/>
    </row>
    <row r="791" spans="1:7" ht="12.75">
      <c r="A791" s="50"/>
      <c r="D791" s="51"/>
      <c r="F791" s="52"/>
      <c r="G791" s="67"/>
    </row>
    <row r="792" spans="1:7" ht="12.75">
      <c r="A792" s="50"/>
      <c r="D792" s="51"/>
      <c r="F792" s="52"/>
      <c r="G792" s="67"/>
    </row>
    <row r="793" spans="1:7" ht="12.75">
      <c r="A793" s="50"/>
      <c r="D793" s="51"/>
      <c r="F793" s="52"/>
      <c r="G793" s="67"/>
    </row>
    <row r="794" spans="1:7" ht="12.75">
      <c r="A794" s="50"/>
      <c r="D794" s="51"/>
      <c r="F794" s="52"/>
      <c r="G794" s="67"/>
    </row>
    <row r="795" spans="1:7" ht="12.75">
      <c r="A795" s="50"/>
      <c r="D795" s="51"/>
      <c r="F795" s="52"/>
      <c r="G795" s="67"/>
    </row>
    <row r="796" spans="1:7" ht="12.75">
      <c r="A796" s="50"/>
      <c r="D796" s="51"/>
      <c r="F796" s="52"/>
      <c r="G796" s="67"/>
    </row>
    <row r="797" spans="1:7" ht="12.75">
      <c r="A797" s="50"/>
      <c r="D797" s="51"/>
      <c r="F797" s="52"/>
      <c r="G797" s="67"/>
    </row>
    <row r="798" spans="1:7" ht="12.75">
      <c r="A798" s="50"/>
      <c r="D798" s="51"/>
      <c r="F798" s="52"/>
      <c r="G798" s="67"/>
    </row>
    <row r="799" spans="1:7" ht="12.75">
      <c r="A799" s="50"/>
      <c r="D799" s="51"/>
      <c r="F799" s="52"/>
      <c r="G799" s="67"/>
    </row>
    <row r="800" spans="1:7" ht="12.75">
      <c r="A800" s="50"/>
      <c r="D800" s="51"/>
      <c r="F800" s="52"/>
      <c r="G800" s="67"/>
    </row>
    <row r="801" spans="1:7" ht="12.75">
      <c r="A801" s="50"/>
      <c r="D801" s="51"/>
      <c r="F801" s="52"/>
      <c r="G801" s="67"/>
    </row>
    <row r="802" spans="1:7" ht="12.75">
      <c r="A802" s="50"/>
      <c r="D802" s="51"/>
      <c r="F802" s="52"/>
      <c r="G802" s="67"/>
    </row>
    <row r="803" spans="1:7" ht="12.75">
      <c r="A803" s="50"/>
      <c r="D803" s="51"/>
      <c r="F803" s="52"/>
      <c r="G803" s="67"/>
    </row>
    <row r="804" spans="1:7" ht="12.75">
      <c r="A804" s="50"/>
      <c r="D804" s="51"/>
      <c r="F804" s="52"/>
      <c r="G804" s="67"/>
    </row>
    <row r="805" spans="1:7" ht="12.75">
      <c r="A805" s="50"/>
      <c r="D805" s="51"/>
      <c r="F805" s="52"/>
      <c r="G805" s="67"/>
    </row>
    <row r="806" spans="1:7" ht="12.75">
      <c r="A806" s="50"/>
      <c r="D806" s="51"/>
      <c r="F806" s="52"/>
      <c r="G806" s="67"/>
    </row>
    <row r="807" spans="1:7" ht="12.75">
      <c r="A807" s="50"/>
      <c r="D807" s="51"/>
      <c r="F807" s="52"/>
      <c r="G807" s="67"/>
    </row>
    <row r="808" spans="1:7" ht="12.75">
      <c r="A808" s="50"/>
      <c r="D808" s="51"/>
      <c r="F808" s="52"/>
      <c r="G808" s="67"/>
    </row>
    <row r="809" spans="1:7" ht="12.75">
      <c r="A809" s="50"/>
      <c r="D809" s="51"/>
      <c r="F809" s="52"/>
      <c r="G809" s="67"/>
    </row>
    <row r="810" spans="1:7" ht="12.75">
      <c r="A810" s="50"/>
      <c r="D810" s="51"/>
      <c r="F810" s="52"/>
      <c r="G810" s="67"/>
    </row>
    <row r="811" spans="1:7" ht="12.75">
      <c r="A811" s="50"/>
      <c r="D811" s="51"/>
      <c r="F811" s="52"/>
      <c r="G811" s="67"/>
    </row>
    <row r="812" spans="1:7" ht="12.75">
      <c r="A812" s="50"/>
      <c r="D812" s="51"/>
      <c r="F812" s="52"/>
      <c r="G812" s="67"/>
    </row>
    <row r="813" spans="1:7" ht="12.75">
      <c r="A813" s="50"/>
      <c r="D813" s="51"/>
      <c r="F813" s="52"/>
      <c r="G813" s="67"/>
    </row>
    <row r="814" spans="1:7" ht="12.75">
      <c r="A814" s="50"/>
      <c r="D814" s="51"/>
      <c r="F814" s="52"/>
      <c r="G814" s="67"/>
    </row>
    <row r="815" spans="1:7" ht="12.75">
      <c r="A815" s="50"/>
      <c r="D815" s="51"/>
      <c r="F815" s="52"/>
      <c r="G815" s="67"/>
    </row>
    <row r="816" spans="1:7" ht="12.75">
      <c r="A816" s="50"/>
      <c r="D816" s="51"/>
      <c r="F816" s="52"/>
      <c r="G816" s="67"/>
    </row>
    <row r="817" spans="1:7" ht="12.75">
      <c r="A817" s="50"/>
      <c r="D817" s="51"/>
      <c r="F817" s="52"/>
      <c r="G817" s="67"/>
    </row>
    <row r="818" spans="1:7" ht="12.75">
      <c r="A818" s="50"/>
      <c r="D818" s="51"/>
      <c r="F818" s="52"/>
      <c r="G818" s="67"/>
    </row>
    <row r="819" spans="1:7" ht="12.75">
      <c r="A819" s="50"/>
      <c r="D819" s="51"/>
      <c r="F819" s="52"/>
      <c r="G819" s="67"/>
    </row>
    <row r="820" spans="1:7" ht="12.75">
      <c r="A820" s="50"/>
      <c r="D820" s="51"/>
      <c r="F820" s="52"/>
      <c r="G820" s="67"/>
    </row>
    <row r="821" spans="1:7" ht="12.75">
      <c r="A821" s="50"/>
      <c r="D821" s="51"/>
      <c r="F821" s="52"/>
      <c r="G821" s="67"/>
    </row>
    <row r="822" spans="1:7" ht="12.75">
      <c r="A822" s="50"/>
      <c r="D822" s="51"/>
      <c r="F822" s="52"/>
      <c r="G822" s="67"/>
    </row>
    <row r="823" spans="1:7" ht="12.75">
      <c r="A823" s="50"/>
      <c r="D823" s="51"/>
      <c r="F823" s="52"/>
      <c r="G823" s="67"/>
    </row>
    <row r="824" spans="1:7" ht="12.75">
      <c r="A824" s="50"/>
      <c r="D824" s="51"/>
      <c r="F824" s="52"/>
      <c r="G824" s="67"/>
    </row>
    <row r="825" spans="1:7" ht="12.75">
      <c r="A825" s="50"/>
      <c r="D825" s="51"/>
      <c r="F825" s="52"/>
      <c r="G825" s="67"/>
    </row>
    <row r="826" spans="1:7" ht="12.75">
      <c r="A826" s="50"/>
      <c r="D826" s="51"/>
      <c r="F826" s="52"/>
      <c r="G826" s="67"/>
    </row>
    <row r="827" spans="1:7" ht="12.75">
      <c r="A827" s="50"/>
      <c r="D827" s="51"/>
      <c r="F827" s="52"/>
      <c r="G827" s="67"/>
    </row>
    <row r="828" spans="1:7" ht="12.75">
      <c r="A828" s="50"/>
      <c r="D828" s="51"/>
      <c r="F828" s="52"/>
      <c r="G828" s="67"/>
    </row>
    <row r="829" spans="1:7" ht="12.75">
      <c r="A829" s="50"/>
      <c r="D829" s="51"/>
      <c r="F829" s="52"/>
      <c r="G829" s="67"/>
    </row>
    <row r="830" spans="1:7" ht="12.75">
      <c r="A830" s="50"/>
      <c r="D830" s="51"/>
      <c r="F830" s="52"/>
      <c r="G830" s="67"/>
    </row>
    <row r="831" spans="1:7" ht="12.75">
      <c r="A831" s="50"/>
      <c r="D831" s="51"/>
      <c r="F831" s="52"/>
      <c r="G831" s="67"/>
    </row>
    <row r="832" spans="1:7" ht="12.75">
      <c r="A832" s="50"/>
      <c r="D832" s="51"/>
      <c r="F832" s="52"/>
      <c r="G832" s="67"/>
    </row>
    <row r="833" spans="1:7" ht="12.75">
      <c r="A833" s="50"/>
      <c r="D833" s="51"/>
      <c r="F833" s="52"/>
      <c r="G833" s="67"/>
    </row>
    <row r="834" spans="1:7" ht="12.75">
      <c r="A834" s="50"/>
      <c r="D834" s="51"/>
      <c r="F834" s="52"/>
      <c r="G834" s="67"/>
    </row>
    <row r="835" spans="1:7" ht="12.75">
      <c r="A835" s="50"/>
      <c r="D835" s="51"/>
      <c r="F835" s="52"/>
      <c r="G835" s="67"/>
    </row>
    <row r="836" spans="1:7" ht="12.75">
      <c r="A836" s="50"/>
      <c r="D836" s="51"/>
      <c r="F836" s="52"/>
      <c r="G836" s="67"/>
    </row>
    <row r="837" spans="1:7" ht="12.75">
      <c r="A837" s="50"/>
      <c r="D837" s="51"/>
      <c r="F837" s="52"/>
      <c r="G837" s="67"/>
    </row>
    <row r="838" spans="1:7" ht="12.75">
      <c r="A838" s="50"/>
      <c r="D838" s="51"/>
      <c r="F838" s="52"/>
      <c r="G838" s="67"/>
    </row>
    <row r="839" spans="1:7" ht="12.75">
      <c r="A839" s="50"/>
      <c r="D839" s="51"/>
      <c r="F839" s="52"/>
      <c r="G839" s="67"/>
    </row>
    <row r="840" spans="1:7" ht="12.75">
      <c r="A840" s="50"/>
      <c r="D840" s="51"/>
      <c r="F840" s="52"/>
      <c r="G840" s="67"/>
    </row>
    <row r="841" spans="1:7" ht="12.75">
      <c r="A841" s="50"/>
      <c r="D841" s="51"/>
      <c r="F841" s="52"/>
      <c r="G841" s="67"/>
    </row>
    <row r="842" spans="1:7" ht="12.75">
      <c r="A842" s="50"/>
      <c r="D842" s="51"/>
      <c r="F842" s="52"/>
      <c r="G842" s="67"/>
    </row>
    <row r="843" spans="1:7" ht="12.75">
      <c r="A843" s="50"/>
      <c r="D843" s="51"/>
      <c r="F843" s="52"/>
      <c r="G843" s="67"/>
    </row>
    <row r="844" spans="1:7" ht="12.75">
      <c r="A844" s="50"/>
      <c r="D844" s="51"/>
      <c r="F844" s="52"/>
      <c r="G844" s="67"/>
    </row>
    <row r="845" spans="1:7" ht="12.75">
      <c r="A845" s="50"/>
      <c r="D845" s="51"/>
      <c r="F845" s="52"/>
      <c r="G845" s="67"/>
    </row>
    <row r="846" spans="1:7" ht="12.75">
      <c r="A846" s="50"/>
      <c r="D846" s="51"/>
      <c r="F846" s="52"/>
      <c r="G846" s="67"/>
    </row>
    <row r="847" spans="1:7" ht="12.75">
      <c r="A847" s="50"/>
      <c r="D847" s="51"/>
      <c r="F847" s="52"/>
      <c r="G847" s="67"/>
    </row>
    <row r="848" spans="1:7" ht="12.75">
      <c r="A848" s="50"/>
      <c r="D848" s="51"/>
      <c r="F848" s="52"/>
      <c r="G848" s="67"/>
    </row>
    <row r="849" spans="1:7" ht="12.75">
      <c r="A849" s="50"/>
      <c r="D849" s="51"/>
      <c r="F849" s="52"/>
      <c r="G849" s="67"/>
    </row>
    <row r="850" spans="1:7" ht="12.75">
      <c r="A850" s="50"/>
      <c r="D850" s="51"/>
      <c r="F850" s="52"/>
      <c r="G850" s="67"/>
    </row>
    <row r="851" spans="1:7" ht="12.75">
      <c r="A851" s="50"/>
      <c r="D851" s="51"/>
      <c r="F851" s="52"/>
      <c r="G851" s="67"/>
    </row>
    <row r="852" spans="1:7" ht="12.75">
      <c r="A852" s="50"/>
      <c r="D852" s="51"/>
      <c r="F852" s="52"/>
      <c r="G852" s="67"/>
    </row>
    <row r="853" spans="1:7" ht="12.75">
      <c r="A853" s="50"/>
      <c r="D853" s="51"/>
      <c r="F853" s="52"/>
      <c r="G853" s="67"/>
    </row>
    <row r="854" spans="1:7" ht="12.75">
      <c r="A854" s="50"/>
      <c r="D854" s="51"/>
      <c r="F854" s="52"/>
      <c r="G854" s="67"/>
    </row>
    <row r="855" spans="1:7" ht="12.75">
      <c r="A855" s="50"/>
      <c r="D855" s="51"/>
      <c r="F855" s="52"/>
      <c r="G855" s="67"/>
    </row>
    <row r="856" spans="1:7" ht="12.75">
      <c r="A856" s="50"/>
      <c r="D856" s="51"/>
      <c r="F856" s="52"/>
      <c r="G856" s="67"/>
    </row>
    <row r="857" spans="1:7" ht="12.75">
      <c r="A857" s="50"/>
      <c r="D857" s="51"/>
      <c r="F857" s="52"/>
      <c r="G857" s="67"/>
    </row>
    <row r="858" spans="1:7" ht="12.75">
      <c r="A858" s="50"/>
      <c r="D858" s="51"/>
      <c r="F858" s="52"/>
      <c r="G858" s="67"/>
    </row>
    <row r="859" spans="1:7" ht="12.75">
      <c r="A859" s="50"/>
      <c r="D859" s="51"/>
      <c r="F859" s="52"/>
      <c r="G859" s="67"/>
    </row>
    <row r="860" spans="1:7" ht="12.75">
      <c r="A860" s="50"/>
      <c r="D860" s="51"/>
      <c r="F860" s="52"/>
      <c r="G860" s="67"/>
    </row>
    <row r="861" spans="1:7" ht="12.75">
      <c r="A861" s="50"/>
      <c r="D861" s="51"/>
      <c r="F861" s="52"/>
      <c r="G861" s="67"/>
    </row>
    <row r="862" spans="1:7" ht="12.75">
      <c r="A862" s="50"/>
      <c r="D862" s="51"/>
      <c r="F862" s="52"/>
      <c r="G862" s="67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REGEXMATCH(F4,Konfig!$B$18)</xm:f>
          </x14:formula1>
          <xm:sqref>F4:F101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19"/>
  <sheetViews>
    <sheetView topLeftCell="A55" workbookViewId="0">
      <selection activeCell="E21" sqref="E21"/>
    </sheetView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9" max="9" width="16.140625" customWidth="1"/>
    <col min="10" max="10" width="49.42578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10</v>
      </c>
      <c r="B2" s="15"/>
      <c r="C2" s="15"/>
      <c r="D2" s="16"/>
      <c r="E2" s="15" t="s">
        <v>11</v>
      </c>
      <c r="F2" s="17"/>
      <c r="G2" s="18" t="s">
        <v>12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23" t="s">
        <v>19</v>
      </c>
      <c r="H3" s="14"/>
      <c r="I3" s="26" t="str">
        <f>Konfig!I4</f>
        <v>Az eredményeket tizedmásodpercben, tizedes vesszővel kell megadni!</v>
      </c>
      <c r="J3" s="26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2.75">
      <c r="A4" s="27">
        <v>1</v>
      </c>
      <c r="B4" s="28"/>
      <c r="C4" s="29" t="s">
        <v>20</v>
      </c>
      <c r="D4" s="30" t="s">
        <v>21</v>
      </c>
      <c r="E4" s="49" t="s">
        <v>22</v>
      </c>
      <c r="F4" s="32" t="s">
        <v>23</v>
      </c>
      <c r="G4" s="33" t="str">
        <f ca="1">IFERROR(__xludf.DUMMYFUNCTION("IF(REGEXMATCH(F4,""^\d\d,\d$""),IF(F4&lt;=$G$2,""Q"",""""),"""")"),"Q")</f>
        <v>Q</v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24</v>
      </c>
      <c r="D5" s="30" t="s">
        <v>21</v>
      </c>
      <c r="E5" s="49" t="s">
        <v>25</v>
      </c>
      <c r="F5" s="32" t="s">
        <v>26</v>
      </c>
      <c r="G5" s="33" t="str">
        <f ca="1">IFERROR(__xludf.DUMMYFUNCTION("IF(REGEXMATCH(F5,""^\d\d,\d$""),IF(F5&lt;=$G$2,""Q"",""""),"""")"),"Q")</f>
        <v>Q</v>
      </c>
      <c r="H5" s="14"/>
      <c r="I5" s="35" t="str">
        <f>Konfig!I6</f>
        <v>Egyéb használható rövídítések:</v>
      </c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27</v>
      </c>
      <c r="D6" s="30" t="s">
        <v>28</v>
      </c>
      <c r="E6" s="49" t="s">
        <v>29</v>
      </c>
      <c r="F6" s="32" t="s">
        <v>30</v>
      </c>
      <c r="G6" s="33" t="str">
        <f ca="1">IFERROR(__xludf.DUMMYFUNCTION("IF(REGEXMATCH(F6,""^\d\d,\d$""),IF(F6&lt;=$G$2,""Q"",""""),"""")"),"Q")</f>
        <v>Q</v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37">
        <v>4</v>
      </c>
      <c r="B7" s="28"/>
      <c r="C7" s="29" t="s">
        <v>31</v>
      </c>
      <c r="D7" s="30" t="s">
        <v>21</v>
      </c>
      <c r="E7" s="49" t="s">
        <v>32</v>
      </c>
      <c r="F7" s="32" t="s">
        <v>33</v>
      </c>
      <c r="G7" s="33" t="str">
        <f ca="1">IFERROR(__xludf.DUMMYFUNCTION("IF(REGEXMATCH(F7,""^\d\d,\d$""),IF(F7&lt;=$G$2,""Q"",""""),"""")"),"")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27">
        <v>5</v>
      </c>
      <c r="B8" s="28"/>
      <c r="C8" s="29" t="s">
        <v>34</v>
      </c>
      <c r="D8" s="30" t="s">
        <v>35</v>
      </c>
      <c r="E8" s="49" t="s">
        <v>36</v>
      </c>
      <c r="F8" s="32" t="s">
        <v>37</v>
      </c>
      <c r="G8" s="33" t="str">
        <f ca="1">IFERROR(__xludf.DUMMYFUNCTION("IF(REGEXMATCH(F8,""^\d\d,\d$""),IF(F8&lt;=$G$2,""Q"",""""),"""")"),"")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28"/>
      <c r="C9" s="29" t="s">
        <v>38</v>
      </c>
      <c r="D9" s="30" t="s">
        <v>35</v>
      </c>
      <c r="E9" s="49" t="s">
        <v>39</v>
      </c>
      <c r="F9" s="32" t="s">
        <v>40</v>
      </c>
      <c r="G9" s="33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29" t="s">
        <v>41</v>
      </c>
      <c r="D10" s="30" t="s">
        <v>21</v>
      </c>
      <c r="E10" s="49" t="s">
        <v>22</v>
      </c>
      <c r="F10" s="32" t="s">
        <v>42</v>
      </c>
      <c r="G10" s="33" t="str">
        <f ca="1">IFERROR(__xludf.DUMMYFUNCTION("IF(REGEXMATCH(F10,""^\d\d,\d$""),IF(F10&lt;=$G$2,""Q"",""""),"""")"),"")</f>
        <v/>
      </c>
      <c r="H10" s="14"/>
      <c r="I10" s="38" t="str">
        <f>Konfig!I11</f>
        <v>NH</v>
      </c>
      <c r="J10" s="39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.5">
      <c r="A11" s="27">
        <v>8</v>
      </c>
      <c r="B11" s="28"/>
      <c r="C11" s="29" t="s">
        <v>43</v>
      </c>
      <c r="D11" s="30" t="s">
        <v>35</v>
      </c>
      <c r="E11" s="49" t="s">
        <v>25</v>
      </c>
      <c r="F11" s="32" t="s">
        <v>44</v>
      </c>
      <c r="G11" s="33" t="str">
        <f ca="1">IFERROR(__xludf.DUMMYFUNCTION("IF(REGEXMATCH(F11,""^\d\d,\d$""),IF(F11&lt;=$G$2,""Q"",""""),"""")"),"")</f>
        <v/>
      </c>
      <c r="H11" s="14"/>
      <c r="I11" s="38">
        <f>Konfig!I12</f>
        <v>0</v>
      </c>
      <c r="J11" s="40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9"/>
      <c r="B12" s="10"/>
      <c r="C12" s="10"/>
      <c r="D12" s="11"/>
      <c r="E12" s="10"/>
      <c r="F12" s="12"/>
      <c r="G12" s="13"/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9" t="s">
        <v>9</v>
      </c>
      <c r="B13" s="10"/>
      <c r="C13" s="10"/>
      <c r="D13" s="11"/>
      <c r="E13" s="10"/>
      <c r="F13" s="12"/>
      <c r="G13" s="13"/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.75" customHeight="1">
      <c r="A14" s="15" t="str">
        <f>$A$2</f>
        <v>100 m fiú - VI. kcs.</v>
      </c>
      <c r="B14" s="15"/>
      <c r="C14" s="15"/>
      <c r="D14" s="16" t="s">
        <v>45</v>
      </c>
      <c r="E14" s="15" t="s">
        <v>46</v>
      </c>
      <c r="F14" s="17"/>
      <c r="G14" s="43"/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1" t="s">
        <v>13</v>
      </c>
      <c r="B15" s="22" t="s">
        <v>14</v>
      </c>
      <c r="C15" s="22" t="s">
        <v>15</v>
      </c>
      <c r="D15" s="23" t="s">
        <v>16</v>
      </c>
      <c r="E15" s="24" t="s">
        <v>17</v>
      </c>
      <c r="F15" s="25" t="s">
        <v>18</v>
      </c>
      <c r="G15" s="23" t="s">
        <v>19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22.5">
      <c r="A16" s="37">
        <v>1</v>
      </c>
      <c r="B16" s="28"/>
      <c r="C16" s="29" t="s">
        <v>27</v>
      </c>
      <c r="D16" s="30" t="s">
        <v>28</v>
      </c>
      <c r="E16" s="136" t="s">
        <v>29</v>
      </c>
      <c r="F16" s="32" t="s">
        <v>30</v>
      </c>
      <c r="G16" s="33" t="str">
        <f ca="1">IFERROR(__xludf.DUMMYFUNCTION("IF(REGEXMATCH(F16,""^\d\d,\d$""),IF(F16&lt;=$G$2,""Q"",""""),"""")"),"Q")</f>
        <v>Q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22.5">
      <c r="A17" s="37">
        <v>2</v>
      </c>
      <c r="B17" s="28"/>
      <c r="C17" s="29" t="s">
        <v>38</v>
      </c>
      <c r="D17" s="30" t="s">
        <v>35</v>
      </c>
      <c r="E17" s="136" t="s">
        <v>39</v>
      </c>
      <c r="F17" s="32" t="s">
        <v>47</v>
      </c>
      <c r="G17" s="33" t="str">
        <f ca="1">IFERROR(__xludf.DUMMYFUNCTION("IF(REGEXMATCH(F17,""^\d\d,\d$""),IF(F17&lt;=$G$2,""Q"",""""),"""")"),"")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22.5">
      <c r="A18" s="37">
        <v>3</v>
      </c>
      <c r="B18" s="28"/>
      <c r="C18" s="29" t="s">
        <v>48</v>
      </c>
      <c r="D18" s="30" t="s">
        <v>28</v>
      </c>
      <c r="E18" s="136" t="s">
        <v>49</v>
      </c>
      <c r="F18" s="32" t="s">
        <v>50</v>
      </c>
      <c r="G18" s="33" t="str">
        <f ca="1">IFERROR(__xludf.DUMMYFUNCTION("IF(REGEXMATCH(F18,""^\d\d,\d$""),IF(F18&lt;=$G$2,""Q"",""""),"""")"),"")</f>
        <v/>
      </c>
      <c r="H18" s="14"/>
      <c r="I18" s="14"/>
      <c r="J18" s="46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22.5">
      <c r="A19" s="37">
        <v>4</v>
      </c>
      <c r="B19" s="28"/>
      <c r="C19" s="29" t="s">
        <v>51</v>
      </c>
      <c r="D19" s="30" t="s">
        <v>35</v>
      </c>
      <c r="E19" s="136" t="s">
        <v>36</v>
      </c>
      <c r="F19" s="32" t="s">
        <v>52</v>
      </c>
      <c r="G19" s="33" t="str">
        <f ca="1">IFERROR(__xludf.DUMMYFUNCTION("IF(REGEXMATCH(F19,""^\d\d,\d$""),IF(F19&lt;=$G$2,""Q"",""""),"""")"),"")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22.5">
      <c r="A20" s="37">
        <v>5</v>
      </c>
      <c r="B20" s="28"/>
      <c r="C20" s="29" t="s">
        <v>53</v>
      </c>
      <c r="D20" s="30" t="s">
        <v>28</v>
      </c>
      <c r="E20" s="136" t="s">
        <v>54</v>
      </c>
      <c r="F20" s="32" t="s">
        <v>55</v>
      </c>
      <c r="G20" s="33" t="str">
        <f ca="1">IFERROR(__xludf.DUMMYFUNCTION("IF(REGEXMATCH(F20,""^\d\d,\d$""),IF(F20&lt;=$G$2,""Q"",""""),"""")"),"")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37">
        <v>6</v>
      </c>
      <c r="B21" s="28"/>
      <c r="C21" s="47"/>
      <c r="D21" s="48"/>
      <c r="E21" s="49"/>
      <c r="F21" s="32"/>
      <c r="G21" s="33" t="str">
        <f ca="1">IFERROR(__xludf.DUMMYFUNCTION("IF(REGEXMATCH(F21,""^\d\d,\d$""),IF(F21&lt;=$G$2,""Q"",""""),"""")"),"")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37">
        <v>7</v>
      </c>
      <c r="B22" s="28"/>
      <c r="C22" s="47"/>
      <c r="D22" s="48"/>
      <c r="E22" s="49"/>
      <c r="F22" s="32"/>
      <c r="G22" s="33" t="str">
        <f ca="1">IFERROR(__xludf.DUMMYFUNCTION("IF(REGEXMATCH(F22,""^\d\d,\d$""),IF(F22&lt;=$G$2,""Q"",""""),"""")"),"")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37">
        <v>8</v>
      </c>
      <c r="B23" s="28"/>
      <c r="C23" s="47"/>
      <c r="D23" s="48"/>
      <c r="E23" s="49"/>
      <c r="F23" s="32"/>
      <c r="G23" s="33" t="str">
        <f ca="1">IFERROR(__xludf.DUMMYFUNCTION("IF(REGEXMATCH(F23,""^\d\d,\d$""),IF(F23&lt;=$G$2,""Q"",""""),"""")"),"")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50"/>
      <c r="D24" s="51"/>
      <c r="F24" s="52"/>
      <c r="G24" s="51"/>
    </row>
    <row r="25" spans="1:26" ht="12.75">
      <c r="A25" s="9" t="s">
        <v>9</v>
      </c>
      <c r="B25" s="10"/>
      <c r="C25" s="10"/>
      <c r="D25" s="11"/>
      <c r="E25" s="10"/>
      <c r="F25" s="12"/>
      <c r="G25" s="13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>
      <c r="A26" s="15" t="str">
        <f>$A$2</f>
        <v>100 m fiú - VI. kcs.</v>
      </c>
      <c r="B26" s="15"/>
      <c r="C26" s="15"/>
      <c r="D26" s="16" t="s">
        <v>56</v>
      </c>
      <c r="E26" s="15" t="s">
        <v>46</v>
      </c>
      <c r="F26" s="17"/>
      <c r="G26" s="43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1" t="s">
        <v>13</v>
      </c>
      <c r="B27" s="22" t="s">
        <v>14</v>
      </c>
      <c r="C27" s="22" t="s">
        <v>15</v>
      </c>
      <c r="D27" s="23" t="s">
        <v>16</v>
      </c>
      <c r="E27" s="24" t="s">
        <v>17</v>
      </c>
      <c r="F27" s="25" t="s">
        <v>18</v>
      </c>
      <c r="G27" s="23" t="s">
        <v>19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37">
        <v>1</v>
      </c>
      <c r="B28" s="28"/>
      <c r="C28" s="29" t="s">
        <v>20</v>
      </c>
      <c r="D28" s="30" t="s">
        <v>21</v>
      </c>
      <c r="E28" s="31" t="s">
        <v>22</v>
      </c>
      <c r="F28" s="32" t="s">
        <v>23</v>
      </c>
      <c r="G28" s="33" t="str">
        <f ca="1">IFERROR(__xludf.DUMMYFUNCTION("IF(REGEXMATCH(F28,""^\d\d,\d$""),IF(F28&lt;=$G$2,""Q"",""""),"""")"),"Q")</f>
        <v>Q</v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37">
        <v>2</v>
      </c>
      <c r="B29" s="28"/>
      <c r="C29" s="29" t="s">
        <v>41</v>
      </c>
      <c r="D29" s="30" t="s">
        <v>21</v>
      </c>
      <c r="E29" s="31" t="s">
        <v>22</v>
      </c>
      <c r="F29" s="32" t="s">
        <v>47</v>
      </c>
      <c r="G29" s="33" t="str">
        <f ca="1">IFERROR(__xludf.DUMMYFUNCTION("IF(REGEXMATCH(F29,""^\d\d,\d$""),IF(F29&lt;=$G$2,""Q"",""""),"""")"),"")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37">
        <v>3</v>
      </c>
      <c r="B30" s="28"/>
      <c r="C30" s="29" t="s">
        <v>57</v>
      </c>
      <c r="D30" s="30" t="s">
        <v>21</v>
      </c>
      <c r="E30" s="31" t="s">
        <v>22</v>
      </c>
      <c r="F30" s="32" t="s">
        <v>37</v>
      </c>
      <c r="G30" s="33" t="str">
        <f ca="1">IFERROR(__xludf.DUMMYFUNCTION("IF(REGEXMATCH(F30,""^\d\d,\d$""),IF(F30&lt;=$G$2,""Q"",""""),"""")"),"")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22.5">
      <c r="A31" s="37">
        <v>4</v>
      </c>
      <c r="B31" s="28"/>
      <c r="C31" s="29" t="s">
        <v>58</v>
      </c>
      <c r="D31" s="30" t="s">
        <v>35</v>
      </c>
      <c r="E31" s="31" t="s">
        <v>59</v>
      </c>
      <c r="F31" s="32" t="s">
        <v>52</v>
      </c>
      <c r="G31" s="33" t="str">
        <f ca="1">IFERROR(__xludf.DUMMYFUNCTION("IF(REGEXMATCH(F31,""^\d\d,\d$""),IF(F31&lt;=$G$2,""Q"",""""),"""")"),"")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22.5">
      <c r="A32" s="37">
        <v>5</v>
      </c>
      <c r="B32" s="28"/>
      <c r="C32" s="29" t="s">
        <v>60</v>
      </c>
      <c r="D32" s="30" t="s">
        <v>35</v>
      </c>
      <c r="E32" s="31" t="s">
        <v>25</v>
      </c>
      <c r="F32" s="32" t="s">
        <v>55</v>
      </c>
      <c r="G32" s="33" t="str">
        <f ca="1">IFERROR(__xludf.DUMMYFUNCTION("IF(REGEXMATCH(F32,""^\d\d,\d$""),IF(F32&lt;=$G$2,""Q"",""""),"""")"),"")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37">
        <v>6</v>
      </c>
      <c r="B33" s="28"/>
      <c r="C33" s="47"/>
      <c r="D33" s="48"/>
      <c r="E33" s="49"/>
      <c r="F33" s="32"/>
      <c r="G33" s="33" t="str">
        <f ca="1">IFERROR(__xludf.DUMMYFUNCTION("IF(REGEXMATCH(F33,""^\d\d,\d$""),IF(F33&lt;=$G$2,""Q"",""""),"""")"),"")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37">
        <v>7</v>
      </c>
      <c r="B34" s="28"/>
      <c r="C34" s="47"/>
      <c r="D34" s="48"/>
      <c r="E34" s="49"/>
      <c r="F34" s="32"/>
      <c r="G34" s="33" t="str">
        <f ca="1">IFERROR(__xludf.DUMMYFUNCTION("IF(REGEXMATCH(F34,""^\d\d,\d$""),IF(F34&lt;=$G$2,""Q"",""""),"""")"),"")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37">
        <v>8</v>
      </c>
      <c r="B35" s="28"/>
      <c r="C35" s="47"/>
      <c r="D35" s="48"/>
      <c r="E35" s="49"/>
      <c r="F35" s="32"/>
      <c r="G35" s="33" t="str">
        <f ca="1">IFERROR(__xludf.DUMMYFUNCTION("IF(REGEXMATCH(F35,""^\d\d,\d$""),IF(F35&lt;=$G$2,""Q"",""""),"""")"),"")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50"/>
      <c r="D36" s="51"/>
      <c r="F36" s="52"/>
      <c r="G36" s="51"/>
    </row>
    <row r="37" spans="1:26" ht="12.75">
      <c r="A37" s="9" t="s">
        <v>9</v>
      </c>
      <c r="B37" s="10"/>
      <c r="C37" s="10"/>
      <c r="D37" s="11"/>
      <c r="E37" s="10"/>
      <c r="F37" s="12"/>
      <c r="G37" s="13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5">
      <c r="A38" s="15" t="str">
        <f>$A$2</f>
        <v>100 m fiú - VI. kcs.</v>
      </c>
      <c r="B38" s="15"/>
      <c r="C38" s="15"/>
      <c r="D38" s="16" t="s">
        <v>61</v>
      </c>
      <c r="E38" s="15" t="s">
        <v>46</v>
      </c>
      <c r="F38" s="17"/>
      <c r="G38" s="43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1" t="s">
        <v>13</v>
      </c>
      <c r="B39" s="22" t="s">
        <v>14</v>
      </c>
      <c r="C39" s="22" t="s">
        <v>15</v>
      </c>
      <c r="D39" s="23" t="s">
        <v>16</v>
      </c>
      <c r="E39" s="24" t="s">
        <v>17</v>
      </c>
      <c r="F39" s="25" t="s">
        <v>18</v>
      </c>
      <c r="G39" s="23" t="s">
        <v>19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22.5">
      <c r="A40" s="37">
        <v>1</v>
      </c>
      <c r="B40" s="28"/>
      <c r="C40" s="29" t="s">
        <v>24</v>
      </c>
      <c r="D40" s="30" t="s">
        <v>21</v>
      </c>
      <c r="E40" s="31" t="s">
        <v>25</v>
      </c>
      <c r="F40" s="32" t="s">
        <v>26</v>
      </c>
      <c r="G40" s="33" t="str">
        <f ca="1">IFERROR(__xludf.DUMMYFUNCTION("IF(REGEXMATCH(F40,""^\d\d,\d$""),IF(F40&lt;=$G$2,""Q"",""""),"""")"),"Q")</f>
        <v>Q</v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22.5">
      <c r="A41" s="37">
        <v>2</v>
      </c>
      <c r="B41" s="28"/>
      <c r="C41" s="29" t="s">
        <v>31</v>
      </c>
      <c r="D41" s="30" t="s">
        <v>21</v>
      </c>
      <c r="E41" s="31" t="s">
        <v>32</v>
      </c>
      <c r="F41" s="32" t="s">
        <v>47</v>
      </c>
      <c r="G41" s="33" t="str">
        <f ca="1">IFERROR(__xludf.DUMMYFUNCTION("IF(REGEXMATCH(F41,""^\d\d,\d$""),IF(F41&lt;=$G$2,""Q"",""""),"""")"),"")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22.5">
      <c r="A42" s="37">
        <v>3</v>
      </c>
      <c r="B42" s="28"/>
      <c r="C42" s="29" t="s">
        <v>43</v>
      </c>
      <c r="D42" s="30" t="s">
        <v>35</v>
      </c>
      <c r="E42" s="31" t="s">
        <v>25</v>
      </c>
      <c r="F42" s="32" t="s">
        <v>33</v>
      </c>
      <c r="G42" s="33" t="str">
        <f ca="1">IFERROR(__xludf.DUMMYFUNCTION("IF(REGEXMATCH(F42,""^\d\d,\d$""),IF(F42&lt;=$G$2,""Q"",""""),"""")"),"")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22.5">
      <c r="A43" s="37">
        <v>4</v>
      </c>
      <c r="B43" s="28"/>
      <c r="C43" s="29" t="s">
        <v>62</v>
      </c>
      <c r="D43" s="30" t="s">
        <v>21</v>
      </c>
      <c r="E43" s="31" t="s">
        <v>25</v>
      </c>
      <c r="F43" s="32" t="s">
        <v>50</v>
      </c>
      <c r="G43" s="33" t="str">
        <f ca="1">IFERROR(__xludf.DUMMYFUNCTION("IF(REGEXMATCH(F43,""^\d\d,\d$""),IF(F43&lt;=$G$2,""Q"",""""),"""")"),"")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37">
        <v>5</v>
      </c>
      <c r="B44" s="28"/>
      <c r="C44" s="29" t="s">
        <v>63</v>
      </c>
      <c r="D44" s="30" t="s">
        <v>21</v>
      </c>
      <c r="E44" s="31" t="s">
        <v>64</v>
      </c>
      <c r="F44" s="32" t="s">
        <v>37</v>
      </c>
      <c r="G44" s="33" t="str">
        <f ca="1">IFERROR(__xludf.DUMMYFUNCTION("IF(REGEXMATCH(F44,""^\d\d,\d$""),IF(F44&lt;=$G$2,""Q"",""""),"""")"),"")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37">
        <v>6</v>
      </c>
      <c r="B45" s="28"/>
      <c r="C45" s="47"/>
      <c r="D45" s="48"/>
      <c r="E45" s="49"/>
      <c r="F45" s="32"/>
      <c r="G45" s="33" t="str">
        <f ca="1">IFERROR(__xludf.DUMMYFUNCTION("IF(REGEXMATCH(F45,""^\d\d,\d$""),IF(F45&lt;=$G$2,""Q"",""""),"""")"),"")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37">
        <v>7</v>
      </c>
      <c r="B46" s="28"/>
      <c r="C46" s="47"/>
      <c r="D46" s="48"/>
      <c r="E46" s="49"/>
      <c r="F46" s="32"/>
      <c r="G46" s="33" t="str">
        <f ca="1">IFERROR(__xludf.DUMMYFUNCTION("IF(REGEXMATCH(F46,""^\d\d,\d$""),IF(F46&lt;=$G$2,""Q"",""""),"""")"),"")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37">
        <v>8</v>
      </c>
      <c r="B47" s="28"/>
      <c r="C47" s="47"/>
      <c r="D47" s="48"/>
      <c r="E47" s="49"/>
      <c r="F47" s="32"/>
      <c r="G47" s="33" t="str">
        <f ca="1">IFERROR(__xludf.DUMMYFUNCTION("IF(REGEXMATCH(F47,""^\d\d,\d$""),IF(F47&lt;=$G$2,""Q"",""""),"""")"),"")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50"/>
      <c r="D48" s="51"/>
      <c r="F48" s="52"/>
      <c r="G48" s="51"/>
    </row>
    <row r="49" spans="1:26" ht="12.75">
      <c r="A49" s="9" t="s">
        <v>9</v>
      </c>
      <c r="B49" s="10"/>
      <c r="C49" s="10"/>
      <c r="D49" s="11"/>
      <c r="E49" s="10"/>
      <c r="F49" s="12"/>
      <c r="G49" s="13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5">
      <c r="A50" s="15" t="str">
        <f>$A$2</f>
        <v>100 m fiú - VI. kcs.</v>
      </c>
      <c r="B50" s="15"/>
      <c r="C50" s="15"/>
      <c r="D50" s="16" t="s">
        <v>65</v>
      </c>
      <c r="E50" s="15" t="s">
        <v>46</v>
      </c>
      <c r="F50" s="17"/>
      <c r="G50" s="43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1" t="s">
        <v>13</v>
      </c>
      <c r="B51" s="22" t="s">
        <v>14</v>
      </c>
      <c r="C51" s="22" t="s">
        <v>15</v>
      </c>
      <c r="D51" s="23" t="s">
        <v>16</v>
      </c>
      <c r="E51" s="24" t="s">
        <v>17</v>
      </c>
      <c r="F51" s="25" t="s">
        <v>18</v>
      </c>
      <c r="G51" s="23" t="s">
        <v>19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22.5">
      <c r="A52" s="37">
        <v>1</v>
      </c>
      <c r="B52" s="28"/>
      <c r="C52" s="29" t="s">
        <v>66</v>
      </c>
      <c r="D52" s="30" t="s">
        <v>35</v>
      </c>
      <c r="E52" s="31" t="s">
        <v>36</v>
      </c>
      <c r="F52" s="32" t="s">
        <v>50</v>
      </c>
      <c r="G52" s="33" t="str">
        <f ca="1">IFERROR(__xludf.DUMMYFUNCTION("IF(REGEXMATCH(F52,""^\d\d,\d$""),IF(F52&lt;=$G$2,""Q"",""""),"""")"),"")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37">
        <v>2</v>
      </c>
      <c r="B53" s="28"/>
      <c r="C53" s="29" t="s">
        <v>67</v>
      </c>
      <c r="D53" s="30" t="s">
        <v>21</v>
      </c>
      <c r="E53" s="31" t="s">
        <v>68</v>
      </c>
      <c r="F53" s="32" t="s">
        <v>40</v>
      </c>
      <c r="G53" s="33" t="str">
        <f ca="1">IFERROR(__xludf.DUMMYFUNCTION("IF(REGEXMATCH(F53,""^\d\d,\d$""),IF(F53&lt;=$G$2,""Q"",""""),"""")"),"")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22.5">
      <c r="A54" s="37">
        <v>3</v>
      </c>
      <c r="B54" s="28"/>
      <c r="C54" s="29" t="s">
        <v>69</v>
      </c>
      <c r="D54" s="30" t="s">
        <v>35</v>
      </c>
      <c r="E54" s="31" t="s">
        <v>25</v>
      </c>
      <c r="F54" s="32" t="s">
        <v>44</v>
      </c>
      <c r="G54" s="33" t="str">
        <f ca="1">IFERROR(__xludf.DUMMYFUNCTION("IF(REGEXMATCH(F54,""^\d\d,\d$""),IF(F54&lt;=$G$2,""Q"",""""),"""")"),"")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22.5">
      <c r="A55" s="37">
        <v>4</v>
      </c>
      <c r="B55" s="28"/>
      <c r="C55" s="29" t="s">
        <v>70</v>
      </c>
      <c r="D55" s="30" t="s">
        <v>21</v>
      </c>
      <c r="E55" s="31" t="s">
        <v>36</v>
      </c>
      <c r="F55" s="32" t="s">
        <v>71</v>
      </c>
      <c r="G55" s="33" t="str">
        <f ca="1">IFERROR(__xludf.DUMMYFUNCTION("IF(REGEXMATCH(F55,""^\d\d,\d$""),IF(F55&lt;=$G$2,""Q"",""""),"""")"),"")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22.5">
      <c r="A56" s="37">
        <v>5</v>
      </c>
      <c r="B56" s="28"/>
      <c r="C56" s="29" t="s">
        <v>72</v>
      </c>
      <c r="D56" s="30" t="s">
        <v>21</v>
      </c>
      <c r="E56" s="31" t="s">
        <v>25</v>
      </c>
      <c r="F56" s="32" t="s">
        <v>55</v>
      </c>
      <c r="G56" s="33" t="str">
        <f ca="1">IFERROR(__xludf.DUMMYFUNCTION("IF(REGEXMATCH(F56,""^\d\d,\d$""),IF(F56&lt;=$G$2,""Q"",""""),"""")"),"")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37">
        <v>6</v>
      </c>
      <c r="B57" s="28"/>
      <c r="C57" s="47"/>
      <c r="D57" s="48"/>
      <c r="E57" s="49"/>
      <c r="F57" s="32"/>
      <c r="G57" s="33" t="str">
        <f ca="1">IFERROR(__xludf.DUMMYFUNCTION("IF(REGEXMATCH(F57,""^\d\d,\d$""),IF(F57&lt;=$G$2,""Q"",""""),"""")"),"")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37">
        <v>7</v>
      </c>
      <c r="B58" s="28"/>
      <c r="C58" s="47"/>
      <c r="D58" s="48"/>
      <c r="E58" s="49"/>
      <c r="F58" s="32"/>
      <c r="G58" s="33" t="str">
        <f ca="1">IFERROR(__xludf.DUMMYFUNCTION("IF(REGEXMATCH(F58,""^\d\d,\d$""),IF(F58&lt;=$G$2,""Q"",""""),"""")"),"")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37">
        <v>8</v>
      </c>
      <c r="B59" s="28"/>
      <c r="C59" s="47"/>
      <c r="D59" s="48"/>
      <c r="E59" s="49"/>
      <c r="F59" s="32"/>
      <c r="G59" s="33" t="str">
        <f ca="1">IFERROR(__xludf.DUMMYFUNCTION("IF(REGEXMATCH(F59,""^\d\d,\d$""),IF(F59&lt;=$G$2,""Q"",""""),"""")"),"")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50"/>
      <c r="D60" s="51"/>
      <c r="F60" s="52"/>
      <c r="G60" s="51"/>
    </row>
    <row r="61" spans="1:26" ht="12.75">
      <c r="A61" s="9" t="s">
        <v>9</v>
      </c>
      <c r="B61" s="10"/>
      <c r="C61" s="10"/>
      <c r="D61" s="11"/>
      <c r="E61" s="10"/>
      <c r="F61" s="12"/>
      <c r="G61" s="13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5">
      <c r="A62" s="15" t="str">
        <f>$A$2</f>
        <v>100 m fiú - VI. kcs.</v>
      </c>
      <c r="B62" s="15"/>
      <c r="C62" s="15"/>
      <c r="D62" s="16" t="s">
        <v>73</v>
      </c>
      <c r="E62" s="15" t="s">
        <v>46</v>
      </c>
      <c r="F62" s="17"/>
      <c r="G62" s="43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1" t="s">
        <v>13</v>
      </c>
      <c r="B63" s="22" t="s">
        <v>14</v>
      </c>
      <c r="C63" s="22" t="s">
        <v>15</v>
      </c>
      <c r="D63" s="23" t="s">
        <v>16</v>
      </c>
      <c r="E63" s="24" t="s">
        <v>17</v>
      </c>
      <c r="F63" s="25" t="s">
        <v>18</v>
      </c>
      <c r="G63" s="23" t="s">
        <v>19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37">
        <v>1</v>
      </c>
      <c r="B64" s="28"/>
      <c r="C64" s="29"/>
      <c r="D64" s="30"/>
      <c r="E64" s="31"/>
      <c r="F64" s="32"/>
      <c r="G64" s="33" t="str">
        <f ca="1">IFERROR(__xludf.DUMMYFUNCTION("IF(REGEXMATCH(F64,""^\d\d,\d$""),IF(F64&lt;=$G$2,""Q"",""""),"""")"),"")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37">
        <v>2</v>
      </c>
      <c r="B65" s="28"/>
      <c r="C65" s="29"/>
      <c r="D65" s="30"/>
      <c r="E65" s="31"/>
      <c r="F65" s="32"/>
      <c r="G65" s="33" t="str">
        <f ca="1">IFERROR(__xludf.DUMMYFUNCTION("IF(REGEXMATCH(F65,""^\d\d,\d$""),IF(F65&lt;=$G$2,""Q"",""""),"""")"),"")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22.5">
      <c r="A66" s="37">
        <v>3</v>
      </c>
      <c r="B66" s="28"/>
      <c r="C66" s="29" t="s">
        <v>74</v>
      </c>
      <c r="D66" s="30" t="s">
        <v>21</v>
      </c>
      <c r="E66" s="31" t="s">
        <v>75</v>
      </c>
      <c r="F66" s="32" t="s">
        <v>55</v>
      </c>
      <c r="G66" s="33" t="str">
        <f ca="1">IFERROR(__xludf.DUMMYFUNCTION("IF(REGEXMATCH(F66,""^\d\d,\d$""),IF(F66&lt;=$G$2,""Q"",""""),"""")"),"")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37">
        <v>4</v>
      </c>
      <c r="B67" s="28"/>
      <c r="C67" s="29"/>
      <c r="D67" s="30"/>
      <c r="E67" s="31"/>
      <c r="F67" s="32"/>
      <c r="G67" s="33" t="str">
        <f ca="1">IFERROR(__xludf.DUMMYFUNCTION("IF(REGEXMATCH(F67,""^\d\d,\d$""),IF(F67&lt;=$G$2,""Q"",""""),"""")"),"")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37">
        <v>5</v>
      </c>
      <c r="B68" s="28"/>
      <c r="C68" s="47"/>
      <c r="D68" s="48"/>
      <c r="E68" s="49"/>
      <c r="F68" s="32"/>
      <c r="G68" s="33" t="str">
        <f ca="1">IFERROR(__xludf.DUMMYFUNCTION("IF(REGEXMATCH(F68,""^\d\d,\d$""),IF(F68&lt;=$G$2,""Q"",""""),"""")"),"")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22.5">
      <c r="A69" s="37">
        <v>6</v>
      </c>
      <c r="B69" s="28"/>
      <c r="C69" s="29" t="s">
        <v>76</v>
      </c>
      <c r="D69" s="30" t="s">
        <v>21</v>
      </c>
      <c r="E69" s="31" t="s">
        <v>54</v>
      </c>
      <c r="F69" s="32" t="s">
        <v>77</v>
      </c>
      <c r="G69" s="33" t="str">
        <f ca="1">IFERROR(__xludf.DUMMYFUNCTION("IF(REGEXMATCH(F69,""^\d\d,\d$""),IF(F69&lt;=$G$2,""Q"",""""),"""")"),"")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37">
        <v>7</v>
      </c>
      <c r="B70" s="28"/>
      <c r="C70" s="47"/>
      <c r="D70" s="48"/>
      <c r="E70" s="49"/>
      <c r="F70" s="32"/>
      <c r="G70" s="33" t="str">
        <f ca="1">IFERROR(__xludf.DUMMYFUNCTION("IF(REGEXMATCH(F70,""^\d\d,\d$""),IF(F70&lt;=$G$2,""Q"",""""),"""")"),"")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37">
        <v>8</v>
      </c>
      <c r="B71" s="28"/>
      <c r="C71" s="47"/>
      <c r="D71" s="48"/>
      <c r="E71" s="49"/>
      <c r="F71" s="32"/>
      <c r="G71" s="33" t="str">
        <f ca="1">IFERROR(__xludf.DUMMYFUNCTION("IF(REGEXMATCH(F71,""^\d\d,\d$""),IF(F71&lt;=$G$2,""Q"",""""),"""")"),"")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50"/>
      <c r="D72" s="51"/>
      <c r="F72" s="52"/>
      <c r="G72" s="51"/>
    </row>
    <row r="73" spans="1:26" ht="12.75">
      <c r="A73" s="9" t="s">
        <v>9</v>
      </c>
      <c r="B73" s="10"/>
      <c r="C73" s="10"/>
      <c r="D73" s="11"/>
      <c r="E73" s="10"/>
      <c r="F73" s="12"/>
      <c r="G73" s="13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5">
      <c r="A74" s="15" t="str">
        <f>$A$2</f>
        <v>100 m fiú - VI. kcs.</v>
      </c>
      <c r="B74" s="15"/>
      <c r="C74" s="15"/>
      <c r="D74" s="16" t="s">
        <v>78</v>
      </c>
      <c r="E74" s="15" t="s">
        <v>46</v>
      </c>
      <c r="F74" s="17"/>
      <c r="G74" s="43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1" t="s">
        <v>13</v>
      </c>
      <c r="B75" s="22" t="s">
        <v>14</v>
      </c>
      <c r="C75" s="22" t="s">
        <v>15</v>
      </c>
      <c r="D75" s="23" t="s">
        <v>16</v>
      </c>
      <c r="E75" s="24" t="s">
        <v>17</v>
      </c>
      <c r="F75" s="25" t="s">
        <v>18</v>
      </c>
      <c r="G75" s="23" t="s">
        <v>19</v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37">
        <v>1</v>
      </c>
      <c r="B76" s="28"/>
      <c r="C76" s="29"/>
      <c r="D76" s="30"/>
      <c r="E76" s="31"/>
      <c r="F76" s="32"/>
      <c r="G76" s="33" t="str">
        <f ca="1">IFERROR(__xludf.DUMMYFUNCTION("IF(REGEXMATCH(F76,""^\d\d,\d$""),IF(F76&lt;=$G$2,""Q"",""""),"""")"),"")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37">
        <v>2</v>
      </c>
      <c r="B77" s="28"/>
      <c r="C77" s="29"/>
      <c r="D77" s="30"/>
      <c r="E77" s="31"/>
      <c r="F77" s="32"/>
      <c r="G77" s="33" t="str">
        <f ca="1">IFERROR(__xludf.DUMMYFUNCTION("IF(REGEXMATCH(F77,""^\d\d,\d$""),IF(F77&lt;=$G$2,""Q"",""""),"""")"),"")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37">
        <v>3</v>
      </c>
      <c r="B78" s="28"/>
      <c r="C78" s="29"/>
      <c r="D78" s="30"/>
      <c r="E78" s="31"/>
      <c r="F78" s="32"/>
      <c r="G78" s="33" t="str">
        <f ca="1">IFERROR(__xludf.DUMMYFUNCTION("IF(REGEXMATCH(F78,""^\d\d,\d$""),IF(F78&lt;=$G$2,""Q"",""""),"""")"),"")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37">
        <v>4</v>
      </c>
      <c r="B79" s="28"/>
      <c r="C79" s="29"/>
      <c r="D79" s="30"/>
      <c r="E79" s="31"/>
      <c r="F79" s="32"/>
      <c r="G79" s="33" t="str">
        <f ca="1">IFERROR(__xludf.DUMMYFUNCTION("IF(REGEXMATCH(F79,""^\d\d,\d$""),IF(F79&lt;=$G$2,""Q"",""""),"""")"),"")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37">
        <v>5</v>
      </c>
      <c r="B80" s="28"/>
      <c r="C80" s="47"/>
      <c r="D80" s="48"/>
      <c r="E80" s="49"/>
      <c r="F80" s="32"/>
      <c r="G80" s="33" t="str">
        <f ca="1">IFERROR(__xludf.DUMMYFUNCTION("IF(REGEXMATCH(F80,""^\d\d,\d$""),IF(F80&lt;=$G$2,""Q"",""""),"""")"),"")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37">
        <v>6</v>
      </c>
      <c r="B81" s="28"/>
      <c r="C81" s="47"/>
      <c r="D81" s="48"/>
      <c r="E81" s="49"/>
      <c r="F81" s="32"/>
      <c r="G81" s="33" t="str">
        <f ca="1">IFERROR(__xludf.DUMMYFUNCTION("IF(REGEXMATCH(F81,""^\d\d,\d$""),IF(F81&lt;=$G$2,""Q"",""""),"""")"),"")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37">
        <v>7</v>
      </c>
      <c r="B82" s="28"/>
      <c r="C82" s="47"/>
      <c r="D82" s="48"/>
      <c r="E82" s="49"/>
      <c r="F82" s="32"/>
      <c r="G82" s="33" t="str">
        <f ca="1">IFERROR(__xludf.DUMMYFUNCTION("IF(REGEXMATCH(F82,""^\d\d,\d$""),IF(F82&lt;=$G$2,""Q"",""""),"""")"),"")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37">
        <v>8</v>
      </c>
      <c r="B83" s="28"/>
      <c r="C83" s="47"/>
      <c r="D83" s="48"/>
      <c r="E83" s="49"/>
      <c r="F83" s="32"/>
      <c r="G83" s="33" t="str">
        <f ca="1">IFERROR(__xludf.DUMMYFUNCTION("IF(REGEXMATCH(F83,""^\d\d,\d$""),IF(F83&lt;=$G$2,""Q"",""""),"""")"),"")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50"/>
      <c r="D84" s="51"/>
      <c r="F84" s="52"/>
      <c r="G84" s="51"/>
    </row>
    <row r="85" spans="1:26" ht="12.75">
      <c r="A85" s="9" t="s">
        <v>9</v>
      </c>
      <c r="B85" s="10"/>
      <c r="C85" s="10"/>
      <c r="D85" s="11"/>
      <c r="E85" s="10"/>
      <c r="F85" s="12"/>
      <c r="G85" s="13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5">
      <c r="A86" s="15" t="str">
        <f>$A$2</f>
        <v>100 m fiú - VI. kcs.</v>
      </c>
      <c r="B86" s="15"/>
      <c r="C86" s="15"/>
      <c r="D86" s="16" t="s">
        <v>79</v>
      </c>
      <c r="E86" s="15" t="s">
        <v>46</v>
      </c>
      <c r="F86" s="17"/>
      <c r="G86" s="43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1" t="s">
        <v>13</v>
      </c>
      <c r="B87" s="22" t="s">
        <v>14</v>
      </c>
      <c r="C87" s="22" t="s">
        <v>15</v>
      </c>
      <c r="D87" s="23" t="s">
        <v>16</v>
      </c>
      <c r="E87" s="24" t="s">
        <v>17</v>
      </c>
      <c r="F87" s="25" t="s">
        <v>18</v>
      </c>
      <c r="G87" s="23" t="s">
        <v>19</v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37">
        <v>1</v>
      </c>
      <c r="B88" s="28"/>
      <c r="C88" s="29"/>
      <c r="D88" s="30"/>
      <c r="E88" s="31"/>
      <c r="F88" s="32"/>
      <c r="G88" s="33" t="str">
        <f ca="1">IFERROR(__xludf.DUMMYFUNCTION("IF(REGEXMATCH(F88,""^\d\d,\d$""),IF(F88&lt;=$G$2,""Q"",""""),"""")"),"")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37">
        <v>2</v>
      </c>
      <c r="B89" s="28"/>
      <c r="C89" s="29"/>
      <c r="D89" s="30"/>
      <c r="E89" s="31"/>
      <c r="F89" s="32"/>
      <c r="G89" s="33" t="str">
        <f ca="1">IFERROR(__xludf.DUMMYFUNCTION("IF(REGEXMATCH(F89,""^\d\d,\d$""),IF(F89&lt;=$G$2,""Q"",""""),"""")"),"")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37">
        <v>3</v>
      </c>
      <c r="B90" s="28"/>
      <c r="C90" s="29"/>
      <c r="D90" s="30"/>
      <c r="E90" s="31"/>
      <c r="F90" s="32"/>
      <c r="G90" s="33" t="str">
        <f ca="1">IFERROR(__xludf.DUMMYFUNCTION("IF(REGEXMATCH(F90,""^\d\d,\d$""),IF(F90&lt;=$G$2,""Q"",""""),"""")"),"")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37">
        <v>4</v>
      </c>
      <c r="B91" s="28"/>
      <c r="C91" s="29"/>
      <c r="D91" s="30"/>
      <c r="E91" s="31"/>
      <c r="F91" s="32"/>
      <c r="G91" s="33" t="str">
        <f ca="1">IFERROR(__xludf.DUMMYFUNCTION("IF(REGEXMATCH(F91,""^\d\d,\d$""),IF(F91&lt;=$G$2,""Q"",""""),"""")"),"")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37">
        <v>5</v>
      </c>
      <c r="B92" s="28"/>
      <c r="C92" s="47"/>
      <c r="D92" s="48"/>
      <c r="E92" s="49"/>
      <c r="F92" s="32"/>
      <c r="G92" s="33" t="str">
        <f ca="1">IFERROR(__xludf.DUMMYFUNCTION("IF(REGEXMATCH(F92,""^\d\d,\d$""),IF(F92&lt;=$G$2,""Q"",""""),"""")"),"")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37">
        <v>6</v>
      </c>
      <c r="B93" s="28"/>
      <c r="C93" s="47"/>
      <c r="D93" s="48"/>
      <c r="E93" s="49"/>
      <c r="F93" s="32"/>
      <c r="G93" s="33" t="str">
        <f ca="1">IFERROR(__xludf.DUMMYFUNCTION("IF(REGEXMATCH(F93,""^\d\d,\d$""),IF(F93&lt;=$G$2,""Q"",""""),"""")"),"")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37">
        <v>7</v>
      </c>
      <c r="B94" s="28"/>
      <c r="C94" s="47"/>
      <c r="D94" s="48"/>
      <c r="E94" s="49"/>
      <c r="F94" s="32"/>
      <c r="G94" s="33" t="str">
        <f ca="1">IFERROR(__xludf.DUMMYFUNCTION("IF(REGEXMATCH(F94,""^\d\d,\d$""),IF(F94&lt;=$G$2,""Q"",""""),"""")"),"")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37">
        <v>8</v>
      </c>
      <c r="B95" s="28"/>
      <c r="C95" s="47"/>
      <c r="D95" s="48"/>
      <c r="E95" s="49"/>
      <c r="F95" s="32"/>
      <c r="G95" s="33" t="str">
        <f ca="1">IFERROR(__xludf.DUMMYFUNCTION("IF(REGEXMATCH(F95,""^\d\d,\d$""),IF(F95&lt;=$G$2,""Q"",""""),"""")"),"")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50"/>
      <c r="D96" s="51"/>
      <c r="F96" s="52"/>
      <c r="G96" s="51"/>
    </row>
    <row r="97" spans="1:26" ht="12.75">
      <c r="A97" s="9" t="s">
        <v>9</v>
      </c>
      <c r="B97" s="10"/>
      <c r="C97" s="10"/>
      <c r="D97" s="11"/>
      <c r="E97" s="10"/>
      <c r="F97" s="12"/>
      <c r="G97" s="13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5">
      <c r="A98" s="15" t="str">
        <f>$A$2</f>
        <v>100 m fiú - VI. kcs.</v>
      </c>
      <c r="B98" s="15"/>
      <c r="C98" s="15"/>
      <c r="D98" s="16" t="s">
        <v>80</v>
      </c>
      <c r="E98" s="15" t="s">
        <v>46</v>
      </c>
      <c r="F98" s="17"/>
      <c r="G98" s="43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1" t="s">
        <v>13</v>
      </c>
      <c r="B99" s="22" t="s">
        <v>14</v>
      </c>
      <c r="C99" s="22" t="s">
        <v>15</v>
      </c>
      <c r="D99" s="23" t="s">
        <v>16</v>
      </c>
      <c r="E99" s="24" t="s">
        <v>17</v>
      </c>
      <c r="F99" s="25" t="s">
        <v>18</v>
      </c>
      <c r="G99" s="23" t="s">
        <v>19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37">
        <v>1</v>
      </c>
      <c r="B100" s="28"/>
      <c r="C100" s="29"/>
      <c r="D100" s="30"/>
      <c r="E100" s="31"/>
      <c r="F100" s="32"/>
      <c r="G100" s="33" t="str">
        <f ca="1">IFERROR(__xludf.DUMMYFUNCTION("IF(REGEXMATCH(F100,""^\d\d,\d$""),IF(F100&lt;=$G$2,""Q"",""""),"""")"),"")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37">
        <v>2</v>
      </c>
      <c r="B101" s="28"/>
      <c r="C101" s="29"/>
      <c r="D101" s="30"/>
      <c r="E101" s="31"/>
      <c r="F101" s="32"/>
      <c r="G101" s="33" t="str">
        <f ca="1">IFERROR(__xludf.DUMMYFUNCTION("IF(REGEXMATCH(F101,""^\d\d,\d$""),IF(F101&lt;=$G$2,""Q"",""""),"""")"),"")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37">
        <v>3</v>
      </c>
      <c r="B102" s="28"/>
      <c r="C102" s="29"/>
      <c r="D102" s="30"/>
      <c r="E102" s="31"/>
      <c r="F102" s="32"/>
      <c r="G102" s="33" t="str">
        <f ca="1">IFERROR(__xludf.DUMMYFUNCTION("IF(REGEXMATCH(F102,""^\d\d,\d$""),IF(F102&lt;=$G$2,""Q"",""""),"""")"),"")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37">
        <v>4</v>
      </c>
      <c r="B103" s="28"/>
      <c r="C103" s="29"/>
      <c r="D103" s="30"/>
      <c r="E103" s="31"/>
      <c r="F103" s="32"/>
      <c r="G103" s="33" t="str">
        <f ca="1">IFERROR(__xludf.DUMMYFUNCTION("IF(REGEXMATCH(F103,""^\d\d,\d$""),IF(F103&lt;=$G$2,""Q"",""""),"""")"),"")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37">
        <v>5</v>
      </c>
      <c r="B104" s="28"/>
      <c r="C104" s="47"/>
      <c r="D104" s="48"/>
      <c r="E104" s="49"/>
      <c r="F104" s="32"/>
      <c r="G104" s="33" t="str">
        <f ca="1">IFERROR(__xludf.DUMMYFUNCTION("IF(REGEXMATCH(F104,""^\d\d,\d$""),IF(F104&lt;=$G$2,""Q"",""""),"""")"),"")</f>
        <v/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2.75">
      <c r="A105" s="37">
        <v>6</v>
      </c>
      <c r="B105" s="28"/>
      <c r="C105" s="47"/>
      <c r="D105" s="48"/>
      <c r="E105" s="49"/>
      <c r="F105" s="32"/>
      <c r="G105" s="33" t="str">
        <f ca="1">IFERROR(__xludf.DUMMYFUNCTION("IF(REGEXMATCH(F105,""^\d\d,\d$""),IF(F105&lt;=$G$2,""Q"",""""),"""")"),"")</f>
        <v/>
      </c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2.75">
      <c r="A106" s="37">
        <v>7</v>
      </c>
      <c r="B106" s="28"/>
      <c r="C106" s="47"/>
      <c r="D106" s="48"/>
      <c r="E106" s="49"/>
      <c r="F106" s="32"/>
      <c r="G106" s="33" t="str">
        <f ca="1">IFERROR(__xludf.DUMMYFUNCTION("IF(REGEXMATCH(F106,""^\d\d,\d$""),IF(F106&lt;=$G$2,""Q"",""""),"""")"),"")</f>
        <v/>
      </c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2.75">
      <c r="A107" s="37">
        <v>8</v>
      </c>
      <c r="B107" s="28"/>
      <c r="C107" s="47"/>
      <c r="D107" s="48"/>
      <c r="E107" s="49"/>
      <c r="F107" s="32"/>
      <c r="G107" s="33" t="str">
        <f ca="1">IFERROR(__xludf.DUMMYFUNCTION("IF(REGEXMATCH(F107,""^\d\d,\d$""),IF(F107&lt;=$G$2,""Q"",""""),"""")"),"")</f>
        <v/>
      </c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2.75">
      <c r="A108" s="50"/>
      <c r="D108" s="51"/>
      <c r="F108" s="52"/>
      <c r="G108" s="51"/>
    </row>
    <row r="109" spans="1:26" ht="12.75">
      <c r="A109" s="9" t="s">
        <v>9</v>
      </c>
      <c r="B109" s="10"/>
      <c r="C109" s="10"/>
      <c r="D109" s="11"/>
      <c r="E109" s="10"/>
      <c r="F109" s="12"/>
      <c r="G109" s="13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5">
      <c r="A110" s="15" t="str">
        <f>$A$2</f>
        <v>100 m fiú - VI. kcs.</v>
      </c>
      <c r="B110" s="53"/>
      <c r="C110" s="53"/>
      <c r="D110" s="16" t="s">
        <v>81</v>
      </c>
      <c r="E110" s="54" t="s">
        <v>46</v>
      </c>
      <c r="F110" s="55"/>
      <c r="G110" s="56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2.75">
      <c r="A111" s="21" t="s">
        <v>13</v>
      </c>
      <c r="B111" s="22" t="s">
        <v>14</v>
      </c>
      <c r="C111" s="22" t="s">
        <v>15</v>
      </c>
      <c r="D111" s="23" t="s">
        <v>16</v>
      </c>
      <c r="E111" s="24" t="s">
        <v>17</v>
      </c>
      <c r="F111" s="57" t="s">
        <v>18</v>
      </c>
      <c r="G111" s="23" t="s">
        <v>19</v>
      </c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2.75">
      <c r="A112" s="27">
        <v>1</v>
      </c>
      <c r="B112" s="28"/>
      <c r="C112" s="29"/>
      <c r="D112" s="30"/>
      <c r="E112" s="31"/>
      <c r="F112" s="32"/>
      <c r="G112" s="33" t="str">
        <f ca="1">IFERROR(__xludf.DUMMYFUNCTION("IF(REGEXMATCH(F112,""^\d\d,\d$""),IF(F112&lt;=$G$2,""Q"",""""),"""")"),"")</f>
        <v/>
      </c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2.75">
      <c r="A113" s="27">
        <v>2</v>
      </c>
      <c r="B113" s="28"/>
      <c r="C113" s="29"/>
      <c r="D113" s="30"/>
      <c r="E113" s="31"/>
      <c r="F113" s="32"/>
      <c r="G113" s="33" t="str">
        <f ca="1">IFERROR(__xludf.DUMMYFUNCTION("IF(REGEXMATCH(F113,""^\d\d,\d$""),IF(F113&lt;=$G$2,""Q"",""""),"""")"),"")</f>
        <v/>
      </c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2.75">
      <c r="A114" s="27">
        <v>3</v>
      </c>
      <c r="B114" s="28"/>
      <c r="C114" s="29"/>
      <c r="D114" s="30"/>
      <c r="E114" s="31"/>
      <c r="F114" s="32"/>
      <c r="G114" s="33" t="str">
        <f ca="1">IFERROR(__xludf.DUMMYFUNCTION("IF(REGEXMATCH(F114,""^\d\d,\d$""),IF(F114&lt;=$G$2,""Q"",""""),"""")"),"")</f>
        <v/>
      </c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2.75">
      <c r="A115" s="27">
        <v>4</v>
      </c>
      <c r="B115" s="28"/>
      <c r="C115" s="29"/>
      <c r="D115" s="30"/>
      <c r="E115" s="31"/>
      <c r="F115" s="32"/>
      <c r="G115" s="33" t="str">
        <f ca="1">IFERROR(__xludf.DUMMYFUNCTION("IF(REGEXMATCH(F115,""^\d\d,\d$""),IF(F115&lt;=$G$2,""Q"",""""),"""")"),"")</f>
        <v/>
      </c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2.75">
      <c r="A116" s="27">
        <v>5</v>
      </c>
      <c r="B116" s="28"/>
      <c r="C116" s="47"/>
      <c r="D116" s="48"/>
      <c r="E116" s="49"/>
      <c r="F116" s="32"/>
      <c r="G116" s="33" t="str">
        <f ca="1">IFERROR(__xludf.DUMMYFUNCTION("IF(REGEXMATCH(F116,""^\d\d,\d$""),IF(F116&lt;=$G$2,""Q"",""""),"""")"),"")</f>
        <v/>
      </c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2.75">
      <c r="A117" s="27">
        <v>6</v>
      </c>
      <c r="B117" s="28"/>
      <c r="C117" s="47"/>
      <c r="D117" s="48"/>
      <c r="E117" s="49"/>
      <c r="F117" s="32"/>
      <c r="G117" s="33" t="str">
        <f ca="1">IFERROR(__xludf.DUMMYFUNCTION("IF(REGEXMATCH(F117,""^\d\d,\d$""),IF(F117&lt;=$G$2,""Q"",""""),"""")"),"")</f>
        <v/>
      </c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2.75">
      <c r="A118" s="27">
        <v>7</v>
      </c>
      <c r="B118" s="28"/>
      <c r="C118" s="47"/>
      <c r="D118" s="48"/>
      <c r="E118" s="49"/>
      <c r="F118" s="32"/>
      <c r="G118" s="33" t="str">
        <f ca="1">IFERROR(__xludf.DUMMYFUNCTION("IF(REGEXMATCH(F118,""^\d\d,\d$""),IF(F118&lt;=$G$2,""Q"",""""),"""")"),"")</f>
        <v/>
      </c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2.75">
      <c r="A119" s="27">
        <v>8</v>
      </c>
      <c r="B119" s="28"/>
      <c r="C119" s="47"/>
      <c r="D119" s="48"/>
      <c r="E119" s="49"/>
      <c r="F119" s="32"/>
      <c r="G119" s="33" t="str">
        <f ca="1">IFERROR(__xludf.DUMMYFUNCTION("IF(REGEXMATCH(F119,""^\d\d,\d$""),IF(F119&lt;=$G$2,""Q"",""""),"""")"),"")</f>
        <v/>
      </c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2.75">
      <c r="A120" s="50"/>
      <c r="D120" s="51"/>
      <c r="F120" s="52"/>
      <c r="G120" s="51"/>
    </row>
    <row r="121" spans="1:26" ht="12.75">
      <c r="A121" s="9" t="s">
        <v>9</v>
      </c>
      <c r="B121" s="10"/>
      <c r="C121" s="10"/>
      <c r="D121" s="11"/>
      <c r="E121" s="10"/>
      <c r="F121" s="12"/>
      <c r="G121" s="13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5">
      <c r="A122" s="15" t="str">
        <f>$A$2</f>
        <v>100 m fiú - VI. kcs.</v>
      </c>
      <c r="B122" s="53"/>
      <c r="C122" s="53"/>
      <c r="D122" s="16" t="s">
        <v>82</v>
      </c>
      <c r="E122" s="54" t="s">
        <v>46</v>
      </c>
      <c r="F122" s="55"/>
      <c r="G122" s="56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2.75">
      <c r="A123" s="21" t="s">
        <v>13</v>
      </c>
      <c r="B123" s="22" t="s">
        <v>14</v>
      </c>
      <c r="C123" s="22" t="s">
        <v>15</v>
      </c>
      <c r="D123" s="23" t="s">
        <v>16</v>
      </c>
      <c r="E123" s="24" t="s">
        <v>17</v>
      </c>
      <c r="F123" s="57" t="s">
        <v>18</v>
      </c>
      <c r="G123" s="23" t="s">
        <v>19</v>
      </c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2.75">
      <c r="A124" s="27">
        <v>1</v>
      </c>
      <c r="B124" s="28"/>
      <c r="C124" s="29"/>
      <c r="D124" s="30"/>
      <c r="E124" s="31"/>
      <c r="F124" s="32"/>
      <c r="G124" s="33" t="str">
        <f ca="1">IFERROR(__xludf.DUMMYFUNCTION("IF(REGEXMATCH(F124,""^\d\d,\d$""),IF(F124&lt;=$G$2,""Q"",""""),"""")"),"")</f>
        <v/>
      </c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2.75">
      <c r="A125" s="27">
        <v>2</v>
      </c>
      <c r="B125" s="28"/>
      <c r="C125" s="29"/>
      <c r="D125" s="30"/>
      <c r="E125" s="31"/>
      <c r="F125" s="32"/>
      <c r="G125" s="33" t="str">
        <f ca="1">IFERROR(__xludf.DUMMYFUNCTION("IF(REGEXMATCH(F125,""^\d\d,\d$""),IF(F125&lt;=$G$2,""Q"",""""),"""")"),"")</f>
        <v/>
      </c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2.75">
      <c r="A126" s="27">
        <v>3</v>
      </c>
      <c r="B126" s="28"/>
      <c r="C126" s="29"/>
      <c r="D126" s="30"/>
      <c r="E126" s="31"/>
      <c r="F126" s="32"/>
      <c r="G126" s="33" t="str">
        <f ca="1">IFERROR(__xludf.DUMMYFUNCTION("IF(REGEXMATCH(F126,""^\d\d,\d$""),IF(F126&lt;=$G$2,""Q"",""""),"""")"),"")</f>
        <v/>
      </c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2.75">
      <c r="A127" s="27">
        <v>4</v>
      </c>
      <c r="B127" s="28"/>
      <c r="C127" s="29"/>
      <c r="D127" s="30"/>
      <c r="E127" s="31"/>
      <c r="F127" s="32"/>
      <c r="G127" s="33" t="str">
        <f ca="1">IFERROR(__xludf.DUMMYFUNCTION("IF(REGEXMATCH(F127,""^\d\d,\d$""),IF(F127&lt;=$G$2,""Q"",""""),"""")"),"")</f>
        <v/>
      </c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2.75">
      <c r="A128" s="27">
        <v>5</v>
      </c>
      <c r="B128" s="28"/>
      <c r="C128" s="47"/>
      <c r="D128" s="48"/>
      <c r="E128" s="49"/>
      <c r="F128" s="32"/>
      <c r="G128" s="33" t="str">
        <f ca="1">IFERROR(__xludf.DUMMYFUNCTION("IF(REGEXMATCH(F128,""^\d\d,\d$""),IF(F128&lt;=$G$2,""Q"",""""),"""")"),"")</f>
        <v/>
      </c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2.75">
      <c r="A129" s="27">
        <v>6</v>
      </c>
      <c r="B129" s="28"/>
      <c r="C129" s="47"/>
      <c r="D129" s="48"/>
      <c r="E129" s="49"/>
      <c r="F129" s="32"/>
      <c r="G129" s="33" t="str">
        <f ca="1">IFERROR(__xludf.DUMMYFUNCTION("IF(REGEXMATCH(F129,""^\d\d,\d$""),IF(F129&lt;=$G$2,""Q"",""""),"""")"),"")</f>
        <v/>
      </c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2.75">
      <c r="A130" s="27">
        <v>7</v>
      </c>
      <c r="B130" s="28"/>
      <c r="C130" s="47"/>
      <c r="D130" s="48"/>
      <c r="E130" s="49"/>
      <c r="F130" s="32"/>
      <c r="G130" s="33" t="str">
        <f ca="1">IFERROR(__xludf.DUMMYFUNCTION("IF(REGEXMATCH(F130,""^\d\d,\d$""),IF(F130&lt;=$G$2,""Q"",""""),"""")"),"")</f>
        <v/>
      </c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2.75">
      <c r="A131" s="27">
        <v>8</v>
      </c>
      <c r="B131" s="28"/>
      <c r="C131" s="47"/>
      <c r="D131" s="48"/>
      <c r="E131" s="49"/>
      <c r="F131" s="32"/>
      <c r="G131" s="33" t="str">
        <f ca="1">IFERROR(__xludf.DUMMYFUNCTION("IF(REGEXMATCH(F131,""^\d\d,\d$""),IF(F131&lt;=$G$2,""Q"",""""),"""")"),"")</f>
        <v/>
      </c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2.75">
      <c r="A132" s="50"/>
      <c r="D132" s="51"/>
      <c r="F132" s="52"/>
      <c r="G132" s="51"/>
    </row>
    <row r="133" spans="1:26" ht="12.75">
      <c r="A133" s="9" t="s">
        <v>9</v>
      </c>
      <c r="B133" s="10"/>
      <c r="C133" s="10"/>
      <c r="D133" s="11"/>
      <c r="E133" s="10"/>
      <c r="F133" s="12"/>
      <c r="G133" s="13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5">
      <c r="A134" s="15" t="str">
        <f>$A$2</f>
        <v>100 m fiú - VI. kcs.</v>
      </c>
      <c r="B134" s="53"/>
      <c r="C134" s="53"/>
      <c r="D134" s="16" t="s">
        <v>83</v>
      </c>
      <c r="E134" s="54" t="s">
        <v>46</v>
      </c>
      <c r="F134" s="55"/>
      <c r="G134" s="56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2.75">
      <c r="A135" s="21" t="s">
        <v>13</v>
      </c>
      <c r="B135" s="22" t="s">
        <v>14</v>
      </c>
      <c r="C135" s="22" t="s">
        <v>15</v>
      </c>
      <c r="D135" s="23" t="s">
        <v>16</v>
      </c>
      <c r="E135" s="24" t="s">
        <v>17</v>
      </c>
      <c r="F135" s="57" t="s">
        <v>18</v>
      </c>
      <c r="G135" s="23" t="s">
        <v>19</v>
      </c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2.75">
      <c r="A136" s="27">
        <v>1</v>
      </c>
      <c r="B136" s="28"/>
      <c r="C136" s="29"/>
      <c r="D136" s="30"/>
      <c r="E136" s="31"/>
      <c r="F136" s="32"/>
      <c r="G136" s="33" t="str">
        <f ca="1">IFERROR(__xludf.DUMMYFUNCTION("IF(REGEXMATCH(F136,""^\d\d,\d$""),IF(F136&lt;=$G$2,""Q"",""""),"""")"),"")</f>
        <v/>
      </c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2.75">
      <c r="A137" s="27">
        <v>2</v>
      </c>
      <c r="B137" s="28"/>
      <c r="C137" s="29"/>
      <c r="D137" s="30"/>
      <c r="E137" s="31"/>
      <c r="F137" s="32"/>
      <c r="G137" s="33" t="str">
        <f ca="1">IFERROR(__xludf.DUMMYFUNCTION("IF(REGEXMATCH(F137,""^\d\d,\d$""),IF(F137&lt;=$G$2,""Q"",""""),"""")"),"")</f>
        <v/>
      </c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2.75">
      <c r="A138" s="27">
        <v>3</v>
      </c>
      <c r="B138" s="28"/>
      <c r="C138" s="29"/>
      <c r="D138" s="30"/>
      <c r="E138" s="31"/>
      <c r="F138" s="32"/>
      <c r="G138" s="33" t="str">
        <f ca="1">IFERROR(__xludf.DUMMYFUNCTION("IF(REGEXMATCH(F138,""^\d\d,\d$""),IF(F138&lt;=$G$2,""Q"",""""),"""")"),"")</f>
        <v/>
      </c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2.75">
      <c r="A139" s="27">
        <v>4</v>
      </c>
      <c r="B139" s="28"/>
      <c r="C139" s="29"/>
      <c r="D139" s="30"/>
      <c r="E139" s="31"/>
      <c r="F139" s="32"/>
      <c r="G139" s="33" t="str">
        <f ca="1">IFERROR(__xludf.DUMMYFUNCTION("IF(REGEXMATCH(F139,""^\d\d,\d$""),IF(F139&lt;=$G$2,""Q"",""""),"""")"),"")</f>
        <v/>
      </c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2.75">
      <c r="A140" s="27">
        <v>5</v>
      </c>
      <c r="B140" s="28"/>
      <c r="C140" s="47"/>
      <c r="D140" s="48"/>
      <c r="E140" s="49"/>
      <c r="F140" s="32"/>
      <c r="G140" s="33" t="str">
        <f ca="1">IFERROR(__xludf.DUMMYFUNCTION("IF(REGEXMATCH(F140,""^\d\d,\d$""),IF(F140&lt;=$G$2,""Q"",""""),"""")"),"")</f>
        <v/>
      </c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2.75">
      <c r="A141" s="27">
        <v>6</v>
      </c>
      <c r="B141" s="28"/>
      <c r="C141" s="47"/>
      <c r="D141" s="48"/>
      <c r="E141" s="49"/>
      <c r="F141" s="32"/>
      <c r="G141" s="33" t="str">
        <f ca="1">IFERROR(__xludf.DUMMYFUNCTION("IF(REGEXMATCH(F141,""^\d\d,\d$""),IF(F141&lt;=$G$2,""Q"",""""),"""")"),"")</f>
        <v/>
      </c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2.75">
      <c r="A142" s="27">
        <v>7</v>
      </c>
      <c r="B142" s="28"/>
      <c r="C142" s="47"/>
      <c r="D142" s="48"/>
      <c r="E142" s="49"/>
      <c r="F142" s="32"/>
      <c r="G142" s="33" t="str">
        <f ca="1">IFERROR(__xludf.DUMMYFUNCTION("IF(REGEXMATCH(F142,""^\d\d,\d$""),IF(F142&lt;=$G$2,""Q"",""""),"""")"),"")</f>
        <v/>
      </c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2.75">
      <c r="A143" s="27">
        <v>8</v>
      </c>
      <c r="B143" s="28"/>
      <c r="C143" s="47"/>
      <c r="D143" s="48"/>
      <c r="E143" s="49"/>
      <c r="F143" s="32"/>
      <c r="G143" s="33" t="str">
        <f ca="1">IFERROR(__xludf.DUMMYFUNCTION("IF(REGEXMATCH(F143,""^\d\d,\d$""),IF(F143&lt;=$G$2,""Q"",""""),"""")"),"")</f>
        <v/>
      </c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2.75">
      <c r="A144" s="50"/>
      <c r="D144" s="51"/>
      <c r="F144" s="52"/>
      <c r="G144" s="51"/>
    </row>
    <row r="145" spans="1:26" ht="12.75">
      <c r="A145" s="9" t="s">
        <v>9</v>
      </c>
      <c r="B145" s="10"/>
      <c r="C145" s="10"/>
      <c r="D145" s="11"/>
      <c r="E145" s="10"/>
      <c r="F145" s="12"/>
      <c r="G145" s="13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5">
      <c r="A146" s="15" t="str">
        <f>$A$2</f>
        <v>100 m fiú - VI. kcs.</v>
      </c>
      <c r="B146" s="53"/>
      <c r="C146" s="53"/>
      <c r="D146" s="16" t="s">
        <v>84</v>
      </c>
      <c r="E146" s="54" t="s">
        <v>46</v>
      </c>
      <c r="F146" s="55"/>
      <c r="G146" s="56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2.75">
      <c r="A147" s="21" t="s">
        <v>13</v>
      </c>
      <c r="B147" s="22" t="s">
        <v>14</v>
      </c>
      <c r="C147" s="22" t="s">
        <v>15</v>
      </c>
      <c r="D147" s="23" t="s">
        <v>16</v>
      </c>
      <c r="E147" s="24" t="s">
        <v>17</v>
      </c>
      <c r="F147" s="57" t="s">
        <v>18</v>
      </c>
      <c r="G147" s="23" t="s">
        <v>19</v>
      </c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2.75">
      <c r="A148" s="27">
        <v>1</v>
      </c>
      <c r="B148" s="28"/>
      <c r="C148" s="29"/>
      <c r="D148" s="30"/>
      <c r="E148" s="31"/>
      <c r="F148" s="32"/>
      <c r="G148" s="33" t="str">
        <f ca="1">IFERROR(__xludf.DUMMYFUNCTION("IF(REGEXMATCH(F148,""^\d\d,\d$""),IF(F148&lt;=$G$2,""Q"",""""),"""")"),"")</f>
        <v/>
      </c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2.75">
      <c r="A149" s="27">
        <v>2</v>
      </c>
      <c r="B149" s="28"/>
      <c r="C149" s="29"/>
      <c r="D149" s="30"/>
      <c r="E149" s="31"/>
      <c r="F149" s="32"/>
      <c r="G149" s="33" t="str">
        <f ca="1">IFERROR(__xludf.DUMMYFUNCTION("IF(REGEXMATCH(F149,""^\d\d,\d$""),IF(F149&lt;=$G$2,""Q"",""""),"""")"),"")</f>
        <v/>
      </c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2.75">
      <c r="A150" s="27">
        <v>3</v>
      </c>
      <c r="B150" s="28"/>
      <c r="C150" s="29"/>
      <c r="D150" s="30"/>
      <c r="E150" s="31"/>
      <c r="F150" s="32"/>
      <c r="G150" s="33" t="str">
        <f ca="1">IFERROR(__xludf.DUMMYFUNCTION("IF(REGEXMATCH(F150,""^\d\d,\d$""),IF(F150&lt;=$G$2,""Q"",""""),"""")"),"")</f>
        <v/>
      </c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2.75">
      <c r="A151" s="27">
        <v>4</v>
      </c>
      <c r="B151" s="28"/>
      <c r="C151" s="29"/>
      <c r="D151" s="30"/>
      <c r="E151" s="31"/>
      <c r="F151" s="32"/>
      <c r="G151" s="33" t="str">
        <f ca="1">IFERROR(__xludf.DUMMYFUNCTION("IF(REGEXMATCH(F151,""^\d\d,\d$""),IF(F151&lt;=$G$2,""Q"",""""),"""")"),"")</f>
        <v/>
      </c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2.75">
      <c r="A152" s="27">
        <v>5</v>
      </c>
      <c r="B152" s="28"/>
      <c r="C152" s="47"/>
      <c r="D152" s="48"/>
      <c r="E152" s="49"/>
      <c r="F152" s="32"/>
      <c r="G152" s="33" t="str">
        <f ca="1">IFERROR(__xludf.DUMMYFUNCTION("IF(REGEXMATCH(F152,""^\d\d,\d$""),IF(F152&lt;=$G$2,""Q"",""""),"""")"),"")</f>
        <v/>
      </c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2.75">
      <c r="A153" s="27">
        <v>6</v>
      </c>
      <c r="B153" s="28"/>
      <c r="C153" s="47"/>
      <c r="D153" s="48"/>
      <c r="E153" s="49"/>
      <c r="F153" s="32"/>
      <c r="G153" s="33" t="str">
        <f ca="1">IFERROR(__xludf.DUMMYFUNCTION("IF(REGEXMATCH(F153,""^\d\d,\d$""),IF(F153&lt;=$G$2,""Q"",""""),"""")"),"")</f>
        <v/>
      </c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2.75">
      <c r="A154" s="27">
        <v>7</v>
      </c>
      <c r="B154" s="28"/>
      <c r="C154" s="47"/>
      <c r="D154" s="48"/>
      <c r="E154" s="49"/>
      <c r="F154" s="32"/>
      <c r="G154" s="33" t="str">
        <f ca="1">IFERROR(__xludf.DUMMYFUNCTION("IF(REGEXMATCH(F154,""^\d\d,\d$""),IF(F154&lt;=$G$2,""Q"",""""),"""")"),"")</f>
        <v/>
      </c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2.75">
      <c r="A155" s="27">
        <v>8</v>
      </c>
      <c r="B155" s="28"/>
      <c r="C155" s="47"/>
      <c r="D155" s="48"/>
      <c r="E155" s="49"/>
      <c r="F155" s="32"/>
      <c r="G155" s="33" t="str">
        <f ca="1">IFERROR(__xludf.DUMMYFUNCTION("IF(REGEXMATCH(F155,""^\d\d,\d$""),IF(F155&lt;=$G$2,""Q"",""""),"""")"),"")</f>
        <v/>
      </c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2.75">
      <c r="A156" s="50"/>
      <c r="D156" s="51"/>
      <c r="F156" s="52"/>
      <c r="G156" s="51"/>
    </row>
    <row r="157" spans="1:26" ht="12.75">
      <c r="A157" s="50"/>
      <c r="D157" s="51"/>
      <c r="F157" s="52"/>
      <c r="G157" s="51"/>
    </row>
    <row r="158" spans="1:26" ht="12.75">
      <c r="A158" s="50"/>
      <c r="D158" s="51"/>
      <c r="F158" s="52"/>
      <c r="G158" s="51"/>
    </row>
    <row r="159" spans="1:26" ht="12.75">
      <c r="A159" s="50"/>
      <c r="D159" s="51"/>
      <c r="F159" s="52"/>
      <c r="G159" s="51"/>
    </row>
    <row r="160" spans="1:26" ht="12.75">
      <c r="A160" s="50"/>
      <c r="D160" s="51"/>
      <c r="F160" s="52"/>
      <c r="G160" s="51"/>
    </row>
    <row r="161" spans="1:7" ht="12.75">
      <c r="A161" s="50"/>
      <c r="D161" s="51"/>
      <c r="F161" s="52"/>
      <c r="G161" s="51"/>
    </row>
    <row r="162" spans="1:7" ht="12.75">
      <c r="A162" s="50"/>
      <c r="D162" s="51"/>
      <c r="F162" s="52"/>
      <c r="G162" s="51"/>
    </row>
    <row r="163" spans="1:7" ht="12.75">
      <c r="A163" s="50"/>
      <c r="D163" s="51"/>
      <c r="F163" s="52"/>
      <c r="G163" s="51"/>
    </row>
    <row r="164" spans="1:7" ht="12.75">
      <c r="A164" s="50"/>
      <c r="D164" s="51"/>
      <c r="F164" s="52"/>
      <c r="G164" s="51"/>
    </row>
    <row r="165" spans="1:7" ht="12.75">
      <c r="A165" s="50"/>
      <c r="D165" s="51"/>
      <c r="F165" s="52"/>
      <c r="G165" s="51"/>
    </row>
    <row r="166" spans="1:7" ht="12.75">
      <c r="A166" s="50"/>
      <c r="D166" s="51"/>
      <c r="F166" s="52"/>
      <c r="G166" s="51"/>
    </row>
    <row r="167" spans="1:7" ht="12.75">
      <c r="A167" s="50"/>
      <c r="D167" s="51"/>
      <c r="F167" s="52"/>
      <c r="G167" s="51"/>
    </row>
    <row r="168" spans="1:7" ht="12.75">
      <c r="A168" s="50"/>
      <c r="D168" s="51"/>
      <c r="F168" s="52"/>
      <c r="G168" s="51"/>
    </row>
    <row r="169" spans="1:7" ht="12.75">
      <c r="A169" s="50"/>
      <c r="D169" s="51"/>
      <c r="F169" s="52"/>
      <c r="G169" s="51"/>
    </row>
    <row r="170" spans="1:7" ht="12.75">
      <c r="A170" s="50"/>
      <c r="D170" s="51"/>
      <c r="F170" s="52"/>
      <c r="G170" s="51"/>
    </row>
    <row r="171" spans="1:7" ht="12.75">
      <c r="A171" s="50"/>
      <c r="D171" s="51"/>
      <c r="F171" s="52"/>
      <c r="G171" s="51"/>
    </row>
    <row r="172" spans="1:7" ht="12.75">
      <c r="A172" s="50"/>
      <c r="D172" s="51"/>
      <c r="F172" s="52"/>
      <c r="G172" s="51"/>
    </row>
    <row r="173" spans="1:7" ht="12.75">
      <c r="A173" s="50"/>
      <c r="D173" s="51"/>
      <c r="F173" s="52"/>
      <c r="G173" s="51"/>
    </row>
    <row r="174" spans="1:7" ht="12.75">
      <c r="A174" s="50"/>
      <c r="D174" s="51"/>
      <c r="F174" s="52"/>
      <c r="G174" s="51"/>
    </row>
    <row r="175" spans="1:7" ht="12.75">
      <c r="A175" s="50"/>
      <c r="D175" s="51"/>
      <c r="F175" s="52"/>
      <c r="G175" s="51"/>
    </row>
    <row r="176" spans="1:7" ht="12.75">
      <c r="A176" s="50"/>
      <c r="D176" s="51"/>
      <c r="F176" s="52"/>
      <c r="G176" s="51"/>
    </row>
    <row r="177" spans="1:7" ht="12.75">
      <c r="A177" s="50"/>
      <c r="D177" s="51"/>
      <c r="F177" s="52"/>
      <c r="G177" s="51"/>
    </row>
    <row r="178" spans="1:7" ht="12.75">
      <c r="A178" s="50"/>
      <c r="D178" s="51"/>
      <c r="F178" s="52"/>
      <c r="G178" s="51"/>
    </row>
    <row r="179" spans="1:7" ht="12.75">
      <c r="A179" s="50"/>
      <c r="D179" s="51"/>
      <c r="F179" s="52"/>
      <c r="G179" s="51"/>
    </row>
    <row r="180" spans="1:7" ht="12.75">
      <c r="A180" s="50"/>
      <c r="D180" s="51"/>
      <c r="F180" s="52"/>
      <c r="G180" s="51"/>
    </row>
    <row r="181" spans="1:7" ht="12.75">
      <c r="A181" s="50"/>
      <c r="D181" s="51"/>
      <c r="F181" s="52"/>
      <c r="G181" s="51"/>
    </row>
    <row r="182" spans="1:7" ht="12.75">
      <c r="A182" s="50"/>
      <c r="D182" s="51"/>
      <c r="F182" s="52"/>
      <c r="G182" s="51"/>
    </row>
    <row r="183" spans="1:7" ht="12.75">
      <c r="A183" s="50"/>
      <c r="D183" s="51"/>
      <c r="F183" s="52"/>
      <c r="G183" s="51"/>
    </row>
    <row r="184" spans="1:7" ht="12.75">
      <c r="A184" s="50"/>
      <c r="D184" s="51"/>
      <c r="F184" s="52"/>
      <c r="G184" s="51"/>
    </row>
    <row r="185" spans="1:7" ht="12.75">
      <c r="A185" s="50"/>
      <c r="D185" s="51"/>
      <c r="F185" s="52"/>
      <c r="G185" s="51"/>
    </row>
    <row r="186" spans="1:7" ht="12.75">
      <c r="A186" s="50"/>
      <c r="D186" s="51"/>
      <c r="F186" s="52"/>
      <c r="G186" s="51"/>
    </row>
    <row r="187" spans="1:7" ht="12.75">
      <c r="A187" s="50"/>
      <c r="D187" s="51"/>
      <c r="F187" s="52"/>
      <c r="G187" s="51"/>
    </row>
    <row r="188" spans="1:7" ht="12.75">
      <c r="A188" s="50"/>
      <c r="D188" s="51"/>
      <c r="F188" s="52"/>
      <c r="G188" s="51"/>
    </row>
    <row r="189" spans="1:7" ht="12.75">
      <c r="A189" s="50"/>
      <c r="D189" s="51"/>
      <c r="F189" s="52"/>
      <c r="G189" s="51"/>
    </row>
    <row r="190" spans="1:7" ht="12.75">
      <c r="A190" s="50"/>
      <c r="D190" s="51"/>
      <c r="F190" s="52"/>
      <c r="G190" s="51"/>
    </row>
    <row r="191" spans="1:7" ht="12.75">
      <c r="A191" s="50"/>
      <c r="D191" s="51"/>
      <c r="F191" s="52"/>
      <c r="G191" s="51"/>
    </row>
    <row r="192" spans="1:7" ht="12.75">
      <c r="A192" s="50"/>
      <c r="D192" s="51"/>
      <c r="F192" s="52"/>
      <c r="G192" s="51"/>
    </row>
    <row r="193" spans="1:7" ht="12.75">
      <c r="A193" s="50"/>
      <c r="D193" s="51"/>
      <c r="F193" s="52"/>
      <c r="G193" s="51"/>
    </row>
    <row r="194" spans="1:7" ht="12.75">
      <c r="A194" s="50"/>
      <c r="D194" s="51"/>
      <c r="F194" s="52"/>
      <c r="G194" s="51"/>
    </row>
    <row r="195" spans="1:7" ht="12.75">
      <c r="A195" s="50"/>
      <c r="D195" s="51"/>
      <c r="F195" s="52"/>
      <c r="G195" s="51"/>
    </row>
    <row r="196" spans="1:7" ht="12.75">
      <c r="A196" s="50"/>
      <c r="D196" s="51"/>
      <c r="F196" s="52"/>
      <c r="G196" s="51"/>
    </row>
    <row r="197" spans="1:7" ht="12.75">
      <c r="A197" s="50"/>
      <c r="D197" s="51"/>
      <c r="F197" s="52"/>
      <c r="G197" s="51"/>
    </row>
    <row r="198" spans="1:7" ht="12.75">
      <c r="A198" s="50"/>
      <c r="D198" s="51"/>
      <c r="F198" s="52"/>
      <c r="G198" s="51"/>
    </row>
    <row r="199" spans="1:7" ht="12.75">
      <c r="A199" s="50"/>
      <c r="D199" s="51"/>
      <c r="F199" s="52"/>
      <c r="G199" s="51"/>
    </row>
    <row r="200" spans="1:7" ht="12.75">
      <c r="A200" s="50"/>
      <c r="D200" s="51"/>
      <c r="F200" s="52"/>
      <c r="G200" s="51"/>
    </row>
    <row r="201" spans="1:7" ht="12.75">
      <c r="A201" s="50"/>
      <c r="D201" s="51"/>
      <c r="F201" s="52"/>
      <c r="G201" s="51"/>
    </row>
    <row r="202" spans="1:7" ht="12.75">
      <c r="A202" s="50"/>
      <c r="D202" s="51"/>
      <c r="F202" s="52"/>
      <c r="G202" s="51"/>
    </row>
    <row r="203" spans="1:7" ht="12.75">
      <c r="A203" s="50"/>
      <c r="D203" s="51"/>
      <c r="F203" s="52"/>
      <c r="G203" s="51"/>
    </row>
    <row r="204" spans="1:7" ht="12.75">
      <c r="A204" s="50"/>
      <c r="D204" s="51"/>
      <c r="F204" s="52"/>
      <c r="G204" s="51"/>
    </row>
    <row r="205" spans="1:7" ht="12.75">
      <c r="A205" s="50"/>
      <c r="D205" s="51"/>
      <c r="F205" s="52"/>
      <c r="G205" s="51"/>
    </row>
    <row r="206" spans="1:7" ht="12.75">
      <c r="A206" s="50"/>
      <c r="D206" s="51"/>
      <c r="F206" s="52"/>
      <c r="G206" s="51"/>
    </row>
    <row r="207" spans="1:7" ht="12.75">
      <c r="A207" s="50"/>
      <c r="D207" s="51"/>
      <c r="F207" s="52"/>
      <c r="G207" s="51"/>
    </row>
    <row r="208" spans="1:7" ht="12.75">
      <c r="A208" s="50"/>
      <c r="D208" s="51"/>
      <c r="F208" s="52"/>
      <c r="G208" s="51"/>
    </row>
    <row r="209" spans="1:7" ht="12.75">
      <c r="A209" s="50"/>
      <c r="D209" s="51"/>
      <c r="F209" s="52"/>
      <c r="G209" s="51"/>
    </row>
    <row r="210" spans="1:7" ht="12.75">
      <c r="A210" s="50"/>
      <c r="D210" s="51"/>
      <c r="F210" s="52"/>
      <c r="G210" s="51"/>
    </row>
    <row r="211" spans="1:7" ht="12.75">
      <c r="A211" s="50"/>
      <c r="D211" s="51"/>
      <c r="F211" s="52"/>
      <c r="G211" s="51"/>
    </row>
    <row r="212" spans="1:7" ht="12.75">
      <c r="A212" s="50"/>
      <c r="D212" s="51"/>
      <c r="F212" s="52"/>
      <c r="G212" s="51"/>
    </row>
    <row r="213" spans="1:7" ht="12.75">
      <c r="A213" s="50"/>
      <c r="D213" s="51"/>
      <c r="F213" s="52"/>
      <c r="G213" s="51"/>
    </row>
    <row r="214" spans="1:7" ht="12.75">
      <c r="A214" s="50"/>
      <c r="D214" s="51"/>
      <c r="F214" s="52"/>
      <c r="G214" s="51"/>
    </row>
    <row r="215" spans="1:7" ht="12.75">
      <c r="A215" s="50"/>
      <c r="D215" s="51"/>
      <c r="F215" s="52"/>
      <c r="G215" s="51"/>
    </row>
    <row r="216" spans="1:7" ht="12.75">
      <c r="A216" s="50"/>
      <c r="D216" s="51"/>
      <c r="F216" s="52"/>
      <c r="G216" s="51"/>
    </row>
    <row r="217" spans="1:7" ht="12.75">
      <c r="A217" s="50"/>
      <c r="D217" s="51"/>
      <c r="F217" s="52"/>
      <c r="G217" s="51"/>
    </row>
    <row r="218" spans="1:7" ht="12.75">
      <c r="A218" s="50"/>
      <c r="D218" s="51"/>
      <c r="F218" s="52"/>
      <c r="G218" s="51"/>
    </row>
    <row r="219" spans="1:7" ht="12.75">
      <c r="A219" s="50"/>
      <c r="D219" s="51"/>
      <c r="F219" s="52"/>
      <c r="G219" s="51"/>
    </row>
    <row r="220" spans="1:7" ht="12.75">
      <c r="A220" s="50"/>
      <c r="D220" s="51"/>
      <c r="F220" s="52"/>
      <c r="G220" s="51"/>
    </row>
    <row r="221" spans="1:7" ht="12.75">
      <c r="A221" s="50"/>
      <c r="D221" s="51"/>
      <c r="F221" s="52"/>
      <c r="G221" s="51"/>
    </row>
    <row r="222" spans="1:7" ht="12.75">
      <c r="A222" s="50"/>
      <c r="D222" s="51"/>
      <c r="F222" s="52"/>
      <c r="G222" s="51"/>
    </row>
    <row r="223" spans="1:7" ht="12.75">
      <c r="A223" s="50"/>
      <c r="D223" s="51"/>
      <c r="F223" s="52"/>
      <c r="G223" s="51"/>
    </row>
    <row r="224" spans="1:7" ht="12.75">
      <c r="A224" s="50"/>
      <c r="D224" s="51"/>
      <c r="F224" s="52"/>
      <c r="G224" s="51"/>
    </row>
    <row r="225" spans="1:7" ht="12.75">
      <c r="A225" s="50"/>
      <c r="D225" s="51"/>
      <c r="F225" s="52"/>
      <c r="G225" s="51"/>
    </row>
    <row r="226" spans="1:7" ht="12.75">
      <c r="A226" s="50"/>
      <c r="D226" s="51"/>
      <c r="F226" s="52"/>
      <c r="G226" s="51"/>
    </row>
    <row r="227" spans="1:7" ht="12.75">
      <c r="A227" s="50"/>
      <c r="D227" s="51"/>
      <c r="F227" s="52"/>
      <c r="G227" s="51"/>
    </row>
    <row r="228" spans="1:7" ht="12.75">
      <c r="A228" s="50"/>
      <c r="D228" s="51"/>
      <c r="F228" s="52"/>
      <c r="G228" s="51"/>
    </row>
    <row r="229" spans="1:7" ht="12.75">
      <c r="A229" s="50"/>
      <c r="D229" s="51"/>
      <c r="F229" s="52"/>
      <c r="G229" s="51"/>
    </row>
    <row r="230" spans="1:7" ht="12.75">
      <c r="A230" s="50"/>
      <c r="D230" s="51"/>
      <c r="F230" s="52"/>
      <c r="G230" s="51"/>
    </row>
    <row r="231" spans="1:7" ht="12.75">
      <c r="A231" s="50"/>
      <c r="D231" s="51"/>
      <c r="F231" s="52"/>
      <c r="G231" s="51"/>
    </row>
    <row r="232" spans="1:7" ht="12.75">
      <c r="A232" s="50"/>
      <c r="D232" s="51"/>
      <c r="F232" s="52"/>
      <c r="G232" s="51"/>
    </row>
    <row r="233" spans="1:7" ht="12.75">
      <c r="A233" s="50"/>
      <c r="D233" s="51"/>
      <c r="F233" s="52"/>
      <c r="G233" s="51"/>
    </row>
    <row r="234" spans="1:7" ht="12.75">
      <c r="A234" s="50"/>
      <c r="D234" s="51"/>
      <c r="F234" s="52"/>
      <c r="G234" s="51"/>
    </row>
    <row r="235" spans="1:7" ht="12.75">
      <c r="A235" s="50"/>
      <c r="D235" s="51"/>
      <c r="F235" s="52"/>
      <c r="G235" s="51"/>
    </row>
    <row r="236" spans="1:7" ht="12.75">
      <c r="A236" s="50"/>
      <c r="D236" s="51"/>
      <c r="F236" s="52"/>
      <c r="G236" s="51"/>
    </row>
    <row r="237" spans="1:7" ht="12.75">
      <c r="A237" s="50"/>
      <c r="D237" s="51"/>
      <c r="F237" s="52"/>
      <c r="G237" s="51"/>
    </row>
    <row r="238" spans="1:7" ht="12.75">
      <c r="A238" s="50"/>
      <c r="D238" s="51"/>
      <c r="F238" s="52"/>
      <c r="G238" s="51"/>
    </row>
    <row r="239" spans="1:7" ht="12.75">
      <c r="A239" s="50"/>
      <c r="D239" s="51"/>
      <c r="F239" s="52"/>
      <c r="G239" s="51"/>
    </row>
    <row r="240" spans="1:7" ht="12.75">
      <c r="A240" s="50"/>
      <c r="D240" s="51"/>
      <c r="F240" s="52"/>
      <c r="G240" s="51"/>
    </row>
    <row r="241" spans="1:7" ht="12.75">
      <c r="A241" s="50"/>
      <c r="D241" s="51"/>
      <c r="F241" s="52"/>
      <c r="G241" s="51"/>
    </row>
    <row r="242" spans="1:7" ht="12.75">
      <c r="A242" s="50"/>
      <c r="D242" s="51"/>
      <c r="F242" s="52"/>
      <c r="G242" s="51"/>
    </row>
    <row r="243" spans="1:7" ht="12.75">
      <c r="A243" s="50"/>
      <c r="D243" s="51"/>
      <c r="F243" s="52"/>
      <c r="G243" s="51"/>
    </row>
    <row r="244" spans="1:7" ht="12.75">
      <c r="A244" s="50"/>
      <c r="D244" s="51"/>
      <c r="F244" s="52"/>
      <c r="G244" s="51"/>
    </row>
    <row r="245" spans="1:7" ht="12.75">
      <c r="A245" s="50"/>
      <c r="D245" s="51"/>
      <c r="F245" s="52"/>
      <c r="G245" s="51"/>
    </row>
    <row r="246" spans="1:7" ht="12.75">
      <c r="A246" s="50"/>
      <c r="D246" s="51"/>
      <c r="F246" s="52"/>
      <c r="G246" s="51"/>
    </row>
    <row r="247" spans="1:7" ht="12.75">
      <c r="A247" s="50"/>
      <c r="D247" s="51"/>
      <c r="F247" s="52"/>
      <c r="G247" s="51"/>
    </row>
    <row r="248" spans="1:7" ht="12.75">
      <c r="A248" s="50"/>
      <c r="D248" s="51"/>
      <c r="F248" s="52"/>
      <c r="G248" s="51"/>
    </row>
    <row r="249" spans="1:7" ht="12.75">
      <c r="A249" s="50"/>
      <c r="D249" s="51"/>
      <c r="F249" s="52"/>
      <c r="G249" s="51"/>
    </row>
    <row r="250" spans="1:7" ht="12.75">
      <c r="A250" s="50"/>
      <c r="D250" s="51"/>
      <c r="F250" s="52"/>
      <c r="G250" s="51"/>
    </row>
    <row r="251" spans="1:7" ht="12.75">
      <c r="A251" s="50"/>
      <c r="D251" s="51"/>
      <c r="F251" s="52"/>
      <c r="G251" s="51"/>
    </row>
    <row r="252" spans="1:7" ht="12.75">
      <c r="A252" s="50"/>
      <c r="D252" s="51"/>
      <c r="F252" s="52"/>
      <c r="G252" s="51"/>
    </row>
    <row r="253" spans="1:7" ht="12.75">
      <c r="A253" s="50"/>
      <c r="D253" s="51"/>
      <c r="F253" s="52"/>
      <c r="G253" s="51"/>
    </row>
    <row r="254" spans="1:7" ht="12.75">
      <c r="A254" s="50"/>
      <c r="D254" s="51"/>
      <c r="F254" s="52"/>
      <c r="G254" s="51"/>
    </row>
    <row r="255" spans="1:7" ht="12.75">
      <c r="A255" s="50"/>
      <c r="D255" s="51"/>
      <c r="F255" s="52"/>
      <c r="G255" s="51"/>
    </row>
    <row r="256" spans="1:7" ht="12.75">
      <c r="A256" s="50"/>
      <c r="D256" s="51"/>
      <c r="F256" s="52"/>
      <c r="G256" s="51"/>
    </row>
    <row r="257" spans="1:7" ht="12.75">
      <c r="A257" s="50"/>
      <c r="D257" s="51"/>
      <c r="F257" s="52"/>
      <c r="G257" s="51"/>
    </row>
    <row r="258" spans="1:7" ht="12.75">
      <c r="A258" s="50"/>
      <c r="D258" s="51"/>
      <c r="F258" s="52"/>
      <c r="G258" s="51"/>
    </row>
    <row r="259" spans="1:7" ht="12.75">
      <c r="A259" s="50"/>
      <c r="D259" s="51"/>
      <c r="F259" s="52"/>
      <c r="G259" s="51"/>
    </row>
    <row r="260" spans="1:7" ht="12.75">
      <c r="A260" s="50"/>
      <c r="D260" s="51"/>
      <c r="F260" s="52"/>
      <c r="G260" s="51"/>
    </row>
    <row r="261" spans="1:7" ht="12.75">
      <c r="A261" s="50"/>
      <c r="D261" s="51"/>
      <c r="F261" s="52"/>
      <c r="G261" s="51"/>
    </row>
    <row r="262" spans="1:7" ht="12.75">
      <c r="A262" s="50"/>
      <c r="D262" s="51"/>
      <c r="F262" s="52"/>
      <c r="G262" s="51"/>
    </row>
    <row r="263" spans="1:7" ht="12.75">
      <c r="A263" s="50"/>
      <c r="D263" s="51"/>
      <c r="F263" s="52"/>
      <c r="G263" s="51"/>
    </row>
    <row r="264" spans="1:7" ht="12.75">
      <c r="A264" s="50"/>
      <c r="D264" s="51"/>
      <c r="F264" s="52"/>
      <c r="G264" s="51"/>
    </row>
    <row r="265" spans="1:7" ht="12.75">
      <c r="A265" s="50"/>
      <c r="D265" s="51"/>
      <c r="F265" s="52"/>
      <c r="G265" s="51"/>
    </row>
    <row r="266" spans="1:7" ht="12.75">
      <c r="A266" s="50"/>
      <c r="D266" s="51"/>
      <c r="F266" s="52"/>
      <c r="G266" s="51"/>
    </row>
    <row r="267" spans="1:7" ht="12.75">
      <c r="A267" s="50"/>
      <c r="D267" s="51"/>
      <c r="F267" s="52"/>
      <c r="G267" s="51"/>
    </row>
    <row r="268" spans="1:7" ht="12.75">
      <c r="A268" s="50"/>
      <c r="D268" s="51"/>
      <c r="F268" s="52"/>
      <c r="G268" s="51"/>
    </row>
    <row r="269" spans="1:7" ht="12.75">
      <c r="A269" s="50"/>
      <c r="D269" s="51"/>
      <c r="F269" s="52"/>
      <c r="G269" s="51"/>
    </row>
    <row r="270" spans="1:7" ht="12.75">
      <c r="A270" s="50"/>
      <c r="D270" s="51"/>
      <c r="F270" s="52"/>
      <c r="G270" s="51"/>
    </row>
    <row r="271" spans="1:7" ht="12.75">
      <c r="A271" s="50"/>
      <c r="D271" s="51"/>
      <c r="F271" s="52"/>
      <c r="G271" s="51"/>
    </row>
    <row r="272" spans="1:7" ht="12.75">
      <c r="A272" s="50"/>
      <c r="D272" s="51"/>
      <c r="F272" s="52"/>
      <c r="G272" s="51"/>
    </row>
    <row r="273" spans="1:7" ht="12.75">
      <c r="A273" s="50"/>
      <c r="D273" s="51"/>
      <c r="F273" s="52"/>
      <c r="G273" s="51"/>
    </row>
    <row r="274" spans="1:7" ht="12.75">
      <c r="A274" s="50"/>
      <c r="D274" s="51"/>
      <c r="F274" s="52"/>
      <c r="G274" s="51"/>
    </row>
    <row r="275" spans="1:7" ht="12.75">
      <c r="A275" s="50"/>
      <c r="D275" s="51"/>
      <c r="F275" s="52"/>
      <c r="G275" s="51"/>
    </row>
    <row r="276" spans="1:7" ht="12.75">
      <c r="A276" s="50"/>
      <c r="D276" s="51"/>
      <c r="F276" s="52"/>
      <c r="G276" s="51"/>
    </row>
    <row r="277" spans="1:7" ht="12.75">
      <c r="A277" s="50"/>
      <c r="D277" s="51"/>
      <c r="F277" s="52"/>
      <c r="G277" s="51"/>
    </row>
    <row r="278" spans="1:7" ht="12.75">
      <c r="A278" s="50"/>
      <c r="D278" s="51"/>
      <c r="F278" s="52"/>
      <c r="G278" s="51"/>
    </row>
    <row r="279" spans="1:7" ht="12.75">
      <c r="A279" s="50"/>
      <c r="D279" s="51"/>
      <c r="F279" s="52"/>
      <c r="G279" s="51"/>
    </row>
    <row r="280" spans="1:7" ht="12.75">
      <c r="A280" s="50"/>
      <c r="D280" s="51"/>
      <c r="F280" s="52"/>
      <c r="G280" s="51"/>
    </row>
    <row r="281" spans="1:7" ht="12.75">
      <c r="A281" s="50"/>
      <c r="D281" s="51"/>
      <c r="F281" s="52"/>
      <c r="G281" s="51"/>
    </row>
    <row r="282" spans="1:7" ht="12.75">
      <c r="A282" s="50"/>
      <c r="D282" s="51"/>
      <c r="F282" s="52"/>
      <c r="G282" s="51"/>
    </row>
    <row r="283" spans="1:7" ht="12.75">
      <c r="A283" s="50"/>
      <c r="D283" s="51"/>
      <c r="F283" s="52"/>
      <c r="G283" s="51"/>
    </row>
    <row r="284" spans="1:7" ht="12.75">
      <c r="A284" s="50"/>
      <c r="D284" s="51"/>
      <c r="F284" s="52"/>
      <c r="G284" s="51"/>
    </row>
    <row r="285" spans="1:7" ht="12.75">
      <c r="A285" s="50"/>
      <c r="D285" s="51"/>
      <c r="F285" s="52"/>
      <c r="G285" s="51"/>
    </row>
    <row r="286" spans="1:7" ht="12.75">
      <c r="A286" s="50"/>
      <c r="D286" s="51"/>
      <c r="F286" s="52"/>
      <c r="G286" s="51"/>
    </row>
    <row r="287" spans="1:7" ht="12.75">
      <c r="A287" s="50"/>
      <c r="D287" s="51"/>
      <c r="F287" s="52"/>
      <c r="G287" s="51"/>
    </row>
    <row r="288" spans="1:7" ht="12.75">
      <c r="A288" s="50"/>
      <c r="D288" s="51"/>
      <c r="F288" s="52"/>
      <c r="G288" s="51"/>
    </row>
    <row r="289" spans="1:7" ht="12.75">
      <c r="A289" s="50"/>
      <c r="D289" s="51"/>
      <c r="F289" s="52"/>
      <c r="G289" s="51"/>
    </row>
    <row r="290" spans="1:7" ht="12.75">
      <c r="A290" s="50"/>
      <c r="D290" s="51"/>
      <c r="F290" s="52"/>
      <c r="G290" s="51"/>
    </row>
    <row r="291" spans="1:7" ht="12.75">
      <c r="A291" s="50"/>
      <c r="D291" s="51"/>
      <c r="F291" s="52"/>
      <c r="G291" s="51"/>
    </row>
    <row r="292" spans="1:7" ht="12.75">
      <c r="A292" s="50"/>
      <c r="D292" s="51"/>
      <c r="F292" s="52"/>
      <c r="G292" s="51"/>
    </row>
    <row r="293" spans="1:7" ht="12.75">
      <c r="A293" s="50"/>
      <c r="D293" s="51"/>
      <c r="F293" s="52"/>
      <c r="G293" s="51"/>
    </row>
    <row r="294" spans="1:7" ht="12.75">
      <c r="A294" s="50"/>
      <c r="D294" s="51"/>
      <c r="F294" s="52"/>
      <c r="G294" s="51"/>
    </row>
    <row r="295" spans="1:7" ht="12.75">
      <c r="A295" s="50"/>
      <c r="D295" s="51"/>
      <c r="F295" s="52"/>
      <c r="G295" s="51"/>
    </row>
    <row r="296" spans="1:7" ht="12.75">
      <c r="A296" s="50"/>
      <c r="D296" s="51"/>
      <c r="F296" s="52"/>
      <c r="G296" s="51"/>
    </row>
    <row r="297" spans="1:7" ht="12.75">
      <c r="A297" s="50"/>
      <c r="D297" s="51"/>
      <c r="F297" s="52"/>
      <c r="G297" s="51"/>
    </row>
    <row r="298" spans="1:7" ht="12.75">
      <c r="A298" s="50"/>
      <c r="D298" s="51"/>
      <c r="F298" s="52"/>
      <c r="G298" s="51"/>
    </row>
    <row r="299" spans="1:7" ht="12.75">
      <c r="A299" s="50"/>
      <c r="D299" s="51"/>
      <c r="F299" s="52"/>
      <c r="G299" s="51"/>
    </row>
    <row r="300" spans="1:7" ht="12.75">
      <c r="A300" s="50"/>
      <c r="D300" s="51"/>
      <c r="F300" s="52"/>
      <c r="G300" s="51"/>
    </row>
    <row r="301" spans="1:7" ht="12.75">
      <c r="A301" s="50"/>
      <c r="D301" s="51"/>
      <c r="F301" s="52"/>
      <c r="G301" s="51"/>
    </row>
    <row r="302" spans="1:7" ht="12.75">
      <c r="A302" s="50"/>
      <c r="D302" s="51"/>
      <c r="F302" s="52"/>
      <c r="G302" s="51"/>
    </row>
    <row r="303" spans="1:7" ht="12.75">
      <c r="A303" s="50"/>
      <c r="D303" s="51"/>
      <c r="F303" s="52"/>
      <c r="G303" s="51"/>
    </row>
    <row r="304" spans="1:7" ht="12.75">
      <c r="A304" s="50"/>
      <c r="D304" s="51"/>
      <c r="F304" s="52"/>
      <c r="G304" s="51"/>
    </row>
    <row r="305" spans="1:7" ht="12.75">
      <c r="A305" s="50"/>
      <c r="D305" s="51"/>
      <c r="F305" s="52"/>
      <c r="G305" s="51"/>
    </row>
    <row r="306" spans="1:7" ht="12.75">
      <c r="A306" s="50"/>
      <c r="D306" s="51"/>
      <c r="F306" s="52"/>
      <c r="G306" s="51"/>
    </row>
    <row r="307" spans="1:7" ht="12.75">
      <c r="A307" s="50"/>
      <c r="D307" s="51"/>
      <c r="F307" s="52"/>
      <c r="G307" s="51"/>
    </row>
    <row r="308" spans="1:7" ht="12.75">
      <c r="A308" s="50"/>
      <c r="D308" s="51"/>
      <c r="F308" s="52"/>
      <c r="G308" s="51"/>
    </row>
    <row r="309" spans="1:7" ht="12.75">
      <c r="A309" s="50"/>
      <c r="D309" s="51"/>
      <c r="F309" s="52"/>
      <c r="G309" s="51"/>
    </row>
    <row r="310" spans="1:7" ht="12.75">
      <c r="A310" s="50"/>
      <c r="D310" s="51"/>
      <c r="F310" s="52"/>
      <c r="G310" s="51"/>
    </row>
    <row r="311" spans="1:7" ht="12.75">
      <c r="A311" s="50"/>
      <c r="D311" s="51"/>
      <c r="F311" s="52"/>
      <c r="G311" s="51"/>
    </row>
    <row r="312" spans="1:7" ht="12.75">
      <c r="A312" s="50"/>
      <c r="D312" s="51"/>
      <c r="F312" s="52"/>
      <c r="G312" s="51"/>
    </row>
    <row r="313" spans="1:7" ht="12.75">
      <c r="A313" s="50"/>
      <c r="D313" s="51"/>
      <c r="F313" s="52"/>
      <c r="G313" s="51"/>
    </row>
    <row r="314" spans="1:7" ht="12.75">
      <c r="A314" s="50"/>
      <c r="D314" s="51"/>
      <c r="F314" s="52"/>
      <c r="G314" s="51"/>
    </row>
    <row r="315" spans="1:7" ht="12.75">
      <c r="A315" s="50"/>
      <c r="D315" s="51"/>
      <c r="F315" s="52"/>
      <c r="G315" s="51"/>
    </row>
    <row r="316" spans="1:7" ht="12.75">
      <c r="A316" s="50"/>
      <c r="D316" s="51"/>
      <c r="F316" s="52"/>
      <c r="G316" s="51"/>
    </row>
    <row r="317" spans="1:7" ht="12.75">
      <c r="A317" s="50"/>
      <c r="D317" s="51"/>
      <c r="F317" s="52"/>
      <c r="G317" s="51"/>
    </row>
    <row r="318" spans="1:7" ht="12.75">
      <c r="A318" s="50"/>
      <c r="D318" s="51"/>
      <c r="F318" s="52"/>
      <c r="G318" s="51"/>
    </row>
    <row r="319" spans="1:7" ht="12.75">
      <c r="A319" s="50"/>
      <c r="D319" s="51"/>
      <c r="F319" s="52"/>
      <c r="G319" s="51"/>
    </row>
    <row r="320" spans="1:7" ht="12.75">
      <c r="A320" s="50"/>
      <c r="D320" s="51"/>
      <c r="F320" s="52"/>
      <c r="G320" s="51"/>
    </row>
    <row r="321" spans="1:7" ht="12.75">
      <c r="A321" s="50"/>
      <c r="D321" s="51"/>
      <c r="F321" s="52"/>
      <c r="G321" s="51"/>
    </row>
    <row r="322" spans="1:7" ht="12.75">
      <c r="A322" s="50"/>
      <c r="D322" s="51"/>
      <c r="F322" s="52"/>
      <c r="G322" s="51"/>
    </row>
    <row r="323" spans="1:7" ht="12.75">
      <c r="A323" s="50"/>
      <c r="D323" s="51"/>
      <c r="F323" s="52"/>
      <c r="G323" s="51"/>
    </row>
    <row r="324" spans="1:7" ht="12.75">
      <c r="A324" s="50"/>
      <c r="D324" s="51"/>
      <c r="F324" s="52"/>
      <c r="G324" s="51"/>
    </row>
    <row r="325" spans="1:7" ht="12.75">
      <c r="A325" s="50"/>
      <c r="D325" s="51"/>
      <c r="F325" s="52"/>
      <c r="G325" s="51"/>
    </row>
    <row r="326" spans="1:7" ht="12.75">
      <c r="A326" s="50"/>
      <c r="D326" s="51"/>
      <c r="F326" s="52"/>
      <c r="G326" s="51"/>
    </row>
    <row r="327" spans="1:7" ht="12.75">
      <c r="A327" s="50"/>
      <c r="D327" s="51"/>
      <c r="F327" s="52"/>
      <c r="G327" s="51"/>
    </row>
    <row r="328" spans="1:7" ht="12.75">
      <c r="A328" s="50"/>
      <c r="D328" s="51"/>
      <c r="F328" s="52"/>
      <c r="G328" s="51"/>
    </row>
    <row r="329" spans="1:7" ht="12.75">
      <c r="A329" s="50"/>
      <c r="D329" s="51"/>
      <c r="F329" s="52"/>
      <c r="G329" s="51"/>
    </row>
    <row r="330" spans="1:7" ht="12.75">
      <c r="A330" s="50"/>
      <c r="D330" s="51"/>
      <c r="F330" s="52"/>
      <c r="G330" s="51"/>
    </row>
    <row r="331" spans="1:7" ht="12.75">
      <c r="A331" s="50"/>
      <c r="D331" s="51"/>
      <c r="F331" s="52"/>
      <c r="G331" s="51"/>
    </row>
    <row r="332" spans="1:7" ht="12.75">
      <c r="A332" s="50"/>
      <c r="D332" s="51"/>
      <c r="F332" s="52"/>
      <c r="G332" s="51"/>
    </row>
    <row r="333" spans="1:7" ht="12.75">
      <c r="A333" s="50"/>
      <c r="D333" s="51"/>
      <c r="F333" s="52"/>
      <c r="G333" s="51"/>
    </row>
    <row r="334" spans="1:7" ht="12.75">
      <c r="A334" s="50"/>
      <c r="D334" s="51"/>
      <c r="F334" s="52"/>
      <c r="G334" s="51"/>
    </row>
    <row r="335" spans="1:7" ht="12.75">
      <c r="A335" s="50"/>
      <c r="D335" s="51"/>
      <c r="F335" s="52"/>
      <c r="G335" s="51"/>
    </row>
    <row r="336" spans="1:7" ht="12.75">
      <c r="A336" s="50"/>
      <c r="D336" s="51"/>
      <c r="F336" s="52"/>
      <c r="G336" s="51"/>
    </row>
    <row r="337" spans="1:7" ht="12.75">
      <c r="A337" s="50"/>
      <c r="D337" s="51"/>
      <c r="F337" s="52"/>
      <c r="G337" s="51"/>
    </row>
    <row r="338" spans="1:7" ht="12.75">
      <c r="A338" s="50"/>
      <c r="D338" s="51"/>
      <c r="F338" s="52"/>
      <c r="G338" s="51"/>
    </row>
    <row r="339" spans="1:7" ht="12.75">
      <c r="A339" s="50"/>
      <c r="D339" s="51"/>
      <c r="F339" s="52"/>
      <c r="G339" s="51"/>
    </row>
    <row r="340" spans="1:7" ht="12.75">
      <c r="A340" s="50"/>
      <c r="D340" s="51"/>
      <c r="F340" s="52"/>
      <c r="G340" s="51"/>
    </row>
    <row r="341" spans="1:7" ht="12.75">
      <c r="A341" s="50"/>
      <c r="D341" s="51"/>
      <c r="F341" s="52"/>
      <c r="G341" s="51"/>
    </row>
    <row r="342" spans="1:7" ht="12.75">
      <c r="A342" s="50"/>
      <c r="D342" s="51"/>
      <c r="F342" s="52"/>
      <c r="G342" s="51"/>
    </row>
    <row r="343" spans="1:7" ht="12.75">
      <c r="A343" s="50"/>
      <c r="D343" s="51"/>
      <c r="F343" s="52"/>
      <c r="G343" s="51"/>
    </row>
    <row r="344" spans="1:7" ht="12.75">
      <c r="A344" s="50"/>
      <c r="D344" s="51"/>
      <c r="F344" s="52"/>
      <c r="G344" s="51"/>
    </row>
    <row r="345" spans="1:7" ht="12.75">
      <c r="A345" s="50"/>
      <c r="D345" s="51"/>
      <c r="F345" s="52"/>
      <c r="G345" s="51"/>
    </row>
    <row r="346" spans="1:7" ht="12.75">
      <c r="A346" s="50"/>
      <c r="D346" s="51"/>
      <c r="F346" s="52"/>
      <c r="G346" s="51"/>
    </row>
    <row r="347" spans="1:7" ht="12.75">
      <c r="A347" s="50"/>
      <c r="D347" s="51"/>
      <c r="F347" s="52"/>
      <c r="G347" s="51"/>
    </row>
    <row r="348" spans="1:7" ht="12.75">
      <c r="A348" s="50"/>
      <c r="D348" s="51"/>
      <c r="F348" s="52"/>
      <c r="G348" s="51"/>
    </row>
    <row r="349" spans="1:7" ht="12.75">
      <c r="A349" s="50"/>
      <c r="D349" s="51"/>
      <c r="F349" s="52"/>
      <c r="G349" s="51"/>
    </row>
    <row r="350" spans="1:7" ht="12.75">
      <c r="A350" s="50"/>
      <c r="D350" s="51"/>
      <c r="F350" s="52"/>
      <c r="G350" s="51"/>
    </row>
    <row r="351" spans="1:7" ht="12.75">
      <c r="A351" s="50"/>
      <c r="D351" s="51"/>
      <c r="F351" s="52"/>
      <c r="G351" s="51"/>
    </row>
    <row r="352" spans="1:7" ht="12.75">
      <c r="A352" s="50"/>
      <c r="D352" s="51"/>
      <c r="F352" s="52"/>
      <c r="G352" s="51"/>
    </row>
    <row r="353" spans="1:7" ht="12.75">
      <c r="A353" s="50"/>
      <c r="D353" s="51"/>
      <c r="F353" s="52"/>
      <c r="G353" s="51"/>
    </row>
    <row r="354" spans="1:7" ht="12.75">
      <c r="A354" s="50"/>
      <c r="D354" s="51"/>
      <c r="F354" s="52"/>
      <c r="G354" s="51"/>
    </row>
    <row r="355" spans="1:7" ht="12.75">
      <c r="A355" s="50"/>
      <c r="D355" s="51"/>
      <c r="F355" s="52"/>
      <c r="G355" s="51"/>
    </row>
    <row r="356" spans="1:7" ht="12.75">
      <c r="A356" s="50"/>
      <c r="D356" s="51"/>
      <c r="F356" s="52"/>
      <c r="G356" s="51"/>
    </row>
    <row r="357" spans="1:7" ht="12.75">
      <c r="A357" s="50"/>
      <c r="D357" s="51"/>
      <c r="F357" s="52"/>
      <c r="G357" s="51"/>
    </row>
    <row r="358" spans="1:7" ht="12.75">
      <c r="A358" s="50"/>
      <c r="D358" s="51"/>
      <c r="F358" s="52"/>
      <c r="G358" s="51"/>
    </row>
    <row r="359" spans="1:7" ht="12.75">
      <c r="A359" s="50"/>
      <c r="D359" s="51"/>
      <c r="F359" s="52"/>
      <c r="G359" s="51"/>
    </row>
    <row r="360" spans="1:7" ht="12.75">
      <c r="A360" s="50"/>
      <c r="D360" s="51"/>
      <c r="F360" s="52"/>
      <c r="G360" s="51"/>
    </row>
    <row r="361" spans="1:7" ht="12.75">
      <c r="A361" s="50"/>
      <c r="D361" s="51"/>
      <c r="F361" s="52"/>
      <c r="G361" s="51"/>
    </row>
    <row r="362" spans="1:7" ht="12.75">
      <c r="A362" s="50"/>
      <c r="D362" s="51"/>
      <c r="F362" s="52"/>
      <c r="G362" s="51"/>
    </row>
    <row r="363" spans="1:7" ht="12.75">
      <c r="A363" s="50"/>
      <c r="D363" s="51"/>
      <c r="F363" s="52"/>
      <c r="G363" s="51"/>
    </row>
    <row r="364" spans="1:7" ht="12.75">
      <c r="A364" s="50"/>
      <c r="D364" s="51"/>
      <c r="F364" s="52"/>
      <c r="G364" s="51"/>
    </row>
    <row r="365" spans="1:7" ht="12.75">
      <c r="A365" s="50"/>
      <c r="D365" s="51"/>
      <c r="F365" s="52"/>
      <c r="G365" s="51"/>
    </row>
    <row r="366" spans="1:7" ht="12.75">
      <c r="A366" s="50"/>
      <c r="D366" s="51"/>
      <c r="F366" s="52"/>
      <c r="G366" s="51"/>
    </row>
    <row r="367" spans="1:7" ht="12.75">
      <c r="A367" s="50"/>
      <c r="D367" s="51"/>
      <c r="F367" s="52"/>
      <c r="G367" s="51"/>
    </row>
    <row r="368" spans="1:7" ht="12.75">
      <c r="A368" s="50"/>
      <c r="D368" s="51"/>
      <c r="F368" s="52"/>
      <c r="G368" s="51"/>
    </row>
    <row r="369" spans="1:7" ht="12.75">
      <c r="A369" s="50"/>
      <c r="D369" s="51"/>
      <c r="F369" s="52"/>
      <c r="G369" s="51"/>
    </row>
    <row r="370" spans="1:7" ht="12.75">
      <c r="A370" s="50"/>
      <c r="D370" s="51"/>
      <c r="F370" s="52"/>
      <c r="G370" s="51"/>
    </row>
    <row r="371" spans="1:7" ht="12.75">
      <c r="A371" s="50"/>
      <c r="D371" s="51"/>
      <c r="F371" s="52"/>
      <c r="G371" s="51"/>
    </row>
    <row r="372" spans="1:7" ht="12.75">
      <c r="A372" s="50"/>
      <c r="D372" s="51"/>
      <c r="F372" s="52"/>
      <c r="G372" s="51"/>
    </row>
    <row r="373" spans="1:7" ht="12.75">
      <c r="A373" s="50"/>
      <c r="D373" s="51"/>
      <c r="F373" s="52"/>
      <c r="G373" s="51"/>
    </row>
    <row r="374" spans="1:7" ht="12.75">
      <c r="A374" s="50"/>
      <c r="D374" s="51"/>
      <c r="F374" s="52"/>
      <c r="G374" s="51"/>
    </row>
    <row r="375" spans="1:7" ht="12.75">
      <c r="A375" s="50"/>
      <c r="D375" s="51"/>
      <c r="F375" s="52"/>
      <c r="G375" s="51"/>
    </row>
    <row r="376" spans="1:7" ht="12.75">
      <c r="A376" s="50"/>
      <c r="D376" s="51"/>
      <c r="F376" s="52"/>
      <c r="G376" s="51"/>
    </row>
    <row r="377" spans="1:7" ht="12.75">
      <c r="A377" s="50"/>
      <c r="D377" s="51"/>
      <c r="F377" s="52"/>
      <c r="G377" s="51"/>
    </row>
    <row r="378" spans="1:7" ht="12.75">
      <c r="A378" s="50"/>
      <c r="D378" s="51"/>
      <c r="F378" s="52"/>
      <c r="G378" s="51"/>
    </row>
    <row r="379" spans="1:7" ht="12.75">
      <c r="A379" s="50"/>
      <c r="D379" s="51"/>
      <c r="F379" s="52"/>
      <c r="G379" s="51"/>
    </row>
    <row r="380" spans="1:7" ht="12.75">
      <c r="A380" s="50"/>
      <c r="D380" s="51"/>
      <c r="F380" s="52"/>
      <c r="G380" s="51"/>
    </row>
    <row r="381" spans="1:7" ht="12.75">
      <c r="A381" s="50"/>
      <c r="D381" s="51"/>
      <c r="F381" s="52"/>
      <c r="G381" s="51"/>
    </row>
    <row r="382" spans="1:7" ht="12.75">
      <c r="A382" s="50"/>
      <c r="D382" s="51"/>
      <c r="F382" s="52"/>
      <c r="G382" s="51"/>
    </row>
    <row r="383" spans="1:7" ht="12.75">
      <c r="A383" s="50"/>
      <c r="D383" s="51"/>
      <c r="F383" s="52"/>
      <c r="G383" s="51"/>
    </row>
    <row r="384" spans="1:7" ht="12.75">
      <c r="A384" s="50"/>
      <c r="D384" s="51"/>
      <c r="F384" s="52"/>
      <c r="G384" s="51"/>
    </row>
    <row r="385" spans="1:7" ht="12.75">
      <c r="A385" s="50"/>
      <c r="D385" s="51"/>
      <c r="F385" s="52"/>
      <c r="G385" s="51"/>
    </row>
    <row r="386" spans="1:7" ht="12.75">
      <c r="A386" s="50"/>
      <c r="D386" s="51"/>
      <c r="F386" s="52"/>
      <c r="G386" s="51"/>
    </row>
    <row r="387" spans="1:7" ht="12.75">
      <c r="A387" s="50"/>
      <c r="D387" s="51"/>
      <c r="F387" s="52"/>
      <c r="G387" s="51"/>
    </row>
    <row r="388" spans="1:7" ht="12.75">
      <c r="A388" s="50"/>
      <c r="D388" s="51"/>
      <c r="F388" s="52"/>
      <c r="G388" s="51"/>
    </row>
    <row r="389" spans="1:7" ht="12.75">
      <c r="A389" s="50"/>
      <c r="D389" s="51"/>
      <c r="F389" s="52"/>
      <c r="G389" s="51"/>
    </row>
    <row r="390" spans="1:7" ht="12.75">
      <c r="A390" s="50"/>
      <c r="D390" s="51"/>
      <c r="F390" s="52"/>
      <c r="G390" s="51"/>
    </row>
    <row r="391" spans="1:7" ht="12.75">
      <c r="A391" s="50"/>
      <c r="D391" s="51"/>
      <c r="F391" s="52"/>
      <c r="G391" s="51"/>
    </row>
    <row r="392" spans="1:7" ht="12.75">
      <c r="A392" s="50"/>
      <c r="D392" s="51"/>
      <c r="F392" s="52"/>
      <c r="G392" s="51"/>
    </row>
    <row r="393" spans="1:7" ht="12.75">
      <c r="A393" s="50"/>
      <c r="D393" s="51"/>
      <c r="F393" s="52"/>
      <c r="G393" s="51"/>
    </row>
    <row r="394" spans="1:7" ht="12.75">
      <c r="A394" s="50"/>
      <c r="D394" s="51"/>
      <c r="F394" s="52"/>
      <c r="G394" s="51"/>
    </row>
    <row r="395" spans="1:7" ht="12.75">
      <c r="A395" s="50"/>
      <c r="D395" s="51"/>
      <c r="F395" s="52"/>
      <c r="G395" s="51"/>
    </row>
    <row r="396" spans="1:7" ht="12.75">
      <c r="A396" s="50"/>
      <c r="D396" s="51"/>
      <c r="F396" s="52"/>
      <c r="G396" s="51"/>
    </row>
    <row r="397" spans="1:7" ht="12.75">
      <c r="A397" s="50"/>
      <c r="D397" s="51"/>
      <c r="F397" s="52"/>
      <c r="G397" s="51"/>
    </row>
    <row r="398" spans="1:7" ht="12.75">
      <c r="A398" s="50"/>
      <c r="D398" s="51"/>
      <c r="F398" s="52"/>
      <c r="G398" s="51"/>
    </row>
    <row r="399" spans="1:7" ht="12.75">
      <c r="A399" s="50"/>
      <c r="D399" s="51"/>
      <c r="F399" s="52"/>
      <c r="G399" s="51"/>
    </row>
    <row r="400" spans="1:7" ht="12.75">
      <c r="A400" s="50"/>
      <c r="D400" s="51"/>
      <c r="F400" s="52"/>
      <c r="G400" s="51"/>
    </row>
    <row r="401" spans="1:7" ht="12.75">
      <c r="A401" s="50"/>
      <c r="D401" s="51"/>
      <c r="F401" s="52"/>
      <c r="G401" s="51"/>
    </row>
    <row r="402" spans="1:7" ht="12.75">
      <c r="A402" s="50"/>
      <c r="D402" s="51"/>
      <c r="F402" s="52"/>
      <c r="G402" s="51"/>
    </row>
    <row r="403" spans="1:7" ht="12.75">
      <c r="A403" s="50"/>
      <c r="D403" s="51"/>
      <c r="F403" s="52"/>
      <c r="G403" s="51"/>
    </row>
    <row r="404" spans="1:7" ht="12.75">
      <c r="A404" s="50"/>
      <c r="D404" s="51"/>
      <c r="F404" s="52"/>
      <c r="G404" s="51"/>
    </row>
    <row r="405" spans="1:7" ht="12.75">
      <c r="A405" s="50"/>
      <c r="D405" s="51"/>
      <c r="F405" s="52"/>
      <c r="G405" s="51"/>
    </row>
    <row r="406" spans="1:7" ht="12.75">
      <c r="A406" s="50"/>
      <c r="D406" s="51"/>
      <c r="F406" s="52"/>
      <c r="G406" s="51"/>
    </row>
    <row r="407" spans="1:7" ht="12.75">
      <c r="A407" s="50"/>
      <c r="D407" s="51"/>
      <c r="F407" s="52"/>
      <c r="G407" s="51"/>
    </row>
    <row r="408" spans="1:7" ht="12.75">
      <c r="A408" s="50"/>
      <c r="D408" s="51"/>
      <c r="F408" s="52"/>
      <c r="G408" s="51"/>
    </row>
    <row r="409" spans="1:7" ht="12.75">
      <c r="A409" s="50"/>
      <c r="D409" s="51"/>
      <c r="F409" s="52"/>
      <c r="G409" s="51"/>
    </row>
    <row r="410" spans="1:7" ht="12.75">
      <c r="A410" s="50"/>
      <c r="D410" s="51"/>
      <c r="F410" s="52"/>
      <c r="G410" s="51"/>
    </row>
    <row r="411" spans="1:7" ht="12.75">
      <c r="A411" s="50"/>
      <c r="D411" s="51"/>
      <c r="F411" s="52"/>
      <c r="G411" s="51"/>
    </row>
    <row r="412" spans="1:7" ht="12.75">
      <c r="A412" s="50"/>
      <c r="D412" s="51"/>
      <c r="F412" s="52"/>
      <c r="G412" s="51"/>
    </row>
    <row r="413" spans="1:7" ht="12.75">
      <c r="A413" s="50"/>
      <c r="D413" s="51"/>
      <c r="F413" s="52"/>
      <c r="G413" s="51"/>
    </row>
    <row r="414" spans="1:7" ht="12.75">
      <c r="A414" s="50"/>
      <c r="D414" s="51"/>
      <c r="F414" s="52"/>
      <c r="G414" s="51"/>
    </row>
    <row r="415" spans="1:7" ht="12.75">
      <c r="A415" s="50"/>
      <c r="D415" s="51"/>
      <c r="F415" s="52"/>
      <c r="G415" s="51"/>
    </row>
    <row r="416" spans="1:7" ht="12.75">
      <c r="A416" s="50"/>
      <c r="D416" s="51"/>
      <c r="F416" s="52"/>
      <c r="G416" s="51"/>
    </row>
    <row r="417" spans="1:7" ht="12.75">
      <c r="A417" s="50"/>
      <c r="D417" s="51"/>
      <c r="F417" s="52"/>
      <c r="G417" s="51"/>
    </row>
    <row r="418" spans="1:7" ht="12.75">
      <c r="A418" s="50"/>
      <c r="D418" s="51"/>
      <c r="F418" s="52"/>
      <c r="G418" s="51"/>
    </row>
    <row r="419" spans="1:7" ht="12.75">
      <c r="A419" s="50"/>
      <c r="D419" s="51"/>
      <c r="F419" s="52"/>
      <c r="G419" s="51"/>
    </row>
    <row r="420" spans="1:7" ht="12.75">
      <c r="A420" s="50"/>
      <c r="D420" s="51"/>
      <c r="F420" s="52"/>
      <c r="G420" s="51"/>
    </row>
    <row r="421" spans="1:7" ht="12.75">
      <c r="A421" s="50"/>
      <c r="D421" s="51"/>
      <c r="F421" s="52"/>
      <c r="G421" s="51"/>
    </row>
    <row r="422" spans="1:7" ht="12.75">
      <c r="A422" s="50"/>
      <c r="D422" s="51"/>
      <c r="F422" s="52"/>
      <c r="G422" s="51"/>
    </row>
    <row r="423" spans="1:7" ht="12.75">
      <c r="A423" s="50"/>
      <c r="D423" s="51"/>
      <c r="F423" s="52"/>
      <c r="G423" s="51"/>
    </row>
    <row r="424" spans="1:7" ht="12.75">
      <c r="A424" s="50"/>
      <c r="D424" s="51"/>
      <c r="F424" s="52"/>
      <c r="G424" s="51"/>
    </row>
    <row r="425" spans="1:7" ht="12.75">
      <c r="A425" s="50"/>
      <c r="D425" s="51"/>
      <c r="F425" s="52"/>
      <c r="G425" s="51"/>
    </row>
    <row r="426" spans="1:7" ht="12.75">
      <c r="A426" s="50"/>
      <c r="D426" s="51"/>
      <c r="F426" s="52"/>
      <c r="G426" s="51"/>
    </row>
    <row r="427" spans="1:7" ht="12.75">
      <c r="A427" s="50"/>
      <c r="D427" s="51"/>
      <c r="F427" s="52"/>
      <c r="G427" s="51"/>
    </row>
    <row r="428" spans="1:7" ht="12.75">
      <c r="A428" s="50"/>
      <c r="D428" s="51"/>
      <c r="F428" s="52"/>
      <c r="G428" s="51"/>
    </row>
    <row r="429" spans="1:7" ht="12.75">
      <c r="A429" s="50"/>
      <c r="D429" s="51"/>
      <c r="F429" s="52"/>
      <c r="G429" s="51"/>
    </row>
    <row r="430" spans="1:7" ht="12.75">
      <c r="A430" s="50"/>
      <c r="D430" s="51"/>
      <c r="F430" s="52"/>
      <c r="G430" s="51"/>
    </row>
    <row r="431" spans="1:7" ht="12.75">
      <c r="A431" s="50"/>
      <c r="D431" s="51"/>
      <c r="F431" s="52"/>
      <c r="G431" s="51"/>
    </row>
    <row r="432" spans="1:7" ht="12.75">
      <c r="A432" s="50"/>
      <c r="D432" s="51"/>
      <c r="F432" s="52"/>
      <c r="G432" s="51"/>
    </row>
    <row r="433" spans="1:7" ht="12.75">
      <c r="A433" s="50"/>
      <c r="D433" s="51"/>
      <c r="F433" s="52"/>
      <c r="G433" s="51"/>
    </row>
    <row r="434" spans="1:7" ht="12.75">
      <c r="A434" s="50"/>
      <c r="D434" s="51"/>
      <c r="F434" s="52"/>
      <c r="G434" s="51"/>
    </row>
    <row r="435" spans="1:7" ht="12.75">
      <c r="A435" s="50"/>
      <c r="D435" s="51"/>
      <c r="F435" s="52"/>
      <c r="G435" s="51"/>
    </row>
    <row r="436" spans="1:7" ht="12.75">
      <c r="A436" s="50"/>
      <c r="D436" s="51"/>
      <c r="F436" s="52"/>
      <c r="G436" s="51"/>
    </row>
    <row r="437" spans="1:7" ht="12.75">
      <c r="A437" s="50"/>
      <c r="D437" s="51"/>
      <c r="F437" s="52"/>
      <c r="G437" s="51"/>
    </row>
    <row r="438" spans="1:7" ht="12.75">
      <c r="A438" s="50"/>
      <c r="D438" s="51"/>
      <c r="F438" s="52"/>
      <c r="G438" s="51"/>
    </row>
    <row r="439" spans="1:7" ht="12.75">
      <c r="A439" s="50"/>
      <c r="D439" s="51"/>
      <c r="F439" s="52"/>
      <c r="G439" s="51"/>
    </row>
    <row r="440" spans="1:7" ht="12.75">
      <c r="A440" s="50"/>
      <c r="D440" s="51"/>
      <c r="F440" s="52"/>
      <c r="G440" s="51"/>
    </row>
    <row r="441" spans="1:7" ht="12.75">
      <c r="A441" s="50"/>
      <c r="D441" s="51"/>
      <c r="F441" s="52"/>
      <c r="G441" s="51"/>
    </row>
    <row r="442" spans="1:7" ht="12.75">
      <c r="A442" s="50"/>
      <c r="D442" s="51"/>
      <c r="F442" s="52"/>
      <c r="G442" s="51"/>
    </row>
    <row r="443" spans="1:7" ht="12.75">
      <c r="A443" s="50"/>
      <c r="D443" s="51"/>
      <c r="F443" s="52"/>
      <c r="G443" s="51"/>
    </row>
    <row r="444" spans="1:7" ht="12.75">
      <c r="A444" s="50"/>
      <c r="D444" s="51"/>
      <c r="F444" s="52"/>
      <c r="G444" s="51"/>
    </row>
    <row r="445" spans="1:7" ht="12.75">
      <c r="A445" s="50"/>
      <c r="D445" s="51"/>
      <c r="F445" s="52"/>
      <c r="G445" s="51"/>
    </row>
    <row r="446" spans="1:7" ht="12.75">
      <c r="A446" s="50"/>
      <c r="D446" s="51"/>
      <c r="F446" s="52"/>
      <c r="G446" s="51"/>
    </row>
    <row r="447" spans="1:7" ht="12.75">
      <c r="A447" s="50"/>
      <c r="D447" s="51"/>
      <c r="F447" s="52"/>
      <c r="G447" s="51"/>
    </row>
    <row r="448" spans="1:7" ht="12.75">
      <c r="A448" s="50"/>
      <c r="D448" s="51"/>
      <c r="F448" s="52"/>
      <c r="G448" s="51"/>
    </row>
    <row r="449" spans="1:7" ht="12.75">
      <c r="A449" s="50"/>
      <c r="D449" s="51"/>
      <c r="F449" s="52"/>
      <c r="G449" s="51"/>
    </row>
    <row r="450" spans="1:7" ht="12.75">
      <c r="A450" s="50"/>
      <c r="D450" s="51"/>
      <c r="F450" s="52"/>
      <c r="G450" s="51"/>
    </row>
    <row r="451" spans="1:7" ht="12.75">
      <c r="A451" s="50"/>
      <c r="D451" s="51"/>
      <c r="F451" s="52"/>
      <c r="G451" s="51"/>
    </row>
    <row r="452" spans="1:7" ht="12.75">
      <c r="A452" s="50"/>
      <c r="D452" s="51"/>
      <c r="F452" s="52"/>
      <c r="G452" s="51"/>
    </row>
    <row r="453" spans="1:7" ht="12.75">
      <c r="A453" s="50"/>
      <c r="D453" s="51"/>
      <c r="F453" s="52"/>
      <c r="G453" s="51"/>
    </row>
    <row r="454" spans="1:7" ht="12.75">
      <c r="A454" s="50"/>
      <c r="D454" s="51"/>
      <c r="F454" s="52"/>
      <c r="G454" s="51"/>
    </row>
    <row r="455" spans="1:7" ht="12.75">
      <c r="A455" s="50"/>
      <c r="D455" s="51"/>
      <c r="F455" s="52"/>
      <c r="G455" s="51"/>
    </row>
    <row r="456" spans="1:7" ht="12.75">
      <c r="A456" s="50"/>
      <c r="D456" s="51"/>
      <c r="F456" s="52"/>
      <c r="G456" s="51"/>
    </row>
    <row r="457" spans="1:7" ht="12.75">
      <c r="A457" s="50"/>
      <c r="D457" s="51"/>
      <c r="F457" s="52"/>
      <c r="G457" s="51"/>
    </row>
    <row r="458" spans="1:7" ht="12.75">
      <c r="A458" s="50"/>
      <c r="D458" s="51"/>
      <c r="F458" s="52"/>
      <c r="G458" s="51"/>
    </row>
    <row r="459" spans="1:7" ht="12.75">
      <c r="A459" s="50"/>
      <c r="D459" s="51"/>
      <c r="F459" s="52"/>
      <c r="G459" s="51"/>
    </row>
    <row r="460" spans="1:7" ht="12.75">
      <c r="A460" s="50"/>
      <c r="D460" s="51"/>
      <c r="F460" s="52"/>
      <c r="G460" s="51"/>
    </row>
    <row r="461" spans="1:7" ht="12.75">
      <c r="A461" s="50"/>
      <c r="D461" s="51"/>
      <c r="F461" s="52"/>
      <c r="G461" s="51"/>
    </row>
    <row r="462" spans="1:7" ht="12.75">
      <c r="A462" s="50"/>
      <c r="D462" s="51"/>
      <c r="F462" s="52"/>
      <c r="G462" s="51"/>
    </row>
    <row r="463" spans="1:7" ht="12.75">
      <c r="A463" s="50"/>
      <c r="D463" s="51"/>
      <c r="F463" s="52"/>
      <c r="G463" s="51"/>
    </row>
    <row r="464" spans="1:7" ht="12.75">
      <c r="A464" s="50"/>
      <c r="D464" s="51"/>
      <c r="F464" s="52"/>
      <c r="G464" s="51"/>
    </row>
    <row r="465" spans="1:7" ht="12.75">
      <c r="A465" s="50"/>
      <c r="D465" s="51"/>
      <c r="F465" s="52"/>
      <c r="G465" s="51"/>
    </row>
    <row r="466" spans="1:7" ht="12.75">
      <c r="A466" s="50"/>
      <c r="D466" s="51"/>
      <c r="F466" s="52"/>
      <c r="G466" s="51"/>
    </row>
    <row r="467" spans="1:7" ht="12.75">
      <c r="A467" s="50"/>
      <c r="D467" s="51"/>
      <c r="F467" s="52"/>
      <c r="G467" s="51"/>
    </row>
    <row r="468" spans="1:7" ht="12.75">
      <c r="A468" s="50"/>
      <c r="D468" s="51"/>
      <c r="F468" s="52"/>
      <c r="G468" s="51"/>
    </row>
    <row r="469" spans="1:7" ht="12.75">
      <c r="A469" s="50"/>
      <c r="D469" s="51"/>
      <c r="F469" s="52"/>
      <c r="G469" s="51"/>
    </row>
    <row r="470" spans="1:7" ht="12.75">
      <c r="A470" s="50"/>
      <c r="D470" s="51"/>
      <c r="F470" s="52"/>
      <c r="G470" s="51"/>
    </row>
    <row r="471" spans="1:7" ht="12.75">
      <c r="A471" s="50"/>
      <c r="D471" s="51"/>
      <c r="F471" s="52"/>
      <c r="G471" s="51"/>
    </row>
    <row r="472" spans="1:7" ht="12.75">
      <c r="A472" s="50"/>
      <c r="D472" s="51"/>
      <c r="F472" s="52"/>
      <c r="G472" s="51"/>
    </row>
    <row r="473" spans="1:7" ht="12.75">
      <c r="A473" s="50"/>
      <c r="D473" s="51"/>
      <c r="F473" s="52"/>
      <c r="G473" s="51"/>
    </row>
    <row r="474" spans="1:7" ht="12.75">
      <c r="A474" s="50"/>
      <c r="D474" s="51"/>
      <c r="F474" s="52"/>
      <c r="G474" s="51"/>
    </row>
    <row r="475" spans="1:7" ht="12.75">
      <c r="A475" s="50"/>
      <c r="D475" s="51"/>
      <c r="F475" s="52"/>
      <c r="G475" s="51"/>
    </row>
    <row r="476" spans="1:7" ht="12.75">
      <c r="A476" s="50"/>
      <c r="D476" s="51"/>
      <c r="F476" s="52"/>
      <c r="G476" s="51"/>
    </row>
    <row r="477" spans="1:7" ht="12.75">
      <c r="A477" s="50"/>
      <c r="D477" s="51"/>
      <c r="F477" s="52"/>
      <c r="G477" s="51"/>
    </row>
    <row r="478" spans="1:7" ht="12.75">
      <c r="A478" s="50"/>
      <c r="D478" s="51"/>
      <c r="F478" s="52"/>
      <c r="G478" s="51"/>
    </row>
    <row r="479" spans="1:7" ht="12.75">
      <c r="A479" s="50"/>
      <c r="D479" s="51"/>
      <c r="F479" s="52"/>
      <c r="G479" s="51"/>
    </row>
    <row r="480" spans="1:7" ht="12.75">
      <c r="A480" s="50"/>
      <c r="D480" s="51"/>
      <c r="F480" s="52"/>
      <c r="G480" s="51"/>
    </row>
    <row r="481" spans="1:7" ht="12.75">
      <c r="A481" s="50"/>
      <c r="D481" s="51"/>
      <c r="F481" s="52"/>
      <c r="G481" s="51"/>
    </row>
    <row r="482" spans="1:7" ht="12.75">
      <c r="A482" s="50"/>
      <c r="D482" s="51"/>
      <c r="F482" s="52"/>
      <c r="G482" s="51"/>
    </row>
    <row r="483" spans="1:7" ht="12.75">
      <c r="A483" s="50"/>
      <c r="D483" s="51"/>
      <c r="F483" s="52"/>
      <c r="G483" s="51"/>
    </row>
    <row r="484" spans="1:7" ht="12.75">
      <c r="A484" s="50"/>
      <c r="D484" s="51"/>
      <c r="F484" s="52"/>
      <c r="G484" s="51"/>
    </row>
    <row r="485" spans="1:7" ht="12.75">
      <c r="A485" s="50"/>
      <c r="D485" s="51"/>
      <c r="F485" s="52"/>
      <c r="G485" s="51"/>
    </row>
    <row r="486" spans="1:7" ht="12.75">
      <c r="A486" s="50"/>
      <c r="D486" s="51"/>
      <c r="F486" s="52"/>
      <c r="G486" s="51"/>
    </row>
    <row r="487" spans="1:7" ht="12.75">
      <c r="A487" s="50"/>
      <c r="D487" s="51"/>
      <c r="F487" s="52"/>
      <c r="G487" s="51"/>
    </row>
    <row r="488" spans="1:7" ht="12.75">
      <c r="A488" s="50"/>
      <c r="D488" s="51"/>
      <c r="F488" s="52"/>
      <c r="G488" s="51"/>
    </row>
    <row r="489" spans="1:7" ht="12.75">
      <c r="A489" s="50"/>
      <c r="D489" s="51"/>
      <c r="F489" s="52"/>
      <c r="G489" s="51"/>
    </row>
    <row r="490" spans="1:7" ht="12.75">
      <c r="A490" s="50"/>
      <c r="D490" s="51"/>
      <c r="F490" s="52"/>
      <c r="G490" s="51"/>
    </row>
    <row r="491" spans="1:7" ht="12.75">
      <c r="A491" s="50"/>
      <c r="D491" s="51"/>
      <c r="F491" s="52"/>
      <c r="G491" s="51"/>
    </row>
    <row r="492" spans="1:7" ht="12.75">
      <c r="A492" s="50"/>
      <c r="D492" s="51"/>
      <c r="F492" s="52"/>
      <c r="G492" s="51"/>
    </row>
    <row r="493" spans="1:7" ht="12.75">
      <c r="A493" s="50"/>
      <c r="D493" s="51"/>
      <c r="F493" s="52"/>
      <c r="G493" s="51"/>
    </row>
    <row r="494" spans="1:7" ht="12.75">
      <c r="A494" s="50"/>
      <c r="D494" s="51"/>
      <c r="F494" s="52"/>
      <c r="G494" s="51"/>
    </row>
    <row r="495" spans="1:7" ht="12.75">
      <c r="A495" s="50"/>
      <c r="D495" s="51"/>
      <c r="F495" s="52"/>
      <c r="G495" s="51"/>
    </row>
    <row r="496" spans="1:7" ht="12.75">
      <c r="A496" s="50"/>
      <c r="D496" s="51"/>
      <c r="F496" s="52"/>
      <c r="G496" s="51"/>
    </row>
    <row r="497" spans="1:7" ht="12.75">
      <c r="A497" s="50"/>
      <c r="D497" s="51"/>
      <c r="F497" s="52"/>
      <c r="G497" s="51"/>
    </row>
    <row r="498" spans="1:7" ht="12.75">
      <c r="A498" s="50"/>
      <c r="D498" s="51"/>
      <c r="F498" s="52"/>
      <c r="G498" s="51"/>
    </row>
    <row r="499" spans="1:7" ht="12.75">
      <c r="A499" s="50"/>
      <c r="D499" s="51"/>
      <c r="F499" s="52"/>
      <c r="G499" s="51"/>
    </row>
    <row r="500" spans="1:7" ht="12.75">
      <c r="A500" s="50"/>
      <c r="D500" s="51"/>
      <c r="F500" s="52"/>
      <c r="G500" s="51"/>
    </row>
    <row r="501" spans="1:7" ht="12.75">
      <c r="A501" s="50"/>
      <c r="D501" s="51"/>
      <c r="F501" s="52"/>
      <c r="G501" s="51"/>
    </row>
    <row r="502" spans="1:7" ht="12.75">
      <c r="A502" s="50"/>
      <c r="D502" s="51"/>
      <c r="F502" s="52"/>
      <c r="G502" s="51"/>
    </row>
    <row r="503" spans="1:7" ht="12.75">
      <c r="A503" s="50"/>
      <c r="D503" s="51"/>
      <c r="F503" s="52"/>
      <c r="G503" s="51"/>
    </row>
    <row r="504" spans="1:7" ht="12.75">
      <c r="A504" s="50"/>
      <c r="D504" s="51"/>
      <c r="F504" s="52"/>
      <c r="G504" s="51"/>
    </row>
    <row r="505" spans="1:7" ht="12.75">
      <c r="A505" s="50"/>
      <c r="D505" s="51"/>
      <c r="F505" s="52"/>
      <c r="G505" s="51"/>
    </row>
    <row r="506" spans="1:7" ht="12.75">
      <c r="A506" s="50"/>
      <c r="D506" s="51"/>
      <c r="F506" s="52"/>
      <c r="G506" s="51"/>
    </row>
    <row r="507" spans="1:7" ht="12.75">
      <c r="A507" s="50"/>
      <c r="D507" s="51"/>
      <c r="F507" s="52"/>
      <c r="G507" s="51"/>
    </row>
    <row r="508" spans="1:7" ht="12.75">
      <c r="A508" s="50"/>
      <c r="D508" s="51"/>
      <c r="F508" s="52"/>
      <c r="G508" s="51"/>
    </row>
    <row r="509" spans="1:7" ht="12.75">
      <c r="A509" s="50"/>
      <c r="D509" s="51"/>
      <c r="F509" s="52"/>
      <c r="G509" s="51"/>
    </row>
    <row r="510" spans="1:7" ht="12.75">
      <c r="A510" s="50"/>
      <c r="D510" s="51"/>
      <c r="F510" s="52"/>
      <c r="G510" s="51"/>
    </row>
    <row r="511" spans="1:7" ht="12.75">
      <c r="A511" s="50"/>
      <c r="D511" s="51"/>
      <c r="F511" s="52"/>
      <c r="G511" s="51"/>
    </row>
    <row r="512" spans="1:7" ht="12.75">
      <c r="A512" s="50"/>
      <c r="D512" s="51"/>
      <c r="F512" s="52"/>
      <c r="G512" s="51"/>
    </row>
    <row r="513" spans="1:7" ht="12.75">
      <c r="A513" s="50"/>
      <c r="D513" s="51"/>
      <c r="F513" s="52"/>
      <c r="G513" s="51"/>
    </row>
    <row r="514" spans="1:7" ht="12.75">
      <c r="A514" s="50"/>
      <c r="D514" s="51"/>
      <c r="F514" s="52"/>
      <c r="G514" s="51"/>
    </row>
    <row r="515" spans="1:7" ht="12.75">
      <c r="A515" s="50"/>
      <c r="D515" s="51"/>
      <c r="F515" s="52"/>
      <c r="G515" s="51"/>
    </row>
    <row r="516" spans="1:7" ht="12.75">
      <c r="A516" s="50"/>
      <c r="D516" s="51"/>
      <c r="F516" s="52"/>
      <c r="G516" s="51"/>
    </row>
    <row r="517" spans="1:7" ht="12.75">
      <c r="A517" s="50"/>
      <c r="D517" s="51"/>
      <c r="F517" s="52"/>
      <c r="G517" s="51"/>
    </row>
    <row r="518" spans="1:7" ht="12.75">
      <c r="A518" s="50"/>
      <c r="D518" s="51"/>
      <c r="F518" s="52"/>
      <c r="G518" s="51"/>
    </row>
    <row r="519" spans="1:7" ht="12.75">
      <c r="A519" s="50"/>
      <c r="D519" s="51"/>
      <c r="F519" s="52"/>
      <c r="G519" s="51"/>
    </row>
    <row r="520" spans="1:7" ht="12.75">
      <c r="A520" s="50"/>
      <c r="D520" s="51"/>
      <c r="F520" s="52"/>
      <c r="G520" s="51"/>
    </row>
    <row r="521" spans="1:7" ht="12.75">
      <c r="A521" s="50"/>
      <c r="D521" s="51"/>
      <c r="F521" s="52"/>
      <c r="G521" s="51"/>
    </row>
    <row r="522" spans="1:7" ht="12.75">
      <c r="A522" s="50"/>
      <c r="D522" s="51"/>
      <c r="F522" s="52"/>
      <c r="G522" s="51"/>
    </row>
    <row r="523" spans="1:7" ht="12.75">
      <c r="A523" s="50"/>
      <c r="D523" s="51"/>
      <c r="F523" s="52"/>
      <c r="G523" s="51"/>
    </row>
    <row r="524" spans="1:7" ht="12.75">
      <c r="A524" s="50"/>
      <c r="D524" s="51"/>
      <c r="F524" s="52"/>
      <c r="G524" s="51"/>
    </row>
    <row r="525" spans="1:7" ht="12.75">
      <c r="A525" s="50"/>
      <c r="D525" s="51"/>
      <c r="F525" s="52"/>
      <c r="G525" s="51"/>
    </row>
    <row r="526" spans="1:7" ht="12.75">
      <c r="A526" s="50"/>
      <c r="D526" s="51"/>
      <c r="F526" s="52"/>
      <c r="G526" s="51"/>
    </row>
    <row r="527" spans="1:7" ht="12.75">
      <c r="A527" s="50"/>
      <c r="D527" s="51"/>
      <c r="F527" s="52"/>
      <c r="G527" s="51"/>
    </row>
    <row r="528" spans="1:7" ht="12.75">
      <c r="A528" s="50"/>
      <c r="D528" s="51"/>
      <c r="F528" s="52"/>
      <c r="G528" s="51"/>
    </row>
    <row r="529" spans="1:7" ht="12.75">
      <c r="A529" s="50"/>
      <c r="D529" s="51"/>
      <c r="F529" s="52"/>
      <c r="G529" s="51"/>
    </row>
    <row r="530" spans="1:7" ht="12.75">
      <c r="A530" s="50"/>
      <c r="D530" s="51"/>
      <c r="F530" s="52"/>
      <c r="G530" s="51"/>
    </row>
    <row r="531" spans="1:7" ht="12.75">
      <c r="A531" s="50"/>
      <c r="D531" s="51"/>
      <c r="F531" s="52"/>
      <c r="G531" s="51"/>
    </row>
    <row r="532" spans="1:7" ht="12.75">
      <c r="A532" s="50"/>
      <c r="D532" s="51"/>
      <c r="F532" s="52"/>
      <c r="G532" s="51"/>
    </row>
    <row r="533" spans="1:7" ht="12.75">
      <c r="A533" s="50"/>
      <c r="D533" s="51"/>
      <c r="F533" s="52"/>
      <c r="G533" s="51"/>
    </row>
    <row r="534" spans="1:7" ht="12.75">
      <c r="A534" s="50"/>
      <c r="D534" s="51"/>
      <c r="F534" s="52"/>
      <c r="G534" s="51"/>
    </row>
    <row r="535" spans="1:7" ht="12.75">
      <c r="A535" s="50"/>
      <c r="D535" s="51"/>
      <c r="F535" s="52"/>
      <c r="G535" s="51"/>
    </row>
    <row r="536" spans="1:7" ht="12.75">
      <c r="A536" s="50"/>
      <c r="D536" s="51"/>
      <c r="F536" s="52"/>
      <c r="G536" s="51"/>
    </row>
    <row r="537" spans="1:7" ht="12.75">
      <c r="A537" s="50"/>
      <c r="D537" s="51"/>
      <c r="F537" s="52"/>
      <c r="G537" s="51"/>
    </row>
    <row r="538" spans="1:7" ht="12.75">
      <c r="A538" s="50"/>
      <c r="D538" s="51"/>
      <c r="F538" s="52"/>
      <c r="G538" s="51"/>
    </row>
    <row r="539" spans="1:7" ht="12.75">
      <c r="A539" s="50"/>
      <c r="D539" s="51"/>
      <c r="F539" s="52"/>
      <c r="G539" s="51"/>
    </row>
    <row r="540" spans="1:7" ht="12.75">
      <c r="A540" s="50"/>
      <c r="D540" s="51"/>
      <c r="F540" s="52"/>
      <c r="G540" s="51"/>
    </row>
    <row r="541" spans="1:7" ht="12.75">
      <c r="A541" s="50"/>
      <c r="D541" s="51"/>
      <c r="F541" s="52"/>
      <c r="G541" s="51"/>
    </row>
    <row r="542" spans="1:7" ht="12.75">
      <c r="A542" s="50"/>
      <c r="D542" s="51"/>
      <c r="F542" s="52"/>
      <c r="G542" s="51"/>
    </row>
    <row r="543" spans="1:7" ht="12.75">
      <c r="A543" s="50"/>
      <c r="D543" s="51"/>
      <c r="F543" s="52"/>
      <c r="G543" s="51"/>
    </row>
    <row r="544" spans="1:7" ht="12.75">
      <c r="A544" s="50"/>
      <c r="D544" s="51"/>
      <c r="F544" s="52"/>
      <c r="G544" s="51"/>
    </row>
    <row r="545" spans="1:7" ht="12.75">
      <c r="A545" s="50"/>
      <c r="D545" s="51"/>
      <c r="F545" s="52"/>
      <c r="G545" s="51"/>
    </row>
    <row r="546" spans="1:7" ht="12.75">
      <c r="A546" s="50"/>
      <c r="D546" s="51"/>
      <c r="F546" s="52"/>
      <c r="G546" s="51"/>
    </row>
    <row r="547" spans="1:7" ht="12.75">
      <c r="A547" s="50"/>
      <c r="D547" s="51"/>
      <c r="F547" s="52"/>
      <c r="G547" s="51"/>
    </row>
    <row r="548" spans="1:7" ht="12.75">
      <c r="A548" s="50"/>
      <c r="D548" s="51"/>
      <c r="F548" s="52"/>
      <c r="G548" s="51"/>
    </row>
    <row r="549" spans="1:7" ht="12.75">
      <c r="A549" s="50"/>
      <c r="D549" s="51"/>
      <c r="F549" s="52"/>
      <c r="G549" s="51"/>
    </row>
    <row r="550" spans="1:7" ht="12.75">
      <c r="A550" s="50"/>
      <c r="D550" s="51"/>
      <c r="F550" s="52"/>
      <c r="G550" s="51"/>
    </row>
    <row r="551" spans="1:7" ht="12.75">
      <c r="A551" s="50"/>
      <c r="D551" s="51"/>
      <c r="F551" s="52"/>
      <c r="G551" s="51"/>
    </row>
    <row r="552" spans="1:7" ht="12.75">
      <c r="A552" s="50"/>
      <c r="D552" s="51"/>
      <c r="F552" s="52"/>
      <c r="G552" s="51"/>
    </row>
    <row r="553" spans="1:7" ht="12.75">
      <c r="A553" s="50"/>
      <c r="D553" s="51"/>
      <c r="F553" s="52"/>
      <c r="G553" s="51"/>
    </row>
    <row r="554" spans="1:7" ht="12.75">
      <c r="A554" s="50"/>
      <c r="D554" s="51"/>
      <c r="F554" s="52"/>
      <c r="G554" s="51"/>
    </row>
    <row r="555" spans="1:7" ht="12.75">
      <c r="A555" s="50"/>
      <c r="D555" s="51"/>
      <c r="F555" s="52"/>
      <c r="G555" s="51"/>
    </row>
    <row r="556" spans="1:7" ht="12.75">
      <c r="A556" s="50"/>
      <c r="D556" s="51"/>
      <c r="F556" s="52"/>
      <c r="G556" s="51"/>
    </row>
    <row r="557" spans="1:7" ht="12.75">
      <c r="A557" s="50"/>
      <c r="D557" s="51"/>
      <c r="F557" s="52"/>
      <c r="G557" s="51"/>
    </row>
    <row r="558" spans="1:7" ht="12.75">
      <c r="A558" s="50"/>
      <c r="D558" s="51"/>
      <c r="F558" s="52"/>
      <c r="G558" s="51"/>
    </row>
    <row r="559" spans="1:7" ht="12.75">
      <c r="A559" s="50"/>
      <c r="D559" s="51"/>
      <c r="F559" s="52"/>
      <c r="G559" s="51"/>
    </row>
    <row r="560" spans="1:7" ht="12.75">
      <c r="A560" s="50"/>
      <c r="D560" s="51"/>
      <c r="F560" s="52"/>
      <c r="G560" s="51"/>
    </row>
    <row r="561" spans="1:7" ht="12.75">
      <c r="A561" s="50"/>
      <c r="D561" s="51"/>
      <c r="F561" s="52"/>
      <c r="G561" s="51"/>
    </row>
    <row r="562" spans="1:7" ht="12.75">
      <c r="A562" s="50"/>
      <c r="D562" s="51"/>
      <c r="F562" s="52"/>
      <c r="G562" s="51"/>
    </row>
    <row r="563" spans="1:7" ht="12.75">
      <c r="A563" s="50"/>
      <c r="D563" s="51"/>
      <c r="F563" s="52"/>
      <c r="G563" s="51"/>
    </row>
    <row r="564" spans="1:7" ht="12.75">
      <c r="A564" s="50"/>
      <c r="D564" s="51"/>
      <c r="F564" s="52"/>
      <c r="G564" s="51"/>
    </row>
    <row r="565" spans="1:7" ht="12.75">
      <c r="A565" s="50"/>
      <c r="D565" s="51"/>
      <c r="F565" s="52"/>
      <c r="G565" s="51"/>
    </row>
    <row r="566" spans="1:7" ht="12.75">
      <c r="A566" s="50"/>
      <c r="D566" s="51"/>
      <c r="F566" s="52"/>
      <c r="G566" s="51"/>
    </row>
    <row r="567" spans="1:7" ht="12.75">
      <c r="A567" s="50"/>
      <c r="D567" s="51"/>
      <c r="F567" s="52"/>
      <c r="G567" s="51"/>
    </row>
    <row r="568" spans="1:7" ht="12.75">
      <c r="A568" s="50"/>
      <c r="D568" s="51"/>
      <c r="F568" s="52"/>
      <c r="G568" s="51"/>
    </row>
    <row r="569" spans="1:7" ht="12.75">
      <c r="A569" s="50"/>
      <c r="D569" s="51"/>
      <c r="F569" s="52"/>
      <c r="G569" s="51"/>
    </row>
    <row r="570" spans="1:7" ht="12.75">
      <c r="A570" s="50"/>
      <c r="D570" s="51"/>
      <c r="F570" s="52"/>
      <c r="G570" s="51"/>
    </row>
    <row r="571" spans="1:7" ht="12.75">
      <c r="A571" s="50"/>
      <c r="D571" s="51"/>
      <c r="F571" s="52"/>
      <c r="G571" s="51"/>
    </row>
    <row r="572" spans="1:7" ht="12.75">
      <c r="A572" s="50"/>
      <c r="D572" s="51"/>
      <c r="F572" s="52"/>
      <c r="G572" s="51"/>
    </row>
    <row r="573" spans="1:7" ht="12.75">
      <c r="A573" s="50"/>
      <c r="D573" s="51"/>
      <c r="F573" s="52"/>
      <c r="G573" s="51"/>
    </row>
    <row r="574" spans="1:7" ht="12.75">
      <c r="A574" s="50"/>
      <c r="D574" s="51"/>
      <c r="F574" s="52"/>
      <c r="G574" s="51"/>
    </row>
    <row r="575" spans="1:7" ht="12.75">
      <c r="A575" s="50"/>
      <c r="D575" s="51"/>
      <c r="F575" s="52"/>
      <c r="G575" s="51"/>
    </row>
    <row r="576" spans="1:7" ht="12.75">
      <c r="A576" s="50"/>
      <c r="D576" s="51"/>
      <c r="F576" s="52"/>
      <c r="G576" s="51"/>
    </row>
    <row r="577" spans="1:7" ht="12.75">
      <c r="A577" s="50"/>
      <c r="D577" s="51"/>
      <c r="F577" s="52"/>
      <c r="G577" s="51"/>
    </row>
    <row r="578" spans="1:7" ht="12.75">
      <c r="A578" s="50"/>
      <c r="D578" s="51"/>
      <c r="F578" s="52"/>
      <c r="G578" s="51"/>
    </row>
    <row r="579" spans="1:7" ht="12.75">
      <c r="A579" s="50"/>
      <c r="D579" s="51"/>
      <c r="F579" s="52"/>
      <c r="G579" s="51"/>
    </row>
    <row r="580" spans="1:7" ht="12.75">
      <c r="A580" s="50"/>
      <c r="D580" s="51"/>
      <c r="F580" s="52"/>
      <c r="G580" s="51"/>
    </row>
    <row r="581" spans="1:7" ht="12.75">
      <c r="A581" s="50"/>
      <c r="D581" s="51"/>
      <c r="F581" s="52"/>
      <c r="G581" s="51"/>
    </row>
    <row r="582" spans="1:7" ht="12.75">
      <c r="A582" s="50"/>
      <c r="D582" s="51"/>
      <c r="F582" s="52"/>
      <c r="G582" s="51"/>
    </row>
    <row r="583" spans="1:7" ht="12.75">
      <c r="A583" s="50"/>
      <c r="D583" s="51"/>
      <c r="F583" s="52"/>
      <c r="G583" s="51"/>
    </row>
    <row r="584" spans="1:7" ht="12.75">
      <c r="A584" s="50"/>
      <c r="D584" s="51"/>
      <c r="F584" s="52"/>
      <c r="G584" s="51"/>
    </row>
    <row r="585" spans="1:7" ht="12.75">
      <c r="A585" s="50"/>
      <c r="D585" s="51"/>
      <c r="F585" s="52"/>
      <c r="G585" s="51"/>
    </row>
    <row r="586" spans="1:7" ht="12.75">
      <c r="A586" s="50"/>
      <c r="D586" s="51"/>
      <c r="F586" s="52"/>
      <c r="G586" s="51"/>
    </row>
    <row r="587" spans="1:7" ht="12.75">
      <c r="A587" s="50"/>
      <c r="D587" s="51"/>
      <c r="F587" s="52"/>
      <c r="G587" s="51"/>
    </row>
    <row r="588" spans="1:7" ht="12.75">
      <c r="A588" s="50"/>
      <c r="D588" s="51"/>
      <c r="F588" s="52"/>
      <c r="G588" s="51"/>
    </row>
    <row r="589" spans="1:7" ht="12.75">
      <c r="A589" s="50"/>
      <c r="D589" s="51"/>
      <c r="F589" s="52"/>
      <c r="G589" s="51"/>
    </row>
    <row r="590" spans="1:7" ht="12.75">
      <c r="A590" s="50"/>
      <c r="D590" s="51"/>
      <c r="F590" s="52"/>
      <c r="G590" s="51"/>
    </row>
    <row r="591" spans="1:7" ht="12.75">
      <c r="A591" s="50"/>
      <c r="D591" s="51"/>
      <c r="F591" s="52"/>
      <c r="G591" s="51"/>
    </row>
    <row r="592" spans="1:7" ht="12.75">
      <c r="A592" s="50"/>
      <c r="D592" s="51"/>
      <c r="F592" s="52"/>
      <c r="G592" s="51"/>
    </row>
    <row r="593" spans="1:7" ht="12.75">
      <c r="A593" s="50"/>
      <c r="D593" s="51"/>
      <c r="F593" s="52"/>
      <c r="G593" s="51"/>
    </row>
    <row r="594" spans="1:7" ht="12.75">
      <c r="A594" s="50"/>
      <c r="D594" s="51"/>
      <c r="F594" s="52"/>
      <c r="G594" s="51"/>
    </row>
    <row r="595" spans="1:7" ht="12.75">
      <c r="A595" s="50"/>
      <c r="D595" s="51"/>
      <c r="F595" s="52"/>
      <c r="G595" s="51"/>
    </row>
    <row r="596" spans="1:7" ht="12.75">
      <c r="A596" s="50"/>
      <c r="D596" s="51"/>
      <c r="F596" s="52"/>
      <c r="G596" s="51"/>
    </row>
    <row r="597" spans="1:7" ht="12.75">
      <c r="A597" s="50"/>
      <c r="D597" s="51"/>
      <c r="F597" s="52"/>
      <c r="G597" s="51"/>
    </row>
    <row r="598" spans="1:7" ht="12.75">
      <c r="A598" s="50"/>
      <c r="D598" s="51"/>
      <c r="F598" s="52"/>
      <c r="G598" s="51"/>
    </row>
    <row r="599" spans="1:7" ht="12.75">
      <c r="A599" s="50"/>
      <c r="D599" s="51"/>
      <c r="F599" s="52"/>
      <c r="G599" s="51"/>
    </row>
    <row r="600" spans="1:7" ht="12.75">
      <c r="A600" s="50"/>
      <c r="D600" s="51"/>
      <c r="F600" s="52"/>
      <c r="G600" s="51"/>
    </row>
    <row r="601" spans="1:7" ht="12.75">
      <c r="A601" s="50"/>
      <c r="D601" s="51"/>
      <c r="F601" s="52"/>
      <c r="G601" s="51"/>
    </row>
    <row r="602" spans="1:7" ht="12.75">
      <c r="A602" s="50"/>
      <c r="D602" s="51"/>
      <c r="F602" s="52"/>
      <c r="G602" s="51"/>
    </row>
    <row r="603" spans="1:7" ht="12.75">
      <c r="A603" s="50"/>
      <c r="D603" s="51"/>
      <c r="F603" s="52"/>
      <c r="G603" s="51"/>
    </row>
    <row r="604" spans="1:7" ht="12.75">
      <c r="A604" s="50"/>
      <c r="D604" s="51"/>
      <c r="F604" s="52"/>
      <c r="G604" s="51"/>
    </row>
    <row r="605" spans="1:7" ht="12.75">
      <c r="A605" s="50"/>
      <c r="D605" s="51"/>
      <c r="F605" s="52"/>
      <c r="G605" s="51"/>
    </row>
    <row r="606" spans="1:7" ht="12.75">
      <c r="A606" s="50"/>
      <c r="D606" s="51"/>
      <c r="F606" s="52"/>
      <c r="G606" s="51"/>
    </row>
    <row r="607" spans="1:7" ht="12.75">
      <c r="A607" s="50"/>
      <c r="D607" s="51"/>
      <c r="F607" s="52"/>
      <c r="G607" s="51"/>
    </row>
    <row r="608" spans="1:7" ht="12.75">
      <c r="A608" s="50"/>
      <c r="D608" s="51"/>
      <c r="F608" s="52"/>
      <c r="G608" s="51"/>
    </row>
    <row r="609" spans="1:7" ht="12.75">
      <c r="A609" s="50"/>
      <c r="D609" s="51"/>
      <c r="F609" s="52"/>
      <c r="G609" s="51"/>
    </row>
    <row r="610" spans="1:7" ht="12.75">
      <c r="A610" s="50"/>
      <c r="D610" s="51"/>
      <c r="F610" s="52"/>
      <c r="G610" s="51"/>
    </row>
    <row r="611" spans="1:7" ht="12.75">
      <c r="A611" s="50"/>
      <c r="D611" s="51"/>
      <c r="F611" s="52"/>
      <c r="G611" s="51"/>
    </row>
    <row r="612" spans="1:7" ht="12.75">
      <c r="A612" s="50"/>
      <c r="D612" s="51"/>
      <c r="F612" s="52"/>
      <c r="G612" s="51"/>
    </row>
    <row r="613" spans="1:7" ht="12.75">
      <c r="A613" s="50"/>
      <c r="D613" s="51"/>
      <c r="F613" s="52"/>
      <c r="G613" s="51"/>
    </row>
    <row r="614" spans="1:7" ht="12.75">
      <c r="A614" s="50"/>
      <c r="D614" s="51"/>
      <c r="F614" s="52"/>
      <c r="G614" s="51"/>
    </row>
    <row r="615" spans="1:7" ht="12.75">
      <c r="A615" s="50"/>
      <c r="D615" s="51"/>
      <c r="F615" s="52"/>
      <c r="G615" s="51"/>
    </row>
    <row r="616" spans="1:7" ht="12.75">
      <c r="A616" s="50"/>
      <c r="D616" s="51"/>
      <c r="F616" s="52"/>
      <c r="G616" s="51"/>
    </row>
    <row r="617" spans="1:7" ht="12.75">
      <c r="A617" s="50"/>
      <c r="D617" s="51"/>
      <c r="F617" s="52"/>
      <c r="G617" s="51"/>
    </row>
    <row r="618" spans="1:7" ht="12.75">
      <c r="A618" s="50"/>
      <c r="D618" s="51"/>
      <c r="F618" s="52"/>
      <c r="G618" s="51"/>
    </row>
    <row r="619" spans="1:7" ht="12.75">
      <c r="A619" s="50"/>
      <c r="D619" s="51"/>
      <c r="F619" s="52"/>
      <c r="G619" s="51"/>
    </row>
    <row r="620" spans="1:7" ht="12.75">
      <c r="A620" s="50"/>
      <c r="D620" s="51"/>
      <c r="F620" s="52"/>
      <c r="G620" s="51"/>
    </row>
    <row r="621" spans="1:7" ht="12.75">
      <c r="A621" s="50"/>
      <c r="D621" s="51"/>
      <c r="F621" s="52"/>
      <c r="G621" s="51"/>
    </row>
    <row r="622" spans="1:7" ht="12.75">
      <c r="A622" s="50"/>
      <c r="D622" s="51"/>
      <c r="F622" s="52"/>
      <c r="G622" s="51"/>
    </row>
    <row r="623" spans="1:7" ht="12.75">
      <c r="A623" s="50"/>
      <c r="D623" s="51"/>
      <c r="F623" s="52"/>
      <c r="G623" s="51"/>
    </row>
    <row r="624" spans="1:7" ht="12.75">
      <c r="A624" s="50"/>
      <c r="D624" s="51"/>
      <c r="F624" s="52"/>
      <c r="G624" s="51"/>
    </row>
    <row r="625" spans="1:7" ht="12.75">
      <c r="A625" s="50"/>
      <c r="D625" s="51"/>
      <c r="F625" s="52"/>
      <c r="G625" s="51"/>
    </row>
    <row r="626" spans="1:7" ht="12.75">
      <c r="A626" s="50"/>
      <c r="D626" s="51"/>
      <c r="F626" s="52"/>
      <c r="G626" s="51"/>
    </row>
    <row r="627" spans="1:7" ht="12.75">
      <c r="A627" s="50"/>
      <c r="D627" s="51"/>
      <c r="F627" s="52"/>
      <c r="G627" s="51"/>
    </row>
    <row r="628" spans="1:7" ht="12.75">
      <c r="A628" s="50"/>
      <c r="D628" s="51"/>
      <c r="F628" s="52"/>
      <c r="G628" s="51"/>
    </row>
    <row r="629" spans="1:7" ht="12.75">
      <c r="A629" s="50"/>
      <c r="D629" s="51"/>
      <c r="F629" s="52"/>
      <c r="G629" s="51"/>
    </row>
    <row r="630" spans="1:7" ht="12.75">
      <c r="A630" s="50"/>
      <c r="D630" s="51"/>
      <c r="F630" s="52"/>
      <c r="G630" s="51"/>
    </row>
    <row r="631" spans="1:7" ht="12.75">
      <c r="A631" s="50"/>
      <c r="D631" s="51"/>
      <c r="F631" s="52"/>
      <c r="G631" s="51"/>
    </row>
    <row r="632" spans="1:7" ht="12.75">
      <c r="A632" s="50"/>
      <c r="D632" s="51"/>
      <c r="F632" s="52"/>
      <c r="G632" s="51"/>
    </row>
    <row r="633" spans="1:7" ht="12.75">
      <c r="A633" s="50"/>
      <c r="D633" s="51"/>
      <c r="F633" s="52"/>
      <c r="G633" s="51"/>
    </row>
    <row r="634" spans="1:7" ht="12.75">
      <c r="A634" s="50"/>
      <c r="D634" s="51"/>
      <c r="F634" s="52"/>
      <c r="G634" s="51"/>
    </row>
    <row r="635" spans="1:7" ht="12.75">
      <c r="A635" s="50"/>
      <c r="D635" s="51"/>
      <c r="F635" s="52"/>
      <c r="G635" s="51"/>
    </row>
    <row r="636" spans="1:7" ht="12.75">
      <c r="A636" s="50"/>
      <c r="D636" s="51"/>
      <c r="F636" s="52"/>
      <c r="G636" s="51"/>
    </row>
    <row r="637" spans="1:7" ht="12.75">
      <c r="A637" s="50"/>
      <c r="D637" s="51"/>
      <c r="F637" s="52"/>
      <c r="G637" s="51"/>
    </row>
    <row r="638" spans="1:7" ht="12.75">
      <c r="A638" s="50"/>
      <c r="D638" s="51"/>
      <c r="F638" s="52"/>
      <c r="G638" s="51"/>
    </row>
    <row r="639" spans="1:7" ht="12.75">
      <c r="A639" s="50"/>
      <c r="D639" s="51"/>
      <c r="F639" s="52"/>
      <c r="G639" s="51"/>
    </row>
    <row r="640" spans="1:7" ht="12.75">
      <c r="A640" s="50"/>
      <c r="D640" s="51"/>
      <c r="F640" s="52"/>
      <c r="G640" s="51"/>
    </row>
    <row r="641" spans="1:7" ht="12.75">
      <c r="A641" s="50"/>
      <c r="D641" s="51"/>
      <c r="F641" s="52"/>
      <c r="G641" s="51"/>
    </row>
    <row r="642" spans="1:7" ht="12.75">
      <c r="A642" s="50"/>
      <c r="D642" s="51"/>
      <c r="F642" s="52"/>
      <c r="G642" s="51"/>
    </row>
    <row r="643" spans="1:7" ht="12.75">
      <c r="A643" s="50"/>
      <c r="D643" s="51"/>
      <c r="F643" s="52"/>
      <c r="G643" s="51"/>
    </row>
    <row r="644" spans="1:7" ht="12.75">
      <c r="A644" s="50"/>
      <c r="D644" s="51"/>
      <c r="F644" s="52"/>
      <c r="G644" s="51"/>
    </row>
    <row r="645" spans="1:7" ht="12.75">
      <c r="A645" s="50"/>
      <c r="D645" s="51"/>
      <c r="F645" s="52"/>
      <c r="G645" s="51"/>
    </row>
    <row r="646" spans="1:7" ht="12.75">
      <c r="A646" s="50"/>
      <c r="D646" s="51"/>
      <c r="F646" s="52"/>
      <c r="G646" s="51"/>
    </row>
    <row r="647" spans="1:7" ht="12.75">
      <c r="A647" s="50"/>
      <c r="D647" s="51"/>
      <c r="F647" s="52"/>
      <c r="G647" s="51"/>
    </row>
    <row r="648" spans="1:7" ht="12.75">
      <c r="A648" s="50"/>
      <c r="D648" s="51"/>
      <c r="F648" s="52"/>
      <c r="G648" s="51"/>
    </row>
    <row r="649" spans="1:7" ht="12.75">
      <c r="A649" s="50"/>
      <c r="D649" s="51"/>
      <c r="F649" s="52"/>
      <c r="G649" s="51"/>
    </row>
    <row r="650" spans="1:7" ht="12.75">
      <c r="A650" s="50"/>
      <c r="D650" s="51"/>
      <c r="F650" s="52"/>
      <c r="G650" s="51"/>
    </row>
    <row r="651" spans="1:7" ht="12.75">
      <c r="A651" s="50"/>
      <c r="D651" s="51"/>
      <c r="F651" s="52"/>
      <c r="G651" s="51"/>
    </row>
    <row r="652" spans="1:7" ht="12.75">
      <c r="A652" s="50"/>
      <c r="D652" s="51"/>
      <c r="F652" s="52"/>
      <c r="G652" s="51"/>
    </row>
    <row r="653" spans="1:7" ht="12.75">
      <c r="A653" s="50"/>
      <c r="D653" s="51"/>
      <c r="F653" s="52"/>
      <c r="G653" s="51"/>
    </row>
    <row r="654" spans="1:7" ht="12.75">
      <c r="A654" s="50"/>
      <c r="D654" s="51"/>
      <c r="F654" s="52"/>
      <c r="G654" s="51"/>
    </row>
    <row r="655" spans="1:7" ht="12.75">
      <c r="A655" s="50"/>
      <c r="D655" s="51"/>
      <c r="F655" s="52"/>
      <c r="G655" s="51"/>
    </row>
    <row r="656" spans="1:7" ht="12.75">
      <c r="A656" s="50"/>
      <c r="D656" s="51"/>
      <c r="F656" s="52"/>
      <c r="G656" s="51"/>
    </row>
    <row r="657" spans="1:7" ht="12.75">
      <c r="A657" s="50"/>
      <c r="D657" s="51"/>
      <c r="F657" s="52"/>
      <c r="G657" s="51"/>
    </row>
    <row r="658" spans="1:7" ht="12.75">
      <c r="A658" s="50"/>
      <c r="D658" s="51"/>
      <c r="F658" s="52"/>
      <c r="G658" s="51"/>
    </row>
    <row r="659" spans="1:7" ht="12.75">
      <c r="A659" s="50"/>
      <c r="D659" s="51"/>
      <c r="F659" s="52"/>
      <c r="G659" s="51"/>
    </row>
    <row r="660" spans="1:7" ht="12.75">
      <c r="A660" s="50"/>
      <c r="D660" s="51"/>
      <c r="F660" s="52"/>
      <c r="G660" s="51"/>
    </row>
    <row r="661" spans="1:7" ht="12.75">
      <c r="A661" s="50"/>
      <c r="D661" s="51"/>
      <c r="F661" s="52"/>
      <c r="G661" s="51"/>
    </row>
    <row r="662" spans="1:7" ht="12.75">
      <c r="A662" s="50"/>
      <c r="D662" s="51"/>
      <c r="F662" s="52"/>
      <c r="G662" s="51"/>
    </row>
    <row r="663" spans="1:7" ht="12.75">
      <c r="A663" s="50"/>
      <c r="D663" s="51"/>
      <c r="F663" s="52"/>
      <c r="G663" s="51"/>
    </row>
    <row r="664" spans="1:7" ht="12.75">
      <c r="A664" s="50"/>
      <c r="D664" s="51"/>
      <c r="F664" s="52"/>
      <c r="G664" s="51"/>
    </row>
    <row r="665" spans="1:7" ht="12.75">
      <c r="A665" s="50"/>
      <c r="D665" s="51"/>
      <c r="F665" s="52"/>
      <c r="G665" s="51"/>
    </row>
    <row r="666" spans="1:7" ht="12.75">
      <c r="A666" s="50"/>
      <c r="D666" s="51"/>
      <c r="F666" s="52"/>
      <c r="G666" s="51"/>
    </row>
    <row r="667" spans="1:7" ht="12.75">
      <c r="A667" s="50"/>
      <c r="D667" s="51"/>
      <c r="F667" s="52"/>
      <c r="G667" s="51"/>
    </row>
    <row r="668" spans="1:7" ht="12.75">
      <c r="A668" s="50"/>
      <c r="D668" s="51"/>
      <c r="F668" s="52"/>
      <c r="G668" s="51"/>
    </row>
    <row r="669" spans="1:7" ht="12.75">
      <c r="A669" s="50"/>
      <c r="D669" s="51"/>
      <c r="F669" s="52"/>
      <c r="G669" s="51"/>
    </row>
    <row r="670" spans="1:7" ht="12.75">
      <c r="A670" s="50"/>
      <c r="D670" s="51"/>
      <c r="F670" s="52"/>
      <c r="G670" s="51"/>
    </row>
    <row r="671" spans="1:7" ht="12.75">
      <c r="A671" s="50"/>
      <c r="D671" s="51"/>
      <c r="F671" s="52"/>
      <c r="G671" s="51"/>
    </row>
    <row r="672" spans="1:7" ht="12.75">
      <c r="A672" s="50"/>
      <c r="D672" s="51"/>
      <c r="F672" s="52"/>
      <c r="G672" s="51"/>
    </row>
    <row r="673" spans="1:7" ht="12.75">
      <c r="A673" s="50"/>
      <c r="D673" s="51"/>
      <c r="F673" s="52"/>
      <c r="G673" s="51"/>
    </row>
    <row r="674" spans="1:7" ht="12.75">
      <c r="A674" s="50"/>
      <c r="D674" s="51"/>
      <c r="F674" s="52"/>
      <c r="G674" s="51"/>
    </row>
    <row r="675" spans="1:7" ht="12.75">
      <c r="A675" s="50"/>
      <c r="D675" s="51"/>
      <c r="F675" s="52"/>
      <c r="G675" s="51"/>
    </row>
    <row r="676" spans="1:7" ht="12.75">
      <c r="A676" s="50"/>
      <c r="D676" s="51"/>
      <c r="F676" s="52"/>
      <c r="G676" s="51"/>
    </row>
    <row r="677" spans="1:7" ht="12.75">
      <c r="A677" s="50"/>
      <c r="D677" s="51"/>
      <c r="F677" s="52"/>
      <c r="G677" s="51"/>
    </row>
    <row r="678" spans="1:7" ht="12.75">
      <c r="A678" s="50"/>
      <c r="D678" s="51"/>
      <c r="F678" s="52"/>
      <c r="G678" s="51"/>
    </row>
    <row r="679" spans="1:7" ht="12.75">
      <c r="A679" s="50"/>
      <c r="D679" s="51"/>
      <c r="F679" s="52"/>
      <c r="G679" s="51"/>
    </row>
    <row r="680" spans="1:7" ht="12.75">
      <c r="A680" s="50"/>
      <c r="D680" s="51"/>
      <c r="F680" s="52"/>
      <c r="G680" s="51"/>
    </row>
    <row r="681" spans="1:7" ht="12.75">
      <c r="A681" s="50"/>
      <c r="D681" s="51"/>
      <c r="F681" s="52"/>
      <c r="G681" s="51"/>
    </row>
    <row r="682" spans="1:7" ht="12.75">
      <c r="A682" s="50"/>
      <c r="D682" s="51"/>
      <c r="F682" s="52"/>
      <c r="G682" s="51"/>
    </row>
    <row r="683" spans="1:7" ht="12.75">
      <c r="A683" s="50"/>
      <c r="D683" s="51"/>
      <c r="F683" s="52"/>
      <c r="G683" s="51"/>
    </row>
    <row r="684" spans="1:7" ht="12.75">
      <c r="A684" s="50"/>
      <c r="D684" s="51"/>
      <c r="F684" s="52"/>
      <c r="G684" s="51"/>
    </row>
    <row r="685" spans="1:7" ht="12.75">
      <c r="A685" s="50"/>
      <c r="D685" s="51"/>
      <c r="F685" s="52"/>
      <c r="G685" s="51"/>
    </row>
    <row r="686" spans="1:7" ht="12.75">
      <c r="A686" s="50"/>
      <c r="D686" s="51"/>
      <c r="F686" s="52"/>
      <c r="G686" s="51"/>
    </row>
    <row r="687" spans="1:7" ht="12.75">
      <c r="A687" s="50"/>
      <c r="D687" s="51"/>
      <c r="F687" s="52"/>
      <c r="G687" s="51"/>
    </row>
    <row r="688" spans="1:7" ht="12.75">
      <c r="A688" s="50"/>
      <c r="D688" s="51"/>
      <c r="F688" s="52"/>
      <c r="G688" s="51"/>
    </row>
    <row r="689" spans="1:7" ht="12.75">
      <c r="A689" s="50"/>
      <c r="D689" s="51"/>
      <c r="F689" s="52"/>
      <c r="G689" s="51"/>
    </row>
    <row r="690" spans="1:7" ht="12.75">
      <c r="A690" s="50"/>
      <c r="D690" s="51"/>
      <c r="F690" s="52"/>
      <c r="G690" s="51"/>
    </row>
    <row r="691" spans="1:7" ht="12.75">
      <c r="A691" s="50"/>
      <c r="D691" s="51"/>
      <c r="F691" s="52"/>
      <c r="G691" s="51"/>
    </row>
    <row r="692" spans="1:7" ht="12.75">
      <c r="A692" s="50"/>
      <c r="D692" s="51"/>
      <c r="F692" s="52"/>
      <c r="G692" s="51"/>
    </row>
    <row r="693" spans="1:7" ht="12.75">
      <c r="A693" s="50"/>
      <c r="D693" s="51"/>
      <c r="F693" s="52"/>
      <c r="G693" s="51"/>
    </row>
    <row r="694" spans="1:7" ht="12.75">
      <c r="A694" s="50"/>
      <c r="D694" s="51"/>
      <c r="F694" s="52"/>
      <c r="G694" s="51"/>
    </row>
    <row r="695" spans="1:7" ht="12.75">
      <c r="A695" s="50"/>
      <c r="D695" s="51"/>
      <c r="F695" s="52"/>
      <c r="G695" s="51"/>
    </row>
    <row r="696" spans="1:7" ht="12.75">
      <c r="A696" s="50"/>
      <c r="D696" s="51"/>
      <c r="F696" s="52"/>
      <c r="G696" s="51"/>
    </row>
    <row r="697" spans="1:7" ht="12.75">
      <c r="A697" s="50"/>
      <c r="D697" s="51"/>
      <c r="F697" s="52"/>
      <c r="G697" s="51"/>
    </row>
    <row r="698" spans="1:7" ht="12.75">
      <c r="A698" s="50"/>
      <c r="D698" s="51"/>
      <c r="F698" s="52"/>
      <c r="G698" s="51"/>
    </row>
    <row r="699" spans="1:7" ht="12.75">
      <c r="A699" s="50"/>
      <c r="D699" s="51"/>
      <c r="F699" s="52"/>
      <c r="G699" s="51"/>
    </row>
    <row r="700" spans="1:7" ht="12.75">
      <c r="A700" s="50"/>
      <c r="D700" s="51"/>
      <c r="F700" s="52"/>
      <c r="G700" s="51"/>
    </row>
    <row r="701" spans="1:7" ht="12.75">
      <c r="A701" s="50"/>
      <c r="D701" s="51"/>
      <c r="F701" s="52"/>
      <c r="G701" s="51"/>
    </row>
    <row r="702" spans="1:7" ht="12.75">
      <c r="A702" s="50"/>
      <c r="D702" s="51"/>
      <c r="F702" s="52"/>
      <c r="G702" s="51"/>
    </row>
    <row r="703" spans="1:7" ht="12.75">
      <c r="A703" s="50"/>
      <c r="D703" s="51"/>
      <c r="F703" s="52"/>
      <c r="G703" s="51"/>
    </row>
    <row r="704" spans="1:7" ht="12.75">
      <c r="A704" s="50"/>
      <c r="D704" s="51"/>
      <c r="F704" s="52"/>
      <c r="G704" s="51"/>
    </row>
    <row r="705" spans="1:7" ht="12.75">
      <c r="A705" s="50"/>
      <c r="D705" s="51"/>
      <c r="F705" s="52"/>
      <c r="G705" s="51"/>
    </row>
    <row r="706" spans="1:7" ht="12.75">
      <c r="A706" s="50"/>
      <c r="D706" s="51"/>
      <c r="F706" s="52"/>
      <c r="G706" s="51"/>
    </row>
    <row r="707" spans="1:7" ht="12.75">
      <c r="A707" s="50"/>
      <c r="D707" s="51"/>
      <c r="F707" s="52"/>
      <c r="G707" s="51"/>
    </row>
    <row r="708" spans="1:7" ht="12.75">
      <c r="A708" s="50"/>
      <c r="D708" s="51"/>
      <c r="F708" s="52"/>
      <c r="G708" s="51"/>
    </row>
    <row r="709" spans="1:7" ht="12.75">
      <c r="A709" s="50"/>
      <c r="D709" s="51"/>
      <c r="F709" s="52"/>
      <c r="G709" s="51"/>
    </row>
    <row r="710" spans="1:7" ht="12.75">
      <c r="A710" s="50"/>
      <c r="D710" s="51"/>
      <c r="F710" s="52"/>
      <c r="G710" s="51"/>
    </row>
    <row r="711" spans="1:7" ht="12.75">
      <c r="A711" s="50"/>
      <c r="D711" s="51"/>
      <c r="F711" s="52"/>
      <c r="G711" s="51"/>
    </row>
    <row r="712" spans="1:7" ht="12.75">
      <c r="A712" s="50"/>
      <c r="D712" s="51"/>
      <c r="F712" s="52"/>
      <c r="G712" s="51"/>
    </row>
    <row r="713" spans="1:7" ht="12.75">
      <c r="A713" s="50"/>
      <c r="D713" s="51"/>
      <c r="F713" s="52"/>
      <c r="G713" s="51"/>
    </row>
    <row r="714" spans="1:7" ht="12.75">
      <c r="A714" s="50"/>
      <c r="D714" s="51"/>
      <c r="F714" s="52"/>
      <c r="G714" s="51"/>
    </row>
    <row r="715" spans="1:7" ht="12.75">
      <c r="A715" s="50"/>
      <c r="D715" s="51"/>
      <c r="F715" s="52"/>
      <c r="G715" s="51"/>
    </row>
    <row r="716" spans="1:7" ht="12.75">
      <c r="A716" s="50"/>
      <c r="D716" s="51"/>
      <c r="F716" s="52"/>
      <c r="G716" s="51"/>
    </row>
    <row r="717" spans="1:7" ht="12.75">
      <c r="A717" s="50"/>
      <c r="D717" s="51"/>
      <c r="F717" s="52"/>
      <c r="G717" s="51"/>
    </row>
    <row r="718" spans="1:7" ht="12.75">
      <c r="A718" s="50"/>
      <c r="D718" s="51"/>
      <c r="F718" s="52"/>
      <c r="G718" s="51"/>
    </row>
    <row r="719" spans="1:7" ht="12.75">
      <c r="A719" s="50"/>
      <c r="D719" s="51"/>
      <c r="F719" s="52"/>
      <c r="G719" s="51"/>
    </row>
    <row r="720" spans="1:7" ht="12.75">
      <c r="A720" s="50"/>
      <c r="D720" s="51"/>
      <c r="F720" s="52"/>
      <c r="G720" s="51"/>
    </row>
    <row r="721" spans="1:7" ht="12.75">
      <c r="A721" s="50"/>
      <c r="D721" s="51"/>
      <c r="F721" s="52"/>
      <c r="G721" s="51"/>
    </row>
    <row r="722" spans="1:7" ht="12.75">
      <c r="A722" s="50"/>
      <c r="D722" s="51"/>
      <c r="F722" s="52"/>
      <c r="G722" s="51"/>
    </row>
    <row r="723" spans="1:7" ht="12.75">
      <c r="A723" s="50"/>
      <c r="D723" s="51"/>
      <c r="F723" s="52"/>
      <c r="G723" s="51"/>
    </row>
    <row r="724" spans="1:7" ht="12.75">
      <c r="A724" s="50"/>
      <c r="D724" s="51"/>
      <c r="F724" s="52"/>
      <c r="G724" s="51"/>
    </row>
    <row r="725" spans="1:7" ht="12.75">
      <c r="A725" s="50"/>
      <c r="D725" s="51"/>
      <c r="F725" s="52"/>
      <c r="G725" s="51"/>
    </row>
    <row r="726" spans="1:7" ht="12.75">
      <c r="A726" s="50"/>
      <c r="D726" s="51"/>
      <c r="F726" s="52"/>
      <c r="G726" s="51"/>
    </row>
    <row r="727" spans="1:7" ht="12.75">
      <c r="A727" s="50"/>
      <c r="D727" s="51"/>
      <c r="F727" s="52"/>
      <c r="G727" s="51"/>
    </row>
    <row r="728" spans="1:7" ht="12.75">
      <c r="A728" s="50"/>
      <c r="D728" s="51"/>
      <c r="F728" s="52"/>
      <c r="G728" s="51"/>
    </row>
    <row r="729" spans="1:7" ht="12.75">
      <c r="A729" s="50"/>
      <c r="D729" s="51"/>
      <c r="F729" s="52"/>
      <c r="G729" s="51"/>
    </row>
    <row r="730" spans="1:7" ht="12.75">
      <c r="A730" s="50"/>
      <c r="D730" s="51"/>
      <c r="F730" s="52"/>
      <c r="G730" s="51"/>
    </row>
    <row r="731" spans="1:7" ht="12.75">
      <c r="A731" s="50"/>
      <c r="D731" s="51"/>
      <c r="F731" s="52"/>
      <c r="G731" s="51"/>
    </row>
    <row r="732" spans="1:7" ht="12.75">
      <c r="A732" s="50"/>
      <c r="D732" s="51"/>
      <c r="F732" s="52"/>
      <c r="G732" s="51"/>
    </row>
    <row r="733" spans="1:7" ht="12.75">
      <c r="A733" s="50"/>
      <c r="D733" s="51"/>
      <c r="F733" s="52"/>
      <c r="G733" s="51"/>
    </row>
    <row r="734" spans="1:7" ht="12.75">
      <c r="A734" s="50"/>
      <c r="D734" s="51"/>
      <c r="F734" s="52"/>
      <c r="G734" s="51"/>
    </row>
    <row r="735" spans="1:7" ht="12.75">
      <c r="A735" s="50"/>
      <c r="D735" s="51"/>
      <c r="F735" s="52"/>
      <c r="G735" s="51"/>
    </row>
    <row r="736" spans="1:7" ht="12.75">
      <c r="A736" s="50"/>
      <c r="D736" s="51"/>
      <c r="F736" s="52"/>
      <c r="G736" s="51"/>
    </row>
    <row r="737" spans="1:7" ht="12.75">
      <c r="A737" s="50"/>
      <c r="D737" s="51"/>
      <c r="F737" s="52"/>
      <c r="G737" s="51"/>
    </row>
    <row r="738" spans="1:7" ht="12.75">
      <c r="A738" s="50"/>
      <c r="D738" s="51"/>
      <c r="F738" s="52"/>
      <c r="G738" s="51"/>
    </row>
    <row r="739" spans="1:7" ht="12.75">
      <c r="A739" s="50"/>
      <c r="D739" s="51"/>
      <c r="F739" s="52"/>
      <c r="G739" s="51"/>
    </row>
    <row r="740" spans="1:7" ht="12.75">
      <c r="A740" s="50"/>
      <c r="D740" s="51"/>
      <c r="F740" s="52"/>
      <c r="G740" s="51"/>
    </row>
    <row r="741" spans="1:7" ht="12.75">
      <c r="A741" s="50"/>
      <c r="D741" s="51"/>
      <c r="F741" s="52"/>
      <c r="G741" s="51"/>
    </row>
    <row r="742" spans="1:7" ht="12.75">
      <c r="A742" s="50"/>
      <c r="D742" s="51"/>
      <c r="F742" s="52"/>
      <c r="G742" s="51"/>
    </row>
    <row r="743" spans="1:7" ht="12.75">
      <c r="A743" s="50"/>
      <c r="D743" s="51"/>
      <c r="F743" s="52"/>
      <c r="G743" s="51"/>
    </row>
    <row r="744" spans="1:7" ht="12.75">
      <c r="A744" s="50"/>
      <c r="D744" s="51"/>
      <c r="F744" s="52"/>
      <c r="G744" s="51"/>
    </row>
    <row r="745" spans="1:7" ht="12.75">
      <c r="A745" s="50"/>
      <c r="D745" s="51"/>
      <c r="F745" s="52"/>
      <c r="G745" s="51"/>
    </row>
    <row r="746" spans="1:7" ht="12.75">
      <c r="A746" s="50"/>
      <c r="D746" s="51"/>
      <c r="F746" s="52"/>
      <c r="G746" s="51"/>
    </row>
    <row r="747" spans="1:7" ht="12.75">
      <c r="A747" s="50"/>
      <c r="D747" s="51"/>
      <c r="F747" s="52"/>
      <c r="G747" s="51"/>
    </row>
    <row r="748" spans="1:7" ht="12.75">
      <c r="A748" s="50"/>
      <c r="D748" s="51"/>
      <c r="F748" s="52"/>
      <c r="G748" s="51"/>
    </row>
    <row r="749" spans="1:7" ht="12.75">
      <c r="A749" s="50"/>
      <c r="D749" s="51"/>
      <c r="F749" s="52"/>
      <c r="G749" s="51"/>
    </row>
    <row r="750" spans="1:7" ht="12.75">
      <c r="A750" s="50"/>
      <c r="D750" s="51"/>
      <c r="F750" s="52"/>
      <c r="G750" s="51"/>
    </row>
    <row r="751" spans="1:7" ht="12.75">
      <c r="A751" s="50"/>
      <c r="D751" s="51"/>
      <c r="F751" s="52"/>
      <c r="G751" s="51"/>
    </row>
    <row r="752" spans="1:7" ht="12.75">
      <c r="A752" s="50"/>
      <c r="D752" s="51"/>
      <c r="F752" s="52"/>
      <c r="G752" s="51"/>
    </row>
    <row r="753" spans="1:7" ht="12.75">
      <c r="A753" s="50"/>
      <c r="D753" s="51"/>
      <c r="F753" s="52"/>
      <c r="G753" s="51"/>
    </row>
    <row r="754" spans="1:7" ht="12.75">
      <c r="A754" s="50"/>
      <c r="D754" s="51"/>
      <c r="F754" s="52"/>
      <c r="G754" s="51"/>
    </row>
    <row r="755" spans="1:7" ht="12.75">
      <c r="A755" s="50"/>
      <c r="D755" s="51"/>
      <c r="F755" s="52"/>
      <c r="G755" s="51"/>
    </row>
    <row r="756" spans="1:7" ht="12.75">
      <c r="A756" s="50"/>
      <c r="D756" s="51"/>
      <c r="F756" s="52"/>
      <c r="G756" s="51"/>
    </row>
    <row r="757" spans="1:7" ht="12.75">
      <c r="A757" s="50"/>
      <c r="D757" s="51"/>
      <c r="F757" s="52"/>
      <c r="G757" s="51"/>
    </row>
    <row r="758" spans="1:7" ht="12.75">
      <c r="A758" s="50"/>
      <c r="D758" s="51"/>
      <c r="F758" s="52"/>
      <c r="G758" s="51"/>
    </row>
    <row r="759" spans="1:7" ht="12.75">
      <c r="A759" s="50"/>
      <c r="D759" s="51"/>
      <c r="F759" s="52"/>
      <c r="G759" s="51"/>
    </row>
    <row r="760" spans="1:7" ht="12.75">
      <c r="A760" s="50"/>
      <c r="D760" s="51"/>
      <c r="F760" s="52"/>
      <c r="G760" s="51"/>
    </row>
    <row r="761" spans="1:7" ht="12.75">
      <c r="A761" s="50"/>
      <c r="D761" s="51"/>
      <c r="F761" s="52"/>
      <c r="G761" s="51"/>
    </row>
    <row r="762" spans="1:7" ht="12.75">
      <c r="A762" s="50"/>
      <c r="D762" s="51"/>
      <c r="F762" s="52"/>
      <c r="G762" s="51"/>
    </row>
    <row r="763" spans="1:7" ht="12.75">
      <c r="A763" s="50"/>
      <c r="D763" s="51"/>
      <c r="F763" s="52"/>
      <c r="G763" s="51"/>
    </row>
    <row r="764" spans="1:7" ht="12.75">
      <c r="A764" s="50"/>
      <c r="D764" s="51"/>
      <c r="F764" s="52"/>
      <c r="G764" s="51"/>
    </row>
    <row r="765" spans="1:7" ht="12.75">
      <c r="A765" s="50"/>
      <c r="D765" s="51"/>
      <c r="F765" s="52"/>
      <c r="G765" s="51"/>
    </row>
    <row r="766" spans="1:7" ht="12.75">
      <c r="A766" s="50"/>
      <c r="D766" s="51"/>
      <c r="F766" s="52"/>
      <c r="G766" s="51"/>
    </row>
    <row r="767" spans="1:7" ht="12.75">
      <c r="A767" s="50"/>
      <c r="D767" s="51"/>
      <c r="F767" s="52"/>
      <c r="G767" s="51"/>
    </row>
    <row r="768" spans="1:7" ht="12.75">
      <c r="A768" s="50"/>
      <c r="D768" s="51"/>
      <c r="F768" s="52"/>
      <c r="G768" s="51"/>
    </row>
    <row r="769" spans="1:7" ht="12.75">
      <c r="A769" s="50"/>
      <c r="D769" s="51"/>
      <c r="F769" s="52"/>
      <c r="G769" s="51"/>
    </row>
    <row r="770" spans="1:7" ht="12.75">
      <c r="A770" s="50"/>
      <c r="D770" s="51"/>
      <c r="F770" s="52"/>
      <c r="G770" s="51"/>
    </row>
    <row r="771" spans="1:7" ht="12.75">
      <c r="A771" s="50"/>
      <c r="D771" s="51"/>
      <c r="F771" s="52"/>
      <c r="G771" s="51"/>
    </row>
    <row r="772" spans="1:7" ht="12.75">
      <c r="A772" s="50"/>
      <c r="D772" s="51"/>
      <c r="F772" s="52"/>
      <c r="G772" s="51"/>
    </row>
    <row r="773" spans="1:7" ht="12.75">
      <c r="A773" s="50"/>
      <c r="D773" s="51"/>
      <c r="F773" s="52"/>
      <c r="G773" s="51"/>
    </row>
    <row r="774" spans="1:7" ht="12.75">
      <c r="A774" s="50"/>
      <c r="D774" s="51"/>
      <c r="F774" s="52"/>
      <c r="G774" s="51"/>
    </row>
    <row r="775" spans="1:7" ht="12.75">
      <c r="A775" s="50"/>
      <c r="D775" s="51"/>
      <c r="F775" s="52"/>
      <c r="G775" s="51"/>
    </row>
    <row r="776" spans="1:7" ht="12.75">
      <c r="A776" s="50"/>
      <c r="D776" s="51"/>
      <c r="F776" s="52"/>
      <c r="G776" s="51"/>
    </row>
    <row r="777" spans="1:7" ht="12.75">
      <c r="A777" s="50"/>
      <c r="D777" s="51"/>
      <c r="F777" s="52"/>
      <c r="G777" s="51"/>
    </row>
    <row r="778" spans="1:7" ht="12.75">
      <c r="A778" s="50"/>
      <c r="D778" s="51"/>
      <c r="F778" s="52"/>
      <c r="G778" s="51"/>
    </row>
    <row r="779" spans="1:7" ht="12.75">
      <c r="A779" s="50"/>
      <c r="D779" s="51"/>
      <c r="F779" s="52"/>
      <c r="G779" s="51"/>
    </row>
    <row r="780" spans="1:7" ht="12.75">
      <c r="A780" s="50"/>
      <c r="D780" s="51"/>
      <c r="F780" s="52"/>
      <c r="G780" s="51"/>
    </row>
    <row r="781" spans="1:7" ht="12.75">
      <c r="A781" s="50"/>
      <c r="D781" s="51"/>
      <c r="F781" s="52"/>
      <c r="G781" s="51"/>
    </row>
    <row r="782" spans="1:7" ht="12.75">
      <c r="A782" s="50"/>
      <c r="D782" s="51"/>
      <c r="F782" s="52"/>
      <c r="G782" s="51"/>
    </row>
    <row r="783" spans="1:7" ht="12.75">
      <c r="A783" s="50"/>
      <c r="D783" s="51"/>
      <c r="F783" s="52"/>
      <c r="G783" s="51"/>
    </row>
    <row r="784" spans="1:7" ht="12.75">
      <c r="A784" s="50"/>
      <c r="D784" s="51"/>
      <c r="F784" s="52"/>
      <c r="G784" s="51"/>
    </row>
    <row r="785" spans="1:7" ht="12.75">
      <c r="A785" s="50"/>
      <c r="D785" s="51"/>
      <c r="F785" s="52"/>
      <c r="G785" s="51"/>
    </row>
    <row r="786" spans="1:7" ht="12.75">
      <c r="A786" s="50"/>
      <c r="D786" s="51"/>
      <c r="F786" s="52"/>
      <c r="G786" s="51"/>
    </row>
    <row r="787" spans="1:7" ht="12.75">
      <c r="A787" s="50"/>
      <c r="D787" s="51"/>
      <c r="F787" s="52"/>
      <c r="G787" s="51"/>
    </row>
    <row r="788" spans="1:7" ht="12.75">
      <c r="A788" s="50"/>
      <c r="D788" s="51"/>
      <c r="F788" s="52"/>
      <c r="G788" s="51"/>
    </row>
    <row r="789" spans="1:7" ht="12.75">
      <c r="A789" s="50"/>
      <c r="D789" s="51"/>
      <c r="F789" s="52"/>
      <c r="G789" s="51"/>
    </row>
    <row r="790" spans="1:7" ht="12.75">
      <c r="A790" s="50"/>
      <c r="D790" s="51"/>
      <c r="F790" s="52"/>
      <c r="G790" s="51"/>
    </row>
    <row r="791" spans="1:7" ht="12.75">
      <c r="A791" s="50"/>
      <c r="D791" s="51"/>
      <c r="F791" s="52"/>
      <c r="G791" s="51"/>
    </row>
    <row r="792" spans="1:7" ht="12.75">
      <c r="A792" s="50"/>
      <c r="D792" s="51"/>
      <c r="F792" s="52"/>
      <c r="G792" s="51"/>
    </row>
    <row r="793" spans="1:7" ht="12.75">
      <c r="A793" s="50"/>
      <c r="D793" s="51"/>
      <c r="F793" s="52"/>
      <c r="G793" s="51"/>
    </row>
    <row r="794" spans="1:7" ht="12.75">
      <c r="A794" s="50"/>
      <c r="D794" s="51"/>
      <c r="F794" s="52"/>
      <c r="G794" s="51"/>
    </row>
    <row r="795" spans="1:7" ht="12.75">
      <c r="A795" s="50"/>
      <c r="D795" s="51"/>
      <c r="F795" s="52"/>
      <c r="G795" s="51"/>
    </row>
    <row r="796" spans="1:7" ht="12.75">
      <c r="A796" s="50"/>
      <c r="D796" s="51"/>
      <c r="F796" s="52"/>
      <c r="G796" s="51"/>
    </row>
    <row r="797" spans="1:7" ht="12.75">
      <c r="A797" s="50"/>
      <c r="D797" s="51"/>
      <c r="F797" s="52"/>
      <c r="G797" s="51"/>
    </row>
    <row r="798" spans="1:7" ht="12.75">
      <c r="A798" s="50"/>
      <c r="D798" s="51"/>
      <c r="F798" s="52"/>
      <c r="G798" s="51"/>
    </row>
    <row r="799" spans="1:7" ht="12.75">
      <c r="A799" s="50"/>
      <c r="D799" s="51"/>
      <c r="F799" s="52"/>
      <c r="G799" s="51"/>
    </row>
    <row r="800" spans="1:7" ht="12.75">
      <c r="A800" s="50"/>
      <c r="D800" s="51"/>
      <c r="F800" s="52"/>
      <c r="G800" s="51"/>
    </row>
    <row r="801" spans="1:7" ht="12.75">
      <c r="A801" s="50"/>
      <c r="D801" s="51"/>
      <c r="F801" s="52"/>
      <c r="G801" s="51"/>
    </row>
    <row r="802" spans="1:7" ht="12.75">
      <c r="A802" s="50"/>
      <c r="D802" s="51"/>
      <c r="F802" s="52"/>
      <c r="G802" s="51"/>
    </row>
    <row r="803" spans="1:7" ht="12.75">
      <c r="A803" s="50"/>
      <c r="D803" s="51"/>
      <c r="F803" s="52"/>
      <c r="G803" s="51"/>
    </row>
    <row r="804" spans="1:7" ht="12.75">
      <c r="A804" s="50"/>
      <c r="D804" s="51"/>
      <c r="F804" s="52"/>
      <c r="G804" s="51"/>
    </row>
    <row r="805" spans="1:7" ht="12.75">
      <c r="A805" s="50"/>
      <c r="D805" s="51"/>
      <c r="F805" s="52"/>
      <c r="G805" s="51"/>
    </row>
    <row r="806" spans="1:7" ht="12.75">
      <c r="A806" s="50"/>
      <c r="D806" s="51"/>
      <c r="F806" s="52"/>
      <c r="G806" s="51"/>
    </row>
    <row r="807" spans="1:7" ht="12.75">
      <c r="A807" s="50"/>
      <c r="D807" s="51"/>
      <c r="F807" s="52"/>
      <c r="G807" s="51"/>
    </row>
    <row r="808" spans="1:7" ht="12.75">
      <c r="A808" s="50"/>
      <c r="D808" s="51"/>
      <c r="F808" s="52"/>
      <c r="G808" s="51"/>
    </row>
    <row r="809" spans="1:7" ht="12.75">
      <c r="A809" s="50"/>
      <c r="D809" s="51"/>
      <c r="F809" s="52"/>
      <c r="G809" s="51"/>
    </row>
    <row r="810" spans="1:7" ht="12.75">
      <c r="A810" s="50"/>
      <c r="D810" s="51"/>
      <c r="F810" s="52"/>
      <c r="G810" s="51"/>
    </row>
    <row r="811" spans="1:7" ht="12.75">
      <c r="A811" s="50"/>
      <c r="D811" s="51"/>
      <c r="F811" s="52"/>
      <c r="G811" s="51"/>
    </row>
    <row r="812" spans="1:7" ht="12.75">
      <c r="A812" s="50"/>
      <c r="D812" s="51"/>
      <c r="F812" s="52"/>
      <c r="G812" s="51"/>
    </row>
    <row r="813" spans="1:7" ht="12.75">
      <c r="A813" s="50"/>
      <c r="D813" s="51"/>
      <c r="F813" s="52"/>
      <c r="G813" s="51"/>
    </row>
    <row r="814" spans="1:7" ht="12.75">
      <c r="A814" s="50"/>
      <c r="D814" s="51"/>
      <c r="F814" s="52"/>
      <c r="G814" s="51"/>
    </row>
    <row r="815" spans="1:7" ht="12.75">
      <c r="A815" s="50"/>
      <c r="D815" s="51"/>
      <c r="F815" s="52"/>
      <c r="G815" s="51"/>
    </row>
    <row r="816" spans="1:7" ht="12.75">
      <c r="A816" s="50"/>
      <c r="D816" s="51"/>
      <c r="F816" s="52"/>
      <c r="G816" s="51"/>
    </row>
    <row r="817" spans="1:7" ht="12.75">
      <c r="A817" s="50"/>
      <c r="D817" s="51"/>
      <c r="F817" s="52"/>
      <c r="G817" s="51"/>
    </row>
    <row r="818" spans="1:7" ht="12.75">
      <c r="A818" s="50"/>
      <c r="D818" s="51"/>
      <c r="F818" s="52"/>
      <c r="G818" s="51"/>
    </row>
    <row r="819" spans="1:7" ht="12.75">
      <c r="A819" s="50"/>
      <c r="D819" s="51"/>
      <c r="F819" s="52"/>
      <c r="G819" s="51"/>
    </row>
    <row r="820" spans="1:7" ht="12.75">
      <c r="A820" s="50"/>
      <c r="D820" s="51"/>
      <c r="F820" s="52"/>
      <c r="G820" s="51"/>
    </row>
    <row r="821" spans="1:7" ht="12.75">
      <c r="A821" s="50"/>
      <c r="D821" s="51"/>
      <c r="F821" s="52"/>
      <c r="G821" s="51"/>
    </row>
    <row r="822" spans="1:7" ht="12.75">
      <c r="A822" s="50"/>
      <c r="D822" s="51"/>
      <c r="F822" s="52"/>
      <c r="G822" s="51"/>
    </row>
    <row r="823" spans="1:7" ht="12.75">
      <c r="A823" s="50"/>
      <c r="D823" s="51"/>
      <c r="F823" s="52"/>
      <c r="G823" s="51"/>
    </row>
    <row r="824" spans="1:7" ht="12.75">
      <c r="A824" s="50"/>
      <c r="D824" s="51"/>
      <c r="F824" s="52"/>
      <c r="G824" s="51"/>
    </row>
    <row r="825" spans="1:7" ht="12.75">
      <c r="A825" s="50"/>
      <c r="D825" s="51"/>
      <c r="F825" s="52"/>
      <c r="G825" s="51"/>
    </row>
    <row r="826" spans="1:7" ht="12.75">
      <c r="A826" s="50"/>
      <c r="D826" s="51"/>
      <c r="F826" s="52"/>
      <c r="G826" s="51"/>
    </row>
    <row r="827" spans="1:7" ht="12.75">
      <c r="A827" s="50"/>
      <c r="D827" s="51"/>
      <c r="F827" s="52"/>
      <c r="G827" s="51"/>
    </row>
    <row r="828" spans="1:7" ht="12.75">
      <c r="A828" s="50"/>
      <c r="D828" s="51"/>
      <c r="F828" s="52"/>
      <c r="G828" s="51"/>
    </row>
    <row r="829" spans="1:7" ht="12.75">
      <c r="A829" s="50"/>
      <c r="D829" s="51"/>
      <c r="F829" s="52"/>
      <c r="G829" s="51"/>
    </row>
    <row r="830" spans="1:7" ht="12.75">
      <c r="A830" s="50"/>
      <c r="D830" s="51"/>
      <c r="F830" s="52"/>
      <c r="G830" s="51"/>
    </row>
    <row r="831" spans="1:7" ht="12.75">
      <c r="A831" s="50"/>
      <c r="D831" s="51"/>
      <c r="F831" s="52"/>
      <c r="G831" s="51"/>
    </row>
    <row r="832" spans="1:7" ht="12.75">
      <c r="A832" s="50"/>
      <c r="D832" s="51"/>
      <c r="F832" s="52"/>
      <c r="G832" s="51"/>
    </row>
    <row r="833" spans="1:7" ht="12.75">
      <c r="A833" s="50"/>
      <c r="D833" s="51"/>
      <c r="F833" s="52"/>
      <c r="G833" s="51"/>
    </row>
    <row r="834" spans="1:7" ht="12.75">
      <c r="A834" s="50"/>
      <c r="D834" s="51"/>
      <c r="F834" s="52"/>
      <c r="G834" s="51"/>
    </row>
    <row r="835" spans="1:7" ht="12.75">
      <c r="A835" s="50"/>
      <c r="D835" s="51"/>
      <c r="F835" s="52"/>
      <c r="G835" s="51"/>
    </row>
    <row r="836" spans="1:7" ht="12.75">
      <c r="A836" s="50"/>
      <c r="D836" s="51"/>
      <c r="F836" s="52"/>
      <c r="G836" s="51"/>
    </row>
    <row r="837" spans="1:7" ht="12.75">
      <c r="A837" s="50"/>
      <c r="D837" s="51"/>
      <c r="F837" s="52"/>
      <c r="G837" s="51"/>
    </row>
    <row r="838" spans="1:7" ht="12.75">
      <c r="A838" s="50"/>
      <c r="D838" s="51"/>
      <c r="F838" s="52"/>
      <c r="G838" s="51"/>
    </row>
    <row r="839" spans="1:7" ht="12.75">
      <c r="A839" s="50"/>
      <c r="D839" s="51"/>
      <c r="F839" s="52"/>
      <c r="G839" s="51"/>
    </row>
    <row r="840" spans="1:7" ht="12.75">
      <c r="A840" s="50"/>
      <c r="D840" s="51"/>
      <c r="F840" s="52"/>
      <c r="G840" s="51"/>
    </row>
    <row r="841" spans="1:7" ht="12.75">
      <c r="A841" s="50"/>
      <c r="D841" s="51"/>
      <c r="F841" s="52"/>
      <c r="G841" s="51"/>
    </row>
    <row r="842" spans="1:7" ht="12.75">
      <c r="A842" s="50"/>
      <c r="D842" s="51"/>
      <c r="F842" s="52"/>
      <c r="G842" s="51"/>
    </row>
    <row r="843" spans="1:7" ht="12.75">
      <c r="A843" s="50"/>
      <c r="D843" s="51"/>
      <c r="F843" s="52"/>
      <c r="G843" s="51"/>
    </row>
    <row r="844" spans="1:7" ht="12.75">
      <c r="A844" s="50"/>
      <c r="D844" s="51"/>
      <c r="F844" s="52"/>
      <c r="G844" s="51"/>
    </row>
    <row r="845" spans="1:7" ht="12.75">
      <c r="A845" s="50"/>
      <c r="D845" s="51"/>
      <c r="F845" s="52"/>
      <c r="G845" s="51"/>
    </row>
    <row r="846" spans="1:7" ht="12.75">
      <c r="A846" s="50"/>
      <c r="D846" s="51"/>
      <c r="F846" s="52"/>
      <c r="G846" s="51"/>
    </row>
    <row r="847" spans="1:7" ht="12.75">
      <c r="A847" s="50"/>
      <c r="D847" s="51"/>
      <c r="F847" s="52"/>
      <c r="G847" s="51"/>
    </row>
    <row r="848" spans="1:7" ht="12.75">
      <c r="A848" s="50"/>
      <c r="D848" s="51"/>
      <c r="F848" s="52"/>
      <c r="G848" s="51"/>
    </row>
    <row r="849" spans="1:7" ht="12.75">
      <c r="A849" s="50"/>
      <c r="D849" s="51"/>
      <c r="F849" s="52"/>
      <c r="G849" s="51"/>
    </row>
    <row r="850" spans="1:7" ht="12.75">
      <c r="A850" s="50"/>
      <c r="D850" s="51"/>
      <c r="F850" s="52"/>
      <c r="G850" s="51"/>
    </row>
    <row r="851" spans="1:7" ht="12.75">
      <c r="A851" s="50"/>
      <c r="D851" s="51"/>
      <c r="F851" s="52"/>
      <c r="G851" s="51"/>
    </row>
    <row r="852" spans="1:7" ht="12.75">
      <c r="A852" s="50"/>
      <c r="D852" s="51"/>
      <c r="F852" s="52"/>
      <c r="G852" s="51"/>
    </row>
    <row r="853" spans="1:7" ht="12.75">
      <c r="A853" s="50"/>
      <c r="D853" s="51"/>
      <c r="F853" s="52"/>
      <c r="G853" s="51"/>
    </row>
    <row r="854" spans="1:7" ht="12.75">
      <c r="A854" s="50"/>
      <c r="D854" s="51"/>
      <c r="F854" s="52"/>
      <c r="G854" s="51"/>
    </row>
    <row r="855" spans="1:7" ht="12.75">
      <c r="A855" s="50"/>
      <c r="D855" s="51"/>
      <c r="F855" s="52"/>
      <c r="G855" s="51"/>
    </row>
    <row r="856" spans="1:7" ht="12.75">
      <c r="A856" s="50"/>
      <c r="D856" s="51"/>
      <c r="F856" s="52"/>
      <c r="G856" s="51"/>
    </row>
    <row r="857" spans="1:7" ht="12.75">
      <c r="A857" s="50"/>
      <c r="D857" s="51"/>
      <c r="F857" s="52"/>
      <c r="G857" s="51"/>
    </row>
    <row r="858" spans="1:7" ht="12.75">
      <c r="A858" s="50"/>
      <c r="D858" s="51"/>
      <c r="F858" s="52"/>
      <c r="G858" s="51"/>
    </row>
    <row r="859" spans="1:7" ht="12.75">
      <c r="A859" s="50"/>
      <c r="D859" s="51"/>
      <c r="F859" s="52"/>
      <c r="G859" s="51"/>
    </row>
    <row r="860" spans="1:7" ht="12.75">
      <c r="A860" s="50"/>
      <c r="D860" s="51"/>
      <c r="F860" s="52"/>
      <c r="G860" s="51"/>
    </row>
    <row r="861" spans="1:7" ht="12.75">
      <c r="A861" s="50"/>
      <c r="D861" s="51"/>
      <c r="F861" s="52"/>
      <c r="G861" s="51"/>
    </row>
    <row r="862" spans="1:7" ht="12.75">
      <c r="A862" s="50"/>
      <c r="D862" s="51"/>
      <c r="F862" s="52"/>
      <c r="G862" s="51"/>
    </row>
    <row r="863" spans="1:7" ht="12.75">
      <c r="A863" s="50"/>
      <c r="D863" s="51"/>
      <c r="F863" s="52"/>
      <c r="G863" s="51"/>
    </row>
    <row r="864" spans="1:7" ht="12.75">
      <c r="A864" s="50"/>
      <c r="D864" s="51"/>
      <c r="F864" s="52"/>
      <c r="G864" s="51"/>
    </row>
    <row r="865" spans="1:7" ht="12.75">
      <c r="A865" s="50"/>
      <c r="D865" s="51"/>
      <c r="F865" s="52"/>
      <c r="G865" s="51"/>
    </row>
    <row r="866" spans="1:7" ht="12.75">
      <c r="A866" s="50"/>
      <c r="D866" s="51"/>
      <c r="F866" s="52"/>
      <c r="G866" s="51"/>
    </row>
    <row r="867" spans="1:7" ht="12.75">
      <c r="A867" s="50"/>
      <c r="D867" s="51"/>
      <c r="F867" s="52"/>
      <c r="G867" s="51"/>
    </row>
    <row r="868" spans="1:7" ht="12.75">
      <c r="A868" s="50"/>
      <c r="D868" s="51"/>
      <c r="F868" s="52"/>
      <c r="G868" s="51"/>
    </row>
    <row r="869" spans="1:7" ht="12.75">
      <c r="A869" s="50"/>
      <c r="D869" s="51"/>
      <c r="F869" s="52"/>
      <c r="G869" s="51"/>
    </row>
    <row r="870" spans="1:7" ht="12.75">
      <c r="A870" s="50"/>
      <c r="D870" s="51"/>
      <c r="F870" s="52"/>
      <c r="G870" s="51"/>
    </row>
    <row r="871" spans="1:7" ht="12.75">
      <c r="A871" s="50"/>
      <c r="D871" s="51"/>
      <c r="F871" s="52"/>
      <c r="G871" s="51"/>
    </row>
    <row r="872" spans="1:7" ht="12.75">
      <c r="A872" s="50"/>
      <c r="D872" s="51"/>
      <c r="F872" s="52"/>
      <c r="G872" s="51"/>
    </row>
    <row r="873" spans="1:7" ht="12.75">
      <c r="A873" s="50"/>
      <c r="D873" s="51"/>
      <c r="F873" s="52"/>
      <c r="G873" s="51"/>
    </row>
    <row r="874" spans="1:7" ht="12.75">
      <c r="A874" s="50"/>
      <c r="D874" s="51"/>
      <c r="F874" s="52"/>
      <c r="G874" s="51"/>
    </row>
    <row r="875" spans="1:7" ht="12.75">
      <c r="A875" s="50"/>
      <c r="D875" s="51"/>
      <c r="F875" s="52"/>
      <c r="G875" s="51"/>
    </row>
    <row r="876" spans="1:7" ht="12.75">
      <c r="A876" s="50"/>
      <c r="D876" s="51"/>
      <c r="F876" s="52"/>
      <c r="G876" s="51"/>
    </row>
    <row r="877" spans="1:7" ht="12.75">
      <c r="A877" s="50"/>
      <c r="D877" s="51"/>
      <c r="F877" s="52"/>
      <c r="G877" s="51"/>
    </row>
    <row r="878" spans="1:7" ht="12.75">
      <c r="A878" s="50"/>
      <c r="D878" s="51"/>
      <c r="F878" s="52"/>
      <c r="G878" s="51"/>
    </row>
    <row r="879" spans="1:7" ht="12.75">
      <c r="A879" s="50"/>
      <c r="D879" s="51"/>
      <c r="F879" s="52"/>
      <c r="G879" s="51"/>
    </row>
    <row r="880" spans="1:7" ht="12.75">
      <c r="A880" s="50"/>
      <c r="D880" s="51"/>
      <c r="F880" s="52"/>
      <c r="G880" s="51"/>
    </row>
    <row r="881" spans="1:7" ht="12.75">
      <c r="A881" s="50"/>
      <c r="D881" s="51"/>
      <c r="F881" s="52"/>
      <c r="G881" s="51"/>
    </row>
    <row r="882" spans="1:7" ht="12.75">
      <c r="A882" s="50"/>
      <c r="D882" s="51"/>
      <c r="F882" s="52"/>
      <c r="G882" s="51"/>
    </row>
    <row r="883" spans="1:7" ht="12.75">
      <c r="A883" s="50"/>
      <c r="D883" s="51"/>
      <c r="F883" s="52"/>
      <c r="G883" s="51"/>
    </row>
    <row r="884" spans="1:7" ht="12.75">
      <c r="A884" s="50"/>
      <c r="D884" s="51"/>
      <c r="F884" s="52"/>
      <c r="G884" s="51"/>
    </row>
    <row r="885" spans="1:7" ht="12.75">
      <c r="A885" s="50"/>
      <c r="D885" s="51"/>
      <c r="F885" s="52"/>
      <c r="G885" s="51"/>
    </row>
    <row r="886" spans="1:7" ht="12.75">
      <c r="A886" s="50"/>
      <c r="D886" s="51"/>
      <c r="F886" s="52"/>
      <c r="G886" s="51"/>
    </row>
    <row r="887" spans="1:7" ht="12.75">
      <c r="A887" s="50"/>
      <c r="D887" s="51"/>
      <c r="F887" s="52"/>
      <c r="G887" s="51"/>
    </row>
    <row r="888" spans="1:7" ht="12.75">
      <c r="A888" s="50"/>
      <c r="D888" s="51"/>
      <c r="F888" s="52"/>
      <c r="G888" s="51"/>
    </row>
    <row r="889" spans="1:7" ht="12.75">
      <c r="A889" s="50"/>
      <c r="D889" s="51"/>
      <c r="F889" s="52"/>
      <c r="G889" s="51"/>
    </row>
    <row r="890" spans="1:7" ht="12.75">
      <c r="A890" s="50"/>
      <c r="D890" s="51"/>
      <c r="F890" s="52"/>
      <c r="G890" s="51"/>
    </row>
    <row r="891" spans="1:7" ht="12.75">
      <c r="A891" s="50"/>
      <c r="D891" s="51"/>
      <c r="F891" s="52"/>
      <c r="G891" s="51"/>
    </row>
    <row r="892" spans="1:7" ht="12.75">
      <c r="A892" s="50"/>
      <c r="D892" s="51"/>
      <c r="F892" s="52"/>
      <c r="G892" s="51"/>
    </row>
    <row r="893" spans="1:7" ht="12.75">
      <c r="A893" s="50"/>
      <c r="D893" s="51"/>
      <c r="F893" s="52"/>
      <c r="G893" s="51"/>
    </row>
    <row r="894" spans="1:7" ht="12.75">
      <c r="A894" s="50"/>
      <c r="D894" s="51"/>
      <c r="F894" s="52"/>
      <c r="G894" s="51"/>
    </row>
    <row r="895" spans="1:7" ht="12.75">
      <c r="A895" s="50"/>
      <c r="D895" s="51"/>
      <c r="F895" s="52"/>
      <c r="G895" s="51"/>
    </row>
    <row r="896" spans="1:7" ht="12.75">
      <c r="A896" s="50"/>
      <c r="D896" s="51"/>
      <c r="F896" s="52"/>
      <c r="G896" s="51"/>
    </row>
    <row r="897" spans="1:7" ht="12.75">
      <c r="A897" s="50"/>
      <c r="D897" s="51"/>
      <c r="F897" s="52"/>
      <c r="G897" s="51"/>
    </row>
    <row r="898" spans="1:7" ht="12.75">
      <c r="A898" s="50"/>
      <c r="D898" s="51"/>
      <c r="F898" s="52"/>
      <c r="G898" s="51"/>
    </row>
    <row r="899" spans="1:7" ht="12.75">
      <c r="A899" s="50"/>
      <c r="D899" s="51"/>
      <c r="F899" s="52"/>
      <c r="G899" s="51"/>
    </row>
    <row r="900" spans="1:7" ht="12.75">
      <c r="A900" s="50"/>
      <c r="D900" s="51"/>
      <c r="F900" s="52"/>
      <c r="G900" s="51"/>
    </row>
    <row r="901" spans="1:7" ht="12.75">
      <c r="A901" s="50"/>
      <c r="D901" s="51"/>
      <c r="F901" s="52"/>
      <c r="G901" s="51"/>
    </row>
    <row r="902" spans="1:7" ht="12.75">
      <c r="A902" s="50"/>
      <c r="D902" s="51"/>
      <c r="F902" s="52"/>
      <c r="G902" s="51"/>
    </row>
    <row r="903" spans="1:7" ht="12.75">
      <c r="A903" s="50"/>
      <c r="D903" s="51"/>
      <c r="F903" s="52"/>
      <c r="G903" s="51"/>
    </row>
    <row r="904" spans="1:7" ht="12.75">
      <c r="A904" s="50"/>
      <c r="D904" s="51"/>
      <c r="F904" s="52"/>
      <c r="G904" s="51"/>
    </row>
    <row r="905" spans="1:7" ht="12.75">
      <c r="A905" s="50"/>
      <c r="D905" s="51"/>
      <c r="F905" s="52"/>
      <c r="G905" s="51"/>
    </row>
    <row r="906" spans="1:7" ht="12.75">
      <c r="A906" s="50"/>
      <c r="D906" s="51"/>
      <c r="F906" s="52"/>
      <c r="G906" s="51"/>
    </row>
    <row r="907" spans="1:7" ht="12.75">
      <c r="A907" s="50"/>
      <c r="D907" s="51"/>
      <c r="F907" s="52"/>
      <c r="G907" s="51"/>
    </row>
    <row r="908" spans="1:7" ht="12.75">
      <c r="A908" s="50"/>
      <c r="D908" s="51"/>
      <c r="F908" s="52"/>
      <c r="G908" s="51"/>
    </row>
    <row r="909" spans="1:7" ht="12.75">
      <c r="A909" s="50"/>
      <c r="D909" s="51"/>
      <c r="F909" s="52"/>
      <c r="G909" s="51"/>
    </row>
    <row r="910" spans="1:7" ht="12.75">
      <c r="A910" s="50"/>
      <c r="D910" s="51"/>
      <c r="F910" s="52"/>
      <c r="G910" s="51"/>
    </row>
    <row r="911" spans="1:7" ht="12.75">
      <c r="A911" s="50"/>
      <c r="D911" s="51"/>
      <c r="F911" s="52"/>
      <c r="G911" s="51"/>
    </row>
    <row r="912" spans="1:7" ht="12.75">
      <c r="A912" s="50"/>
      <c r="D912" s="51"/>
      <c r="F912" s="52"/>
      <c r="G912" s="51"/>
    </row>
    <row r="913" spans="1:7" ht="12.75">
      <c r="A913" s="50"/>
      <c r="D913" s="51"/>
      <c r="F913" s="52"/>
      <c r="G913" s="51"/>
    </row>
    <row r="914" spans="1:7" ht="12.75">
      <c r="A914" s="50"/>
      <c r="D914" s="51"/>
      <c r="F914" s="52"/>
      <c r="G914" s="51"/>
    </row>
    <row r="915" spans="1:7" ht="12.75">
      <c r="A915" s="50"/>
      <c r="D915" s="51"/>
      <c r="F915" s="52"/>
      <c r="G915" s="51"/>
    </row>
    <row r="916" spans="1:7" ht="12.75">
      <c r="A916" s="50"/>
      <c r="D916" s="51"/>
      <c r="F916" s="52"/>
      <c r="G916" s="51"/>
    </row>
    <row r="917" spans="1:7" ht="12.75">
      <c r="A917" s="50"/>
      <c r="D917" s="51"/>
      <c r="F917" s="52"/>
      <c r="G917" s="51"/>
    </row>
    <row r="918" spans="1:7" ht="12.75">
      <c r="A918" s="50"/>
      <c r="D918" s="51"/>
      <c r="F918" s="52"/>
      <c r="G918" s="51"/>
    </row>
    <row r="919" spans="1:7" ht="12.75">
      <c r="A919" s="50"/>
      <c r="D919" s="51"/>
      <c r="F919" s="52"/>
      <c r="G919" s="5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REGEXMATCH(F4,Konfig!$B$16)</xm:f>
          </x14:formula1>
          <xm:sqref>F4:F11 F16:F23 F28:F35 F40:F47 F52:F59 F64:F71 F76:F83 F88:F95 F100:F107 F112:F119 F124:F131 F136:F143 F148:F155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6.42578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6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306</v>
      </c>
      <c r="B2" s="91"/>
      <c r="C2" s="91"/>
      <c r="D2" s="92" t="s">
        <v>119</v>
      </c>
      <c r="E2" s="91" t="s">
        <v>120</v>
      </c>
      <c r="F2" s="93"/>
      <c r="G2" s="94" t="s">
        <v>307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308</v>
      </c>
      <c r="D4" s="30" t="s">
        <v>21</v>
      </c>
      <c r="E4" s="31" t="s">
        <v>186</v>
      </c>
      <c r="F4" s="32" t="s">
        <v>309</v>
      </c>
      <c r="G4" s="65" t="str">
        <f ca="1">IFERROR(__xludf.DUMMYFUNCTION("IF(REGEXMATCH(F4,""^\d:\d\d,\d$""),IF(F4&lt;=$G$2,""Q"",""""),"""")"),"")</f>
        <v/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310</v>
      </c>
      <c r="D5" s="30" t="s">
        <v>28</v>
      </c>
      <c r="E5" s="31" t="s">
        <v>54</v>
      </c>
      <c r="F5" s="32" t="s">
        <v>311</v>
      </c>
      <c r="G5" s="65" t="str">
        <f ca="1">IFERROR(__xludf.DUMMYFUNCTION("IF(REGEXMATCH(F5,""^\d:\d\d,\d$""),IF(F5&lt;=$G$2,""Q"",""""),"""")"),"")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312</v>
      </c>
      <c r="D6" s="30" t="s">
        <v>21</v>
      </c>
      <c r="E6" s="31" t="s">
        <v>59</v>
      </c>
      <c r="F6" s="32" t="s">
        <v>313</v>
      </c>
      <c r="G6" s="65" t="str">
        <f ca="1">IFERROR(__xludf.DUMMYFUNCTION("IF(REGEXMATCH(F6,""^\d:\d\d,\d$""),IF(F6&lt;=$G$2,""Q"",""""),"""")"),"")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28"/>
      <c r="C7" s="29"/>
      <c r="D7" s="30"/>
      <c r="E7" s="31"/>
      <c r="F7" s="32"/>
      <c r="G7" s="65" t="str">
        <f ca="1">IFERROR(__xludf.DUMMYFUNCTION("IF(REGEXMATCH(F7,""^\d:\d\d,\d$""),IF(F7&lt;=$G$2,""Q"",""""),"""")"),"")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37">
        <v>5</v>
      </c>
      <c r="B8" s="28"/>
      <c r="C8" s="29"/>
      <c r="D8" s="30"/>
      <c r="E8" s="31"/>
      <c r="F8" s="32"/>
      <c r="G8" s="65" t="str">
        <f ca="1">IFERROR(__xludf.DUMMYFUNCTION("IF(REGEXMATCH(F8,""^\d:\d\d,\d$""),IF(F8&lt;=$G$2,""Q"",""""),"""")"),"")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29"/>
      <c r="D9" s="30"/>
      <c r="E9" s="31"/>
      <c r="F9" s="32"/>
      <c r="G9" s="65" t="str">
        <f ca="1">IFERROR(__xludf.DUMMYFUNCTION("IF(REGEXMATCH(F9,""^\d:\d\d,\d$""),IF(F9&lt;=$G$2,""Q"",""""),"""")"),"")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32"/>
      <c r="G10" s="65" t="str">
        <f ca="1">IFERROR(__xludf.DUMMYFUNCTION("IF(REGEXMATCH(F10,""^\d:\d\d,\d$""),IF(F10&lt;=$G$2,""Q"",""""),"""")"),"")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32"/>
      <c r="G11" s="65" t="str">
        <f ca="1">IFERROR(__xludf.DUMMYFUNCTION("IF(REGEXMATCH(F11,""^\d:\d\d,\d$""),IF(F11&lt;=$G$2,""Q"",""""),"""")"),"")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32"/>
      <c r="G12" s="65" t="str">
        <f ca="1">IFERROR(__xludf.DUMMYFUNCTION("IF(REGEXMATCH(F12,""^\d:\d\d,\d$""),IF(F12&lt;=$G$2,""Q"",""""),"""")"),"")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32"/>
      <c r="G13" s="65" t="str">
        <f ca="1">IFERROR(__xludf.DUMMYFUNCTION("IF(REGEXMATCH(F13,""^\d:\d\d,\d$""),IF(F13&lt;=$G$2,""Q"",""""),"""")"),"")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32"/>
      <c r="G14" s="65" t="str">
        <f ca="1">IFERROR(__xludf.DUMMYFUNCTION("IF(REGEXMATCH(F14,""^\d:\d\d,\d$""),IF(F14&lt;=$G$2,""Q"",""""),"""")"),"")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65" t="str">
        <f ca="1">IFERROR(__xludf.DUMMYFUNCTION("IF(REGEXMATCH(F15,""^\d:\d\d,\d$""),IF(F15&lt;=$G$2,""Q"",""""),"""")"),"")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47"/>
      <c r="D16" s="48"/>
      <c r="E16" s="49"/>
      <c r="F16" s="32"/>
      <c r="G16" s="65" t="str">
        <f ca="1">IFERROR(__xludf.DUMMYFUNCTION("IF(REGEXMATCH(F16,""^\d:\d\d,\d$""),IF(F16&lt;=$G$2,""Q"",""""),"""")"),"")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47"/>
      <c r="D17" s="48"/>
      <c r="E17" s="49"/>
      <c r="F17" s="32"/>
      <c r="G17" s="65" t="str">
        <f ca="1">IFERROR(__xludf.DUMMYFUNCTION("IF(REGEXMATCH(F17,""^\d:\d\d,\d$""),IF(F17&lt;=$G$2,""Q"",""""),"""")"),"")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47"/>
      <c r="D18" s="48"/>
      <c r="E18" s="49"/>
      <c r="F18" s="32"/>
      <c r="G18" s="65" t="str">
        <f ca="1">IFERROR(__xludf.DUMMYFUNCTION("IF(REGEXMATCH(F18,""^\d:\d\d,\d$""),IF(F18&lt;=$G$2,""Q"",""""),"""")"),"")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47"/>
      <c r="D19" s="48"/>
      <c r="E19" s="49"/>
      <c r="F19" s="32"/>
      <c r="G19" s="65" t="str">
        <f ca="1">IFERROR(__xludf.DUMMYFUNCTION("IF(REGEXMATCH(F19,""^\d:\d\d,\d$""),IF(F19&lt;=$G$2,""Q"",""""),"""")"),"")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47"/>
      <c r="D20" s="48"/>
      <c r="E20" s="49"/>
      <c r="F20" s="32"/>
      <c r="G20" s="65" t="str">
        <f ca="1">IFERROR(__xludf.DUMMYFUNCTION("IF(REGEXMATCH(F20,""^\d:\d\d,\d$""),IF(F20&lt;=$G$2,""Q"",""""),"""")"),"")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47"/>
      <c r="D21" s="48"/>
      <c r="E21" s="49"/>
      <c r="F21" s="32"/>
      <c r="G21" s="65" t="str">
        <f ca="1">IFERROR(__xludf.DUMMYFUNCTION("IF(REGEXMATCH(F21,""^\d:\d\d,\d$""),IF(F21&lt;=$G$2,""Q"",""""),"""")"),"")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47"/>
      <c r="D22" s="48"/>
      <c r="E22" s="49"/>
      <c r="F22" s="32"/>
      <c r="G22" s="65" t="str">
        <f ca="1">IFERROR(__xludf.DUMMYFUNCTION("IF(REGEXMATCH(F22,""^\d:\d\d,\d$""),IF(F22&lt;=$G$2,""Q"",""""),"""")"),"")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47"/>
      <c r="D23" s="48"/>
      <c r="E23" s="49"/>
      <c r="F23" s="32"/>
      <c r="G23" s="65" t="str">
        <f ca="1">IFERROR(__xludf.DUMMYFUNCTION("IF(REGEXMATCH(F23,""^\d:\d\d,\d$""),IF(F23&lt;=$G$2,""Q"",""""),"""")"),"")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47"/>
      <c r="D24" s="48"/>
      <c r="E24" s="49"/>
      <c r="F24" s="32"/>
      <c r="G24" s="65" t="str">
        <f ca="1">IFERROR(__xludf.DUMMYFUNCTION("IF(REGEXMATCH(F24,""^\d:\d\d,\d$""),IF(F24&lt;=$G$2,""Q"",""""),"""")"),"")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47"/>
      <c r="D25" s="48"/>
      <c r="E25" s="49"/>
      <c r="F25" s="32"/>
      <c r="G25" s="65" t="str">
        <f ca="1">IFERROR(__xludf.DUMMYFUNCTION("IF(REGEXMATCH(F25,""^\d:\d\d,\d$""),IF(F25&lt;=$G$2,""Q"",""""),"""")"),"")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47"/>
      <c r="D26" s="48"/>
      <c r="E26" s="49"/>
      <c r="F26" s="32"/>
      <c r="G26" s="65" t="str">
        <f ca="1">IFERROR(__xludf.DUMMYFUNCTION("IF(REGEXMATCH(F26,""^\d:\d\d,\d$""),IF(F26&lt;=$G$2,""Q"",""""),"""")"),"")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47"/>
      <c r="D27" s="48"/>
      <c r="E27" s="49"/>
      <c r="F27" s="32"/>
      <c r="G27" s="65" t="str">
        <f ca="1">IFERROR(__xludf.DUMMYFUNCTION("IF(REGEXMATCH(F27,""^\d:\d\d,\d$""),IF(F27&lt;=$G$2,""Q"",""""),"""")"),"")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47"/>
      <c r="D28" s="48"/>
      <c r="E28" s="49"/>
      <c r="F28" s="32"/>
      <c r="G28" s="65" t="str">
        <f ca="1">IFERROR(__xludf.DUMMYFUNCTION("IF(REGEXMATCH(F28,""^\d:\d\d,\d$""),IF(F28&lt;=$G$2,""Q"",""""),"""")"),"")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47"/>
      <c r="D29" s="48"/>
      <c r="E29" s="49"/>
      <c r="F29" s="32"/>
      <c r="G29" s="65" t="str">
        <f ca="1">IFERROR(__xludf.DUMMYFUNCTION("IF(REGEXMATCH(F29,""^\d:\d\d,\d$""),IF(F29&lt;=$G$2,""Q"",""""),"""")"),"")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47"/>
      <c r="D30" s="48"/>
      <c r="E30" s="49"/>
      <c r="F30" s="32"/>
      <c r="G30" s="65" t="str">
        <f ca="1">IFERROR(__xludf.DUMMYFUNCTION("IF(REGEXMATCH(F30,""^\d:\d\d,\d$""),IF(F30&lt;=$G$2,""Q"",""""),"""")"),"")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47"/>
      <c r="D31" s="48"/>
      <c r="E31" s="49"/>
      <c r="F31" s="32"/>
      <c r="G31" s="65" t="str">
        <f ca="1">IFERROR(__xludf.DUMMYFUNCTION("IF(REGEXMATCH(F31,""^\d:\d\d,\d$""),IF(F31&lt;=$G$2,""Q"",""""),"""")"),"")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47"/>
      <c r="D32" s="48"/>
      <c r="E32" s="49"/>
      <c r="F32" s="32"/>
      <c r="G32" s="65" t="str">
        <f ca="1">IFERROR(__xludf.DUMMYFUNCTION("IF(REGEXMATCH(F32,""^\d:\d\d,\d$""),IF(F32&lt;=$G$2,""Q"",""""),"""")"),"")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47"/>
      <c r="D33" s="48"/>
      <c r="E33" s="49"/>
      <c r="F33" s="32"/>
      <c r="G33" s="65" t="str">
        <f ca="1">IFERROR(__xludf.DUMMYFUNCTION("IF(REGEXMATCH(F33,""^\d:\d\d,\d$""),IF(F33&lt;=$G$2,""Q"",""""),"""")"),"")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47"/>
      <c r="D34" s="48"/>
      <c r="E34" s="49"/>
      <c r="F34" s="32"/>
      <c r="G34" s="65" t="str">
        <f ca="1">IFERROR(__xludf.DUMMYFUNCTION("IF(REGEXMATCH(F34,""^\d:\d\d,\d$""),IF(F34&lt;=$G$2,""Q"",""""),"""")"),"")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47"/>
      <c r="D35" s="48"/>
      <c r="E35" s="49"/>
      <c r="F35" s="32"/>
      <c r="G35" s="65" t="str">
        <f ca="1">IFERROR(__xludf.DUMMYFUNCTION("IF(REGEXMATCH(F35,""^\d:\d\d,\d$""),IF(F35&lt;=$G$2,""Q"",""""),"""")"),"")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47"/>
      <c r="D36" s="48"/>
      <c r="E36" s="49"/>
      <c r="F36" s="32"/>
      <c r="G36" s="65" t="str">
        <f ca="1">IFERROR(__xludf.DUMMYFUNCTION("IF(REGEXMATCH(F36,""^\d:\d\d,\d$""),IF(F36&lt;=$G$2,""Q"",""""),"""")"),"")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47"/>
      <c r="D37" s="48"/>
      <c r="E37" s="49"/>
      <c r="F37" s="32"/>
      <c r="G37" s="65" t="str">
        <f ca="1">IFERROR(__xludf.DUMMYFUNCTION("IF(REGEXMATCH(F37,""^\d:\d\d,\d$""),IF(F37&lt;=$G$2,""Q"",""""),"""")"),"")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47"/>
      <c r="D38" s="48"/>
      <c r="E38" s="49"/>
      <c r="F38" s="32"/>
      <c r="G38" s="65" t="str">
        <f ca="1">IFERROR(__xludf.DUMMYFUNCTION("IF(REGEXMATCH(F38,""^\d:\d\d,\d$""),IF(F38&lt;=$G$2,""Q"",""""),"""")"),"")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47"/>
      <c r="D39" s="48"/>
      <c r="E39" s="49"/>
      <c r="F39" s="32"/>
      <c r="G39" s="65" t="str">
        <f ca="1">IFERROR(__xludf.DUMMYFUNCTION("IF(REGEXMATCH(F39,""^\d:\d\d,\d$""),IF(F39&lt;=$G$2,""Q"",""""),"""")"),"")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47"/>
      <c r="D40" s="48"/>
      <c r="E40" s="49"/>
      <c r="F40" s="32"/>
      <c r="G40" s="65" t="str">
        <f ca="1">IFERROR(__xludf.DUMMYFUNCTION("IF(REGEXMATCH(F40,""^\d:\d\d,\d$""),IF(F40&lt;=$G$2,""Q"",""""),"""")"),"")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47"/>
      <c r="D41" s="48"/>
      <c r="E41" s="49"/>
      <c r="F41" s="32"/>
      <c r="G41" s="65" t="str">
        <f ca="1">IFERROR(__xludf.DUMMYFUNCTION("IF(REGEXMATCH(F41,""^\d:\d\d,\d$""),IF(F41&lt;=$G$2,""Q"",""""),"""")"),"")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47"/>
      <c r="D42" s="48"/>
      <c r="E42" s="49"/>
      <c r="F42" s="32"/>
      <c r="G42" s="65" t="str">
        <f ca="1">IFERROR(__xludf.DUMMYFUNCTION("IF(REGEXMATCH(F42,""^\d:\d\d,\d$""),IF(F42&lt;=$G$2,""Q"",""""),"""")"),"")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47"/>
      <c r="D43" s="48"/>
      <c r="E43" s="49"/>
      <c r="F43" s="32"/>
      <c r="G43" s="65" t="str">
        <f ca="1">IFERROR(__xludf.DUMMYFUNCTION("IF(REGEXMATCH(F43,""^\d:\d\d,\d$""),IF(F43&lt;=$G$2,""Q"",""""),"""")"),"")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47"/>
      <c r="D44" s="48"/>
      <c r="E44" s="49"/>
      <c r="F44" s="32"/>
      <c r="G44" s="65" t="str">
        <f ca="1">IFERROR(__xludf.DUMMYFUNCTION("IF(REGEXMATCH(F44,""^\d:\d\d,\d$""),IF(F44&lt;=$G$2,""Q"",""""),"""")"),"")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47"/>
      <c r="D45" s="48"/>
      <c r="E45" s="49"/>
      <c r="F45" s="32"/>
      <c r="G45" s="65" t="str">
        <f ca="1">IFERROR(__xludf.DUMMYFUNCTION("IF(REGEXMATCH(F45,""^\d:\d\d,\d$""),IF(F45&lt;=$G$2,""Q"",""""),"""")"),"")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47"/>
      <c r="D46" s="48"/>
      <c r="E46" s="49"/>
      <c r="F46" s="32"/>
      <c r="G46" s="65" t="str">
        <f ca="1">IFERROR(__xludf.DUMMYFUNCTION("IF(REGEXMATCH(F46,""^\d:\d\d,\d$""),IF(F46&lt;=$G$2,""Q"",""""),"""")"),"")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47"/>
      <c r="D47" s="48"/>
      <c r="E47" s="49"/>
      <c r="F47" s="32"/>
      <c r="G47" s="65" t="str">
        <f ca="1">IFERROR(__xludf.DUMMYFUNCTION("IF(REGEXMATCH(F47,""^\d:\d\d,\d$""),IF(F47&lt;=$G$2,""Q"",""""),"""")"),"")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47"/>
      <c r="D48" s="48"/>
      <c r="E48" s="49"/>
      <c r="F48" s="32"/>
      <c r="G48" s="65" t="str">
        <f ca="1">IFERROR(__xludf.DUMMYFUNCTION("IF(REGEXMATCH(F48,""^\d:\d\d,\d$""),IF(F48&lt;=$G$2,""Q"",""""),"""")"),"")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47"/>
      <c r="D49" s="48"/>
      <c r="E49" s="49"/>
      <c r="F49" s="32"/>
      <c r="G49" s="65" t="str">
        <f ca="1">IFERROR(__xludf.DUMMYFUNCTION("IF(REGEXMATCH(F49,""^\d:\d\d,\d$""),IF(F49&lt;=$G$2,""Q"",""""),"""")"),"")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47"/>
      <c r="D50" s="48"/>
      <c r="E50" s="49"/>
      <c r="F50" s="32"/>
      <c r="G50" s="65" t="str">
        <f ca="1">IFERROR(__xludf.DUMMYFUNCTION("IF(REGEXMATCH(F50,""^\d:\d\d,\d$""),IF(F50&lt;=$G$2,""Q"",""""),"""")"),"")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47"/>
      <c r="D51" s="48"/>
      <c r="E51" s="49"/>
      <c r="F51" s="32"/>
      <c r="G51" s="65" t="str">
        <f ca="1">IFERROR(__xludf.DUMMYFUNCTION("IF(REGEXMATCH(F51,""^\d:\d\d,\d$""),IF(F51&lt;=$G$2,""Q"",""""),"""")"),"")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47"/>
      <c r="D52" s="48"/>
      <c r="E52" s="49"/>
      <c r="F52" s="32"/>
      <c r="G52" s="65" t="str">
        <f ca="1">IFERROR(__xludf.DUMMYFUNCTION("IF(REGEXMATCH(F52,""^\d:\d\d,\d$""),IF(F52&lt;=$G$2,""Q"",""""),"""")"),"")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47"/>
      <c r="D53" s="48"/>
      <c r="E53" s="49"/>
      <c r="F53" s="32"/>
      <c r="G53" s="65" t="str">
        <f ca="1">IFERROR(__xludf.DUMMYFUNCTION("IF(REGEXMATCH(F53,""^\d:\d\d,\d$""),IF(F53&lt;=$G$2,""Q"",""""),"""")"),"")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47"/>
      <c r="D54" s="48"/>
      <c r="E54" s="49"/>
      <c r="F54" s="32"/>
      <c r="G54" s="65" t="str">
        <f ca="1">IFERROR(__xludf.DUMMYFUNCTION("IF(REGEXMATCH(F54,""^\d:\d\d,\d$""),IF(F54&lt;=$G$2,""Q"",""""),"""")"),"")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47"/>
      <c r="D55" s="48"/>
      <c r="E55" s="49"/>
      <c r="F55" s="32"/>
      <c r="G55" s="65" t="str">
        <f ca="1">IFERROR(__xludf.DUMMYFUNCTION("IF(REGEXMATCH(F55,""^\d:\d\d,\d$""),IF(F55&lt;=$G$2,""Q"",""""),"""")"),"")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47"/>
      <c r="D56" s="48"/>
      <c r="E56" s="49"/>
      <c r="F56" s="32"/>
      <c r="G56" s="65" t="str">
        <f ca="1">IFERROR(__xludf.DUMMYFUNCTION("IF(REGEXMATCH(F56,""^\d:\d\d,\d$""),IF(F56&lt;=$G$2,""Q"",""""),"""")"),"")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47"/>
      <c r="D57" s="48"/>
      <c r="E57" s="49"/>
      <c r="F57" s="32"/>
      <c r="G57" s="65" t="str">
        <f ca="1">IFERROR(__xludf.DUMMYFUNCTION("IF(REGEXMATCH(F57,""^\d:\d\d,\d$""),IF(F57&lt;=$G$2,""Q"",""""),"""")"),"")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47"/>
      <c r="D58" s="48"/>
      <c r="E58" s="49"/>
      <c r="F58" s="32"/>
      <c r="G58" s="65" t="str">
        <f ca="1">IFERROR(__xludf.DUMMYFUNCTION("IF(REGEXMATCH(F58,""^\d:\d\d,\d$""),IF(F58&lt;=$G$2,""Q"",""""),"""")"),"")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47"/>
      <c r="D59" s="48"/>
      <c r="E59" s="49"/>
      <c r="F59" s="32"/>
      <c r="G59" s="65" t="str">
        <f ca="1">IFERROR(__xludf.DUMMYFUNCTION("IF(REGEXMATCH(F59,""^\d:\d\d,\d$""),IF(F59&lt;=$G$2,""Q"",""""),"""")"),"")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47"/>
      <c r="D60" s="48"/>
      <c r="E60" s="49"/>
      <c r="F60" s="32"/>
      <c r="G60" s="65" t="str">
        <f ca="1">IFERROR(__xludf.DUMMYFUNCTION("IF(REGEXMATCH(F60,""^\d:\d\d,\d$""),IF(F60&lt;=$G$2,""Q"",""""),"""")"),"")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47"/>
      <c r="D61" s="48"/>
      <c r="E61" s="49"/>
      <c r="F61" s="32"/>
      <c r="G61" s="65" t="str">
        <f ca="1">IFERROR(__xludf.DUMMYFUNCTION("IF(REGEXMATCH(F61,""^\d:\d\d,\d$""),IF(F61&lt;=$G$2,""Q"",""""),"""")"),"")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47"/>
      <c r="D62" s="48"/>
      <c r="E62" s="49"/>
      <c r="F62" s="32"/>
      <c r="G62" s="65" t="str">
        <f ca="1">IFERROR(__xludf.DUMMYFUNCTION("IF(REGEXMATCH(F62,""^\d:\d\d,\d$""),IF(F62&lt;=$G$2,""Q"",""""),"""")"),"")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47"/>
      <c r="D63" s="48"/>
      <c r="E63" s="49"/>
      <c r="F63" s="32"/>
      <c r="G63" s="65" t="str">
        <f ca="1">IFERROR(__xludf.DUMMYFUNCTION("IF(REGEXMATCH(F63,""^\d:\d\d,\d$""),IF(F63&lt;=$G$2,""Q"",""""),"""")"),"")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47"/>
      <c r="D64" s="48"/>
      <c r="E64" s="49"/>
      <c r="F64" s="32"/>
      <c r="G64" s="65" t="str">
        <f ca="1">IFERROR(__xludf.DUMMYFUNCTION("IF(REGEXMATCH(F64,""^\d:\d\d,\d$""),IF(F64&lt;=$G$2,""Q"",""""),"""")"),"")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47"/>
      <c r="D65" s="48"/>
      <c r="E65" s="49"/>
      <c r="F65" s="32"/>
      <c r="G65" s="65" t="str">
        <f ca="1">IFERROR(__xludf.DUMMYFUNCTION("IF(REGEXMATCH(F65,""^\d:\d\d,\d$""),IF(F65&lt;=$G$2,""Q"",""""),"""")"),"")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47"/>
      <c r="D66" s="48"/>
      <c r="E66" s="49"/>
      <c r="F66" s="32"/>
      <c r="G66" s="65" t="str">
        <f ca="1">IFERROR(__xludf.DUMMYFUNCTION("IF(REGEXMATCH(F66,""^\d:\d\d,\d$""),IF(F66&lt;=$G$2,""Q"",""""),"""")"),"")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47"/>
      <c r="D67" s="48"/>
      <c r="E67" s="49"/>
      <c r="F67" s="32"/>
      <c r="G67" s="65" t="str">
        <f ca="1">IFERROR(__xludf.DUMMYFUNCTION("IF(REGEXMATCH(F67,""^\d:\d\d,\d$""),IF(F67&lt;=$G$2,""Q"",""""),"""")"),"")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47"/>
      <c r="D68" s="48"/>
      <c r="E68" s="49"/>
      <c r="F68" s="32"/>
      <c r="G68" s="65" t="str">
        <f ca="1">IFERROR(__xludf.DUMMYFUNCTION("IF(REGEXMATCH(F68,""^\d:\d\d,\d$""),IF(F68&lt;=$G$2,""Q"",""""),"""")"),"")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47"/>
      <c r="D69" s="48"/>
      <c r="E69" s="49"/>
      <c r="F69" s="32"/>
      <c r="G69" s="65" t="str">
        <f ca="1">IFERROR(__xludf.DUMMYFUNCTION("IF(REGEXMATCH(F69,""^\d:\d\d,\d$""),IF(F69&lt;=$G$2,""Q"",""""),"""")"),"")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47"/>
      <c r="D70" s="48"/>
      <c r="E70" s="49"/>
      <c r="F70" s="32"/>
      <c r="G70" s="65" t="str">
        <f ca="1">IFERROR(__xludf.DUMMYFUNCTION("IF(REGEXMATCH(F70,""^\d:\d\d,\d$""),IF(F70&lt;=$G$2,""Q"",""""),"""")"),"")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47"/>
      <c r="D71" s="48"/>
      <c r="E71" s="49"/>
      <c r="F71" s="32"/>
      <c r="G71" s="65" t="str">
        <f ca="1">IFERROR(__xludf.DUMMYFUNCTION("IF(REGEXMATCH(F71,""^\d:\d\d,\d$""),IF(F71&lt;=$G$2,""Q"",""""),"""")"),"")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47"/>
      <c r="D72" s="48"/>
      <c r="E72" s="49"/>
      <c r="F72" s="32"/>
      <c r="G72" s="65" t="str">
        <f ca="1">IFERROR(__xludf.DUMMYFUNCTION("IF(REGEXMATCH(F72,""^\d:\d\d,\d$""),IF(F72&lt;=$G$2,""Q"",""""),"""")"),"")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47"/>
      <c r="D73" s="48"/>
      <c r="E73" s="49"/>
      <c r="F73" s="32"/>
      <c r="G73" s="65" t="str">
        <f ca="1">IFERROR(__xludf.DUMMYFUNCTION("IF(REGEXMATCH(F73,""^\d:\d\d,\d$""),IF(F73&lt;=$G$2,""Q"",""""),"""")"),"")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47"/>
      <c r="D74" s="48"/>
      <c r="E74" s="49"/>
      <c r="F74" s="32"/>
      <c r="G74" s="65" t="str">
        <f ca="1">IFERROR(__xludf.DUMMYFUNCTION("IF(REGEXMATCH(F74,""^\d:\d\d,\d$""),IF(F74&lt;=$G$2,""Q"",""""),"""")"),"")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47"/>
      <c r="D75" s="48"/>
      <c r="E75" s="49"/>
      <c r="F75" s="32"/>
      <c r="G75" s="65" t="str">
        <f ca="1">IFERROR(__xludf.DUMMYFUNCTION("IF(REGEXMATCH(F75,""^\d:\d\d,\d$""),IF(F75&lt;=$G$2,""Q"",""""),"""")"),"")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47"/>
      <c r="D76" s="48"/>
      <c r="E76" s="49"/>
      <c r="F76" s="32"/>
      <c r="G76" s="65" t="str">
        <f ca="1">IFERROR(__xludf.DUMMYFUNCTION("IF(REGEXMATCH(F76,""^\d:\d\d,\d$""),IF(F76&lt;=$G$2,""Q"",""""),"""")"),"")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47"/>
      <c r="D77" s="48"/>
      <c r="E77" s="49"/>
      <c r="F77" s="32"/>
      <c r="G77" s="65" t="str">
        <f ca="1">IFERROR(__xludf.DUMMYFUNCTION("IF(REGEXMATCH(F77,""^\d:\d\d,\d$""),IF(F77&lt;=$G$2,""Q"",""""),"""")"),"")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47"/>
      <c r="D78" s="48"/>
      <c r="E78" s="49"/>
      <c r="F78" s="32"/>
      <c r="G78" s="65" t="str">
        <f ca="1">IFERROR(__xludf.DUMMYFUNCTION("IF(REGEXMATCH(F78,""^\d:\d\d,\d$""),IF(F78&lt;=$G$2,""Q"",""""),"""")"),"")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47"/>
      <c r="D79" s="48"/>
      <c r="E79" s="49"/>
      <c r="F79" s="32"/>
      <c r="G79" s="65" t="str">
        <f ca="1">IFERROR(__xludf.DUMMYFUNCTION("IF(REGEXMATCH(F79,""^\d:\d\d,\d$""),IF(F79&lt;=$G$2,""Q"",""""),"""")"),"")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47"/>
      <c r="D80" s="48"/>
      <c r="E80" s="49"/>
      <c r="F80" s="32"/>
      <c r="G80" s="65" t="str">
        <f ca="1">IFERROR(__xludf.DUMMYFUNCTION("IF(REGEXMATCH(F80,""^\d:\d\d,\d$""),IF(F80&lt;=$G$2,""Q"",""""),"""")"),"")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47"/>
      <c r="D81" s="48"/>
      <c r="E81" s="49"/>
      <c r="F81" s="32"/>
      <c r="G81" s="65" t="str">
        <f ca="1">IFERROR(__xludf.DUMMYFUNCTION("IF(REGEXMATCH(F81,""^\d:\d\d,\d$""),IF(F81&lt;=$G$2,""Q"",""""),"""")"),"")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47"/>
      <c r="D82" s="48"/>
      <c r="E82" s="49"/>
      <c r="F82" s="32"/>
      <c r="G82" s="65" t="str">
        <f ca="1">IFERROR(__xludf.DUMMYFUNCTION("IF(REGEXMATCH(F82,""^\d:\d\d,\d$""),IF(F82&lt;=$G$2,""Q"",""""),"""")"),"")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47"/>
      <c r="D83" s="48"/>
      <c r="E83" s="49"/>
      <c r="F83" s="32"/>
      <c r="G83" s="65" t="str">
        <f ca="1">IFERROR(__xludf.DUMMYFUNCTION("IF(REGEXMATCH(F83,""^\d:\d\d,\d$""),IF(F83&lt;=$G$2,""Q"",""""),"""")"),"")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47"/>
      <c r="D84" s="48"/>
      <c r="E84" s="49"/>
      <c r="F84" s="32"/>
      <c r="G84" s="65" t="str">
        <f ca="1">IFERROR(__xludf.DUMMYFUNCTION("IF(REGEXMATCH(F84,""^\d:\d\d,\d$""),IF(F84&lt;=$G$2,""Q"",""""),"""")"),"")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47"/>
      <c r="D85" s="48"/>
      <c r="E85" s="49"/>
      <c r="F85" s="32"/>
      <c r="G85" s="65" t="str">
        <f ca="1">IFERROR(__xludf.DUMMYFUNCTION("IF(REGEXMATCH(F85,""^\d:\d\d,\d$""),IF(F85&lt;=$G$2,""Q"",""""),"""")"),"")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47"/>
      <c r="D86" s="48"/>
      <c r="E86" s="49"/>
      <c r="F86" s="32"/>
      <c r="G86" s="65" t="str">
        <f ca="1">IFERROR(__xludf.DUMMYFUNCTION("IF(REGEXMATCH(F86,""^\d:\d\d,\d$""),IF(F86&lt;=$G$2,""Q"",""""),"""")"),"")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47"/>
      <c r="D87" s="48"/>
      <c r="E87" s="49"/>
      <c r="F87" s="32"/>
      <c r="G87" s="65" t="str">
        <f ca="1">IFERROR(__xludf.DUMMYFUNCTION("IF(REGEXMATCH(F87,""^\d:\d\d,\d$""),IF(F87&lt;=$G$2,""Q"",""""),"""")"),"")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47"/>
      <c r="D88" s="48"/>
      <c r="E88" s="49"/>
      <c r="F88" s="32"/>
      <c r="G88" s="65" t="str">
        <f ca="1">IFERROR(__xludf.DUMMYFUNCTION("IF(REGEXMATCH(F88,""^\d:\d\d,\d$""),IF(F88&lt;=$G$2,""Q"",""""),"""")"),"")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47"/>
      <c r="D89" s="48"/>
      <c r="E89" s="49"/>
      <c r="F89" s="32"/>
      <c r="G89" s="65" t="str">
        <f ca="1">IFERROR(__xludf.DUMMYFUNCTION("IF(REGEXMATCH(F89,""^\d:\d\d,\d$""),IF(F89&lt;=$G$2,""Q"",""""),"""")"),"")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47"/>
      <c r="D90" s="48"/>
      <c r="E90" s="49"/>
      <c r="F90" s="32"/>
      <c r="G90" s="65" t="str">
        <f ca="1">IFERROR(__xludf.DUMMYFUNCTION("IF(REGEXMATCH(F90,""^\d:\d\d,\d$""),IF(F90&lt;=$G$2,""Q"",""""),"""")"),"")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47"/>
      <c r="D91" s="48"/>
      <c r="E91" s="49"/>
      <c r="F91" s="32"/>
      <c r="G91" s="65" t="str">
        <f ca="1">IFERROR(__xludf.DUMMYFUNCTION("IF(REGEXMATCH(F91,""^\d:\d\d,\d$""),IF(F91&lt;=$G$2,""Q"",""""),"""")"),"")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47"/>
      <c r="D92" s="48"/>
      <c r="E92" s="49"/>
      <c r="F92" s="32"/>
      <c r="G92" s="65" t="str">
        <f ca="1">IFERROR(__xludf.DUMMYFUNCTION("IF(REGEXMATCH(F92,""^\d:\d\d,\d$""),IF(F92&lt;=$G$2,""Q"",""""),"""")"),"")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47"/>
      <c r="D93" s="48"/>
      <c r="E93" s="49"/>
      <c r="F93" s="32"/>
      <c r="G93" s="65" t="str">
        <f ca="1">IFERROR(__xludf.DUMMYFUNCTION("IF(REGEXMATCH(F93,""^\d:\d\d,\d$""),IF(F93&lt;=$G$2,""Q"",""""),"""")"),"")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47"/>
      <c r="D94" s="48"/>
      <c r="E94" s="49"/>
      <c r="F94" s="32"/>
      <c r="G94" s="65" t="str">
        <f ca="1">IFERROR(__xludf.DUMMYFUNCTION("IF(REGEXMATCH(F94,""^\d:\d\d,\d$""),IF(F94&lt;=$G$2,""Q"",""""),"""")"),"")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47"/>
      <c r="D95" s="48"/>
      <c r="E95" s="49"/>
      <c r="F95" s="32"/>
      <c r="G95" s="65" t="str">
        <f ca="1">IFERROR(__xludf.DUMMYFUNCTION("IF(REGEXMATCH(F95,""^\d:\d\d,\d$""),IF(F95&lt;=$G$2,""Q"",""""),"""")"),"")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47"/>
      <c r="D96" s="48"/>
      <c r="E96" s="49"/>
      <c r="F96" s="32"/>
      <c r="G96" s="65" t="str">
        <f ca="1">IFERROR(__xludf.DUMMYFUNCTION("IF(REGEXMATCH(F96,""^\d:\d\d,\d$""),IF(F96&lt;=$G$2,""Q"",""""),"""")"),"")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47"/>
      <c r="D97" s="48"/>
      <c r="E97" s="49"/>
      <c r="F97" s="32"/>
      <c r="G97" s="65" t="str">
        <f ca="1">IFERROR(__xludf.DUMMYFUNCTION("IF(REGEXMATCH(F97,""^\d:\d\d,\d$""),IF(F97&lt;=$G$2,""Q"",""""),"""")"),"")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47"/>
      <c r="D98" s="48"/>
      <c r="E98" s="49"/>
      <c r="F98" s="32"/>
      <c r="G98" s="65" t="str">
        <f ca="1">IFERROR(__xludf.DUMMYFUNCTION("IF(REGEXMATCH(F98,""^\d:\d\d,\d$""),IF(F98&lt;=$G$2,""Q"",""""),"""")"),"")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47"/>
      <c r="D99" s="48"/>
      <c r="E99" s="49"/>
      <c r="F99" s="32"/>
      <c r="G99" s="65" t="str">
        <f ca="1">IFERROR(__xludf.DUMMYFUNCTION("IF(REGEXMATCH(F99,""^\d:\d\d,\d$""),IF(F99&lt;=$G$2,""Q"",""""),"""")"),"")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47"/>
      <c r="D100" s="48"/>
      <c r="E100" s="49"/>
      <c r="F100" s="32"/>
      <c r="G100" s="65" t="str">
        <f ca="1">IFERROR(__xludf.DUMMYFUNCTION("IF(REGEXMATCH(F100,""^\d:\d\d,\d$""),IF(F100&lt;=$G$2,""Q"",""""),"""")"),"")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47"/>
      <c r="D101" s="48"/>
      <c r="E101" s="49"/>
      <c r="F101" s="32"/>
      <c r="G101" s="65" t="str">
        <f ca="1">IFERROR(__xludf.DUMMYFUNCTION("IF(REGEXMATCH(F101,""^\d:\d\d,\d$""),IF(F101&lt;=$G$2,""Q"",""""),"""")"),"")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D102" s="51"/>
      <c r="F102" s="52"/>
      <c r="G102" s="67"/>
    </row>
    <row r="103" spans="1:26" ht="12.75">
      <c r="A103" s="50"/>
      <c r="D103" s="51"/>
      <c r="F103" s="52"/>
      <c r="G103" s="67"/>
    </row>
    <row r="104" spans="1:26" ht="12.75">
      <c r="A104" s="50"/>
      <c r="D104" s="51"/>
      <c r="F104" s="52"/>
      <c r="G104" s="67"/>
    </row>
    <row r="105" spans="1:26" ht="12.75">
      <c r="A105" s="50"/>
      <c r="D105" s="51"/>
      <c r="F105" s="52"/>
      <c r="G105" s="67"/>
    </row>
    <row r="106" spans="1:26" ht="12.75">
      <c r="A106" s="50"/>
      <c r="D106" s="51"/>
      <c r="F106" s="52"/>
      <c r="G106" s="67"/>
    </row>
    <row r="107" spans="1:26" ht="12.75">
      <c r="A107" s="50"/>
      <c r="D107" s="51"/>
      <c r="F107" s="52"/>
      <c r="G107" s="67"/>
    </row>
    <row r="108" spans="1:26" ht="12.75">
      <c r="A108" s="50"/>
      <c r="D108" s="51"/>
      <c r="F108" s="52"/>
      <c r="G108" s="67"/>
    </row>
    <row r="109" spans="1:26" ht="12.75">
      <c r="A109" s="50"/>
      <c r="D109" s="51"/>
      <c r="F109" s="52"/>
      <c r="G109" s="67"/>
    </row>
    <row r="110" spans="1:26" ht="12.75">
      <c r="A110" s="50"/>
      <c r="D110" s="51"/>
      <c r="F110" s="52"/>
      <c r="G110" s="67"/>
    </row>
    <row r="111" spans="1:26" ht="12.75">
      <c r="A111" s="50"/>
      <c r="D111" s="51"/>
      <c r="F111" s="52"/>
      <c r="G111" s="67"/>
    </row>
    <row r="112" spans="1:26" ht="12.75">
      <c r="A112" s="50"/>
      <c r="D112" s="51"/>
      <c r="F112" s="52"/>
      <c r="G112" s="67"/>
    </row>
    <row r="113" spans="1:7" ht="12.75">
      <c r="A113" s="50"/>
      <c r="D113" s="51"/>
      <c r="F113" s="52"/>
      <c r="G113" s="67"/>
    </row>
    <row r="114" spans="1:7" ht="12.75">
      <c r="A114" s="50"/>
      <c r="D114" s="51"/>
      <c r="F114" s="52"/>
      <c r="G114" s="67"/>
    </row>
    <row r="115" spans="1:7" ht="12.75">
      <c r="A115" s="50"/>
      <c r="D115" s="51"/>
      <c r="F115" s="52"/>
      <c r="G115" s="67"/>
    </row>
    <row r="116" spans="1:7" ht="12.75">
      <c r="A116" s="50"/>
      <c r="D116" s="51"/>
      <c r="F116" s="52"/>
      <c r="G116" s="67"/>
    </row>
    <row r="117" spans="1:7" ht="12.75">
      <c r="A117" s="50"/>
      <c r="D117" s="51"/>
      <c r="F117" s="52"/>
      <c r="G117" s="67"/>
    </row>
    <row r="118" spans="1:7" ht="12.75">
      <c r="A118" s="50"/>
      <c r="D118" s="51"/>
      <c r="F118" s="52"/>
      <c r="G118" s="67"/>
    </row>
    <row r="119" spans="1:7" ht="12.75">
      <c r="A119" s="50"/>
      <c r="D119" s="51"/>
      <c r="F119" s="52"/>
      <c r="G119" s="67"/>
    </row>
    <row r="120" spans="1:7" ht="12.75">
      <c r="A120" s="50"/>
      <c r="D120" s="51"/>
      <c r="F120" s="52"/>
      <c r="G120" s="67"/>
    </row>
    <row r="121" spans="1:7" ht="12.75">
      <c r="A121" s="50"/>
      <c r="D121" s="51"/>
      <c r="F121" s="52"/>
      <c r="G121" s="67"/>
    </row>
    <row r="122" spans="1:7" ht="12.75">
      <c r="A122" s="50"/>
      <c r="D122" s="51"/>
      <c r="F122" s="52"/>
      <c r="G122" s="67"/>
    </row>
    <row r="123" spans="1:7" ht="12.75">
      <c r="A123" s="50"/>
      <c r="D123" s="51"/>
      <c r="F123" s="52"/>
      <c r="G123" s="67"/>
    </row>
    <row r="124" spans="1:7" ht="12.75">
      <c r="A124" s="50"/>
      <c r="D124" s="51"/>
      <c r="F124" s="52"/>
      <c r="G124" s="67"/>
    </row>
    <row r="125" spans="1:7" ht="12.75">
      <c r="A125" s="50"/>
      <c r="D125" s="51"/>
      <c r="F125" s="52"/>
      <c r="G125" s="67"/>
    </row>
    <row r="126" spans="1:7" ht="12.75">
      <c r="A126" s="50"/>
      <c r="D126" s="51"/>
      <c r="F126" s="52"/>
      <c r="G126" s="67"/>
    </row>
    <row r="127" spans="1:7" ht="12.75">
      <c r="A127" s="50"/>
      <c r="D127" s="51"/>
      <c r="F127" s="52"/>
      <c r="G127" s="67"/>
    </row>
    <row r="128" spans="1:7" ht="12.75">
      <c r="A128" s="50"/>
      <c r="D128" s="51"/>
      <c r="F128" s="52"/>
      <c r="G128" s="67"/>
    </row>
    <row r="129" spans="1:7" ht="12.75">
      <c r="A129" s="50"/>
      <c r="D129" s="51"/>
      <c r="F129" s="52"/>
      <c r="G129" s="67"/>
    </row>
    <row r="130" spans="1:7" ht="12.75">
      <c r="A130" s="50"/>
      <c r="D130" s="51"/>
      <c r="F130" s="52"/>
      <c r="G130" s="67"/>
    </row>
    <row r="131" spans="1:7" ht="12.75">
      <c r="A131" s="50"/>
      <c r="D131" s="51"/>
      <c r="F131" s="52"/>
      <c r="G131" s="67"/>
    </row>
    <row r="132" spans="1:7" ht="12.75">
      <c r="A132" s="50"/>
      <c r="D132" s="51"/>
      <c r="F132" s="52"/>
      <c r="G132" s="67"/>
    </row>
    <row r="133" spans="1:7" ht="12.75">
      <c r="A133" s="50"/>
      <c r="D133" s="51"/>
      <c r="F133" s="52"/>
      <c r="G133" s="67"/>
    </row>
    <row r="134" spans="1:7" ht="12.75">
      <c r="A134" s="50"/>
      <c r="D134" s="51"/>
      <c r="F134" s="52"/>
      <c r="G134" s="67"/>
    </row>
    <row r="135" spans="1:7" ht="12.75">
      <c r="A135" s="50"/>
      <c r="D135" s="51"/>
      <c r="F135" s="52"/>
      <c r="G135" s="67"/>
    </row>
    <row r="136" spans="1:7" ht="12.75">
      <c r="A136" s="50"/>
      <c r="D136" s="51"/>
      <c r="F136" s="52"/>
      <c r="G136" s="67"/>
    </row>
    <row r="137" spans="1:7" ht="12.75">
      <c r="A137" s="50"/>
      <c r="D137" s="51"/>
      <c r="F137" s="52"/>
      <c r="G137" s="67"/>
    </row>
    <row r="138" spans="1:7" ht="12.75">
      <c r="A138" s="50"/>
      <c r="D138" s="51"/>
      <c r="F138" s="52"/>
      <c r="G138" s="67"/>
    </row>
    <row r="139" spans="1:7" ht="12.75">
      <c r="A139" s="50"/>
      <c r="D139" s="51"/>
      <c r="F139" s="52"/>
      <c r="G139" s="67"/>
    </row>
    <row r="140" spans="1:7" ht="12.75">
      <c r="A140" s="50"/>
      <c r="D140" s="51"/>
      <c r="F140" s="52"/>
      <c r="G140" s="67"/>
    </row>
    <row r="141" spans="1:7" ht="12.75">
      <c r="A141" s="50"/>
      <c r="D141" s="51"/>
      <c r="F141" s="52"/>
      <c r="G141" s="67"/>
    </row>
    <row r="142" spans="1:7" ht="12.75">
      <c r="A142" s="50"/>
      <c r="D142" s="51"/>
      <c r="F142" s="52"/>
      <c r="G142" s="67"/>
    </row>
    <row r="143" spans="1:7" ht="12.75">
      <c r="A143" s="50"/>
      <c r="D143" s="51"/>
      <c r="F143" s="52"/>
      <c r="G143" s="67"/>
    </row>
    <row r="144" spans="1:7" ht="12.75">
      <c r="A144" s="50"/>
      <c r="D144" s="51"/>
      <c r="F144" s="52"/>
      <c r="G144" s="67"/>
    </row>
    <row r="145" spans="1:7" ht="12.75">
      <c r="A145" s="50"/>
      <c r="D145" s="51"/>
      <c r="F145" s="52"/>
      <c r="G145" s="67"/>
    </row>
    <row r="146" spans="1:7" ht="12.75">
      <c r="A146" s="50"/>
      <c r="D146" s="51"/>
      <c r="F146" s="52"/>
      <c r="G146" s="67"/>
    </row>
    <row r="147" spans="1:7" ht="12.75">
      <c r="A147" s="50"/>
      <c r="D147" s="51"/>
      <c r="F147" s="52"/>
      <c r="G147" s="67"/>
    </row>
    <row r="148" spans="1:7" ht="12.75">
      <c r="A148" s="50"/>
      <c r="D148" s="51"/>
      <c r="F148" s="52"/>
      <c r="G148" s="67"/>
    </row>
    <row r="149" spans="1:7" ht="12.75">
      <c r="A149" s="50"/>
      <c r="D149" s="51"/>
      <c r="F149" s="52"/>
      <c r="G149" s="67"/>
    </row>
    <row r="150" spans="1:7" ht="12.75">
      <c r="A150" s="50"/>
      <c r="D150" s="51"/>
      <c r="F150" s="52"/>
      <c r="G150" s="67"/>
    </row>
    <row r="151" spans="1:7" ht="12.75">
      <c r="A151" s="50"/>
      <c r="D151" s="51"/>
      <c r="F151" s="52"/>
      <c r="G151" s="67"/>
    </row>
    <row r="152" spans="1:7" ht="12.75">
      <c r="A152" s="50"/>
      <c r="D152" s="51"/>
      <c r="F152" s="52"/>
      <c r="G152" s="67"/>
    </row>
    <row r="153" spans="1:7" ht="12.75">
      <c r="A153" s="50"/>
      <c r="D153" s="51"/>
      <c r="F153" s="52"/>
      <c r="G153" s="67"/>
    </row>
    <row r="154" spans="1:7" ht="12.75">
      <c r="A154" s="50"/>
      <c r="D154" s="51"/>
      <c r="F154" s="52"/>
      <c r="G154" s="67"/>
    </row>
    <row r="155" spans="1:7" ht="12.75">
      <c r="A155" s="50"/>
      <c r="D155" s="51"/>
      <c r="F155" s="52"/>
      <c r="G155" s="67"/>
    </row>
    <row r="156" spans="1:7" ht="12.75">
      <c r="A156" s="50"/>
      <c r="D156" s="51"/>
      <c r="F156" s="52"/>
      <c r="G156" s="67"/>
    </row>
    <row r="157" spans="1:7" ht="12.75">
      <c r="A157" s="50"/>
      <c r="D157" s="51"/>
      <c r="F157" s="52"/>
      <c r="G157" s="67"/>
    </row>
    <row r="158" spans="1:7" ht="12.75">
      <c r="A158" s="50"/>
      <c r="D158" s="51"/>
      <c r="F158" s="52"/>
      <c r="G158" s="67"/>
    </row>
    <row r="159" spans="1:7" ht="12.75">
      <c r="A159" s="50"/>
      <c r="D159" s="51"/>
      <c r="F159" s="52"/>
      <c r="G159" s="67"/>
    </row>
    <row r="160" spans="1:7" ht="12.75">
      <c r="A160" s="50"/>
      <c r="D160" s="51"/>
      <c r="F160" s="52"/>
      <c r="G160" s="67"/>
    </row>
    <row r="161" spans="1:7" ht="12.75">
      <c r="A161" s="50"/>
      <c r="D161" s="51"/>
      <c r="F161" s="52"/>
      <c r="G161" s="67"/>
    </row>
    <row r="162" spans="1:7" ht="12.75">
      <c r="A162" s="50"/>
      <c r="D162" s="51"/>
      <c r="F162" s="52"/>
      <c r="G162" s="67"/>
    </row>
    <row r="163" spans="1:7" ht="12.75">
      <c r="A163" s="50"/>
      <c r="D163" s="51"/>
      <c r="F163" s="52"/>
      <c r="G163" s="67"/>
    </row>
    <row r="164" spans="1:7" ht="12.75">
      <c r="A164" s="50"/>
      <c r="D164" s="51"/>
      <c r="F164" s="52"/>
      <c r="G164" s="67"/>
    </row>
    <row r="165" spans="1:7" ht="12.75">
      <c r="A165" s="50"/>
      <c r="D165" s="51"/>
      <c r="F165" s="52"/>
      <c r="G165" s="67"/>
    </row>
    <row r="166" spans="1:7" ht="12.75">
      <c r="A166" s="50"/>
      <c r="D166" s="51"/>
      <c r="F166" s="52"/>
      <c r="G166" s="67"/>
    </row>
    <row r="167" spans="1:7" ht="12.75">
      <c r="A167" s="50"/>
      <c r="D167" s="51"/>
      <c r="F167" s="52"/>
      <c r="G167" s="67"/>
    </row>
    <row r="168" spans="1:7" ht="12.75">
      <c r="A168" s="50"/>
      <c r="D168" s="51"/>
      <c r="F168" s="52"/>
      <c r="G168" s="67"/>
    </row>
    <row r="169" spans="1:7" ht="12.75">
      <c r="A169" s="50"/>
      <c r="D169" s="51"/>
      <c r="F169" s="52"/>
      <c r="G169" s="67"/>
    </row>
    <row r="170" spans="1:7" ht="12.75">
      <c r="A170" s="50"/>
      <c r="D170" s="51"/>
      <c r="F170" s="52"/>
      <c r="G170" s="67"/>
    </row>
    <row r="171" spans="1:7" ht="12.75">
      <c r="A171" s="50"/>
      <c r="D171" s="51"/>
      <c r="F171" s="52"/>
      <c r="G171" s="67"/>
    </row>
    <row r="172" spans="1:7" ht="12.75">
      <c r="A172" s="50"/>
      <c r="D172" s="51"/>
      <c r="F172" s="52"/>
      <c r="G172" s="67"/>
    </row>
    <row r="173" spans="1:7" ht="12.75">
      <c r="A173" s="50"/>
      <c r="D173" s="51"/>
      <c r="F173" s="52"/>
      <c r="G173" s="67"/>
    </row>
    <row r="174" spans="1:7" ht="12.75">
      <c r="A174" s="50"/>
      <c r="D174" s="51"/>
      <c r="F174" s="52"/>
      <c r="G174" s="67"/>
    </row>
    <row r="175" spans="1:7" ht="12.75">
      <c r="A175" s="50"/>
      <c r="D175" s="51"/>
      <c r="F175" s="52"/>
      <c r="G175" s="67"/>
    </row>
    <row r="176" spans="1:7" ht="12.75">
      <c r="A176" s="50"/>
      <c r="D176" s="51"/>
      <c r="F176" s="52"/>
      <c r="G176" s="67"/>
    </row>
    <row r="177" spans="1:7" ht="12.75">
      <c r="A177" s="50"/>
      <c r="D177" s="51"/>
      <c r="F177" s="52"/>
      <c r="G177" s="67"/>
    </row>
    <row r="178" spans="1:7" ht="12.75">
      <c r="A178" s="50"/>
      <c r="D178" s="51"/>
      <c r="F178" s="52"/>
      <c r="G178" s="67"/>
    </row>
    <row r="179" spans="1:7" ht="12.75">
      <c r="A179" s="50"/>
      <c r="D179" s="51"/>
      <c r="F179" s="52"/>
      <c r="G179" s="67"/>
    </row>
    <row r="180" spans="1:7" ht="12.75">
      <c r="A180" s="50"/>
      <c r="D180" s="51"/>
      <c r="F180" s="52"/>
      <c r="G180" s="67"/>
    </row>
    <row r="181" spans="1:7" ht="12.75">
      <c r="A181" s="50"/>
      <c r="D181" s="51"/>
      <c r="F181" s="52"/>
      <c r="G181" s="67"/>
    </row>
    <row r="182" spans="1:7" ht="12.75">
      <c r="A182" s="50"/>
      <c r="D182" s="51"/>
      <c r="F182" s="52"/>
      <c r="G182" s="67"/>
    </row>
    <row r="183" spans="1:7" ht="12.75">
      <c r="A183" s="50"/>
      <c r="D183" s="51"/>
      <c r="F183" s="52"/>
      <c r="G183" s="67"/>
    </row>
    <row r="184" spans="1:7" ht="12.75">
      <c r="A184" s="50"/>
      <c r="D184" s="51"/>
      <c r="F184" s="52"/>
      <c r="G184" s="67"/>
    </row>
    <row r="185" spans="1:7" ht="12.75">
      <c r="A185" s="50"/>
      <c r="D185" s="51"/>
      <c r="F185" s="52"/>
      <c r="G185" s="67"/>
    </row>
    <row r="186" spans="1:7" ht="12.75">
      <c r="A186" s="50"/>
      <c r="D186" s="51"/>
      <c r="F186" s="52"/>
      <c r="G186" s="67"/>
    </row>
    <row r="187" spans="1:7" ht="12.75">
      <c r="A187" s="50"/>
      <c r="D187" s="51"/>
      <c r="F187" s="52"/>
      <c r="G187" s="67"/>
    </row>
    <row r="188" spans="1:7" ht="12.75">
      <c r="A188" s="50"/>
      <c r="D188" s="51"/>
      <c r="F188" s="52"/>
      <c r="G188" s="67"/>
    </row>
    <row r="189" spans="1:7" ht="12.75">
      <c r="A189" s="50"/>
      <c r="D189" s="51"/>
      <c r="F189" s="52"/>
      <c r="G189" s="67"/>
    </row>
    <row r="190" spans="1:7" ht="12.75">
      <c r="A190" s="50"/>
      <c r="D190" s="51"/>
      <c r="F190" s="52"/>
      <c r="G190" s="67"/>
    </row>
    <row r="191" spans="1:7" ht="12.75">
      <c r="A191" s="50"/>
      <c r="D191" s="51"/>
      <c r="F191" s="52"/>
      <c r="G191" s="67"/>
    </row>
    <row r="192" spans="1:7" ht="12.75">
      <c r="A192" s="50"/>
      <c r="D192" s="51"/>
      <c r="F192" s="52"/>
      <c r="G192" s="67"/>
    </row>
    <row r="193" spans="1:7" ht="12.75">
      <c r="A193" s="50"/>
      <c r="D193" s="51"/>
      <c r="F193" s="52"/>
      <c r="G193" s="67"/>
    </row>
    <row r="194" spans="1:7" ht="12.75">
      <c r="A194" s="50"/>
      <c r="D194" s="51"/>
      <c r="F194" s="52"/>
      <c r="G194" s="67"/>
    </row>
    <row r="195" spans="1:7" ht="12.75">
      <c r="A195" s="50"/>
      <c r="D195" s="51"/>
      <c r="F195" s="52"/>
      <c r="G195" s="67"/>
    </row>
    <row r="196" spans="1:7" ht="12.75">
      <c r="A196" s="50"/>
      <c r="D196" s="51"/>
      <c r="F196" s="52"/>
      <c r="G196" s="67"/>
    </row>
    <row r="197" spans="1:7" ht="12.75">
      <c r="A197" s="50"/>
      <c r="D197" s="51"/>
      <c r="F197" s="52"/>
      <c r="G197" s="67"/>
    </row>
    <row r="198" spans="1:7" ht="12.75">
      <c r="A198" s="50"/>
      <c r="D198" s="51"/>
      <c r="F198" s="52"/>
      <c r="G198" s="67"/>
    </row>
    <row r="199" spans="1:7" ht="12.75">
      <c r="A199" s="50"/>
      <c r="D199" s="51"/>
      <c r="F199" s="52"/>
      <c r="G199" s="67"/>
    </row>
    <row r="200" spans="1:7" ht="12.75">
      <c r="A200" s="50"/>
      <c r="D200" s="51"/>
      <c r="F200" s="52"/>
      <c r="G200" s="67"/>
    </row>
    <row r="201" spans="1:7" ht="12.75">
      <c r="A201" s="50"/>
      <c r="D201" s="51"/>
      <c r="F201" s="52"/>
      <c r="G201" s="67"/>
    </row>
    <row r="202" spans="1:7" ht="12.75">
      <c r="A202" s="50"/>
      <c r="D202" s="51"/>
      <c r="F202" s="52"/>
      <c r="G202" s="67"/>
    </row>
    <row r="203" spans="1:7" ht="12.75">
      <c r="A203" s="50"/>
      <c r="D203" s="51"/>
      <c r="F203" s="52"/>
      <c r="G203" s="67"/>
    </row>
    <row r="204" spans="1:7" ht="12.75">
      <c r="A204" s="50"/>
      <c r="D204" s="51"/>
      <c r="F204" s="52"/>
      <c r="G204" s="67"/>
    </row>
    <row r="205" spans="1:7" ht="12.75">
      <c r="A205" s="50"/>
      <c r="D205" s="51"/>
      <c r="F205" s="52"/>
      <c r="G205" s="67"/>
    </row>
    <row r="206" spans="1:7" ht="12.75">
      <c r="A206" s="50"/>
      <c r="D206" s="51"/>
      <c r="F206" s="52"/>
      <c r="G206" s="67"/>
    </row>
    <row r="207" spans="1:7" ht="12.75">
      <c r="A207" s="50"/>
      <c r="D207" s="51"/>
      <c r="F207" s="52"/>
      <c r="G207" s="67"/>
    </row>
    <row r="208" spans="1:7" ht="12.75">
      <c r="A208" s="50"/>
      <c r="D208" s="51"/>
      <c r="F208" s="52"/>
      <c r="G208" s="67"/>
    </row>
    <row r="209" spans="1:7" ht="12.75">
      <c r="A209" s="50"/>
      <c r="D209" s="51"/>
      <c r="F209" s="52"/>
      <c r="G209" s="67"/>
    </row>
    <row r="210" spans="1:7" ht="12.75">
      <c r="A210" s="50"/>
      <c r="D210" s="51"/>
      <c r="F210" s="52"/>
      <c r="G210" s="67"/>
    </row>
    <row r="211" spans="1:7" ht="12.75">
      <c r="A211" s="50"/>
      <c r="D211" s="51"/>
      <c r="F211" s="52"/>
      <c r="G211" s="67"/>
    </row>
    <row r="212" spans="1:7" ht="12.75">
      <c r="A212" s="50"/>
      <c r="D212" s="51"/>
      <c r="F212" s="52"/>
      <c r="G212" s="67"/>
    </row>
    <row r="213" spans="1:7" ht="12.75">
      <c r="A213" s="50"/>
      <c r="D213" s="51"/>
      <c r="F213" s="52"/>
      <c r="G213" s="67"/>
    </row>
    <row r="214" spans="1:7" ht="12.75">
      <c r="A214" s="50"/>
      <c r="D214" s="51"/>
      <c r="F214" s="52"/>
      <c r="G214" s="67"/>
    </row>
    <row r="215" spans="1:7" ht="12.75">
      <c r="A215" s="50"/>
      <c r="D215" s="51"/>
      <c r="F215" s="52"/>
      <c r="G215" s="67"/>
    </row>
    <row r="216" spans="1:7" ht="12.75">
      <c r="A216" s="50"/>
      <c r="D216" s="51"/>
      <c r="F216" s="52"/>
      <c r="G216" s="67"/>
    </row>
    <row r="217" spans="1:7" ht="12.75">
      <c r="A217" s="50"/>
      <c r="D217" s="51"/>
      <c r="F217" s="52"/>
      <c r="G217" s="67"/>
    </row>
    <row r="218" spans="1:7" ht="12.75">
      <c r="A218" s="50"/>
      <c r="D218" s="51"/>
      <c r="F218" s="52"/>
      <c r="G218" s="67"/>
    </row>
    <row r="219" spans="1:7" ht="12.75">
      <c r="A219" s="50"/>
      <c r="D219" s="51"/>
      <c r="F219" s="52"/>
      <c r="G219" s="67"/>
    </row>
    <row r="220" spans="1:7" ht="12.75">
      <c r="A220" s="50"/>
      <c r="D220" s="51"/>
      <c r="F220" s="52"/>
      <c r="G220" s="67"/>
    </row>
    <row r="221" spans="1:7" ht="12.75">
      <c r="A221" s="50"/>
      <c r="D221" s="51"/>
      <c r="F221" s="52"/>
      <c r="G221" s="67"/>
    </row>
    <row r="222" spans="1:7" ht="12.75">
      <c r="A222" s="50"/>
      <c r="D222" s="51"/>
      <c r="F222" s="52"/>
      <c r="G222" s="67"/>
    </row>
    <row r="223" spans="1:7" ht="12.75">
      <c r="A223" s="50"/>
      <c r="D223" s="51"/>
      <c r="F223" s="52"/>
      <c r="G223" s="67"/>
    </row>
    <row r="224" spans="1:7" ht="12.75">
      <c r="A224" s="50"/>
      <c r="D224" s="51"/>
      <c r="F224" s="52"/>
      <c r="G224" s="67"/>
    </row>
    <row r="225" spans="1:7" ht="12.75">
      <c r="A225" s="50"/>
      <c r="D225" s="51"/>
      <c r="F225" s="52"/>
      <c r="G225" s="67"/>
    </row>
    <row r="226" spans="1:7" ht="12.75">
      <c r="A226" s="50"/>
      <c r="D226" s="51"/>
      <c r="F226" s="52"/>
      <c r="G226" s="67"/>
    </row>
    <row r="227" spans="1:7" ht="12.75">
      <c r="A227" s="50"/>
      <c r="D227" s="51"/>
      <c r="F227" s="52"/>
      <c r="G227" s="67"/>
    </row>
    <row r="228" spans="1:7" ht="12.75">
      <c r="A228" s="50"/>
      <c r="D228" s="51"/>
      <c r="F228" s="52"/>
      <c r="G228" s="67"/>
    </row>
    <row r="229" spans="1:7" ht="12.75">
      <c r="A229" s="50"/>
      <c r="D229" s="51"/>
      <c r="F229" s="52"/>
      <c r="G229" s="67"/>
    </row>
    <row r="230" spans="1:7" ht="12.75">
      <c r="A230" s="50"/>
      <c r="D230" s="51"/>
      <c r="F230" s="52"/>
      <c r="G230" s="67"/>
    </row>
    <row r="231" spans="1:7" ht="12.75">
      <c r="A231" s="50"/>
      <c r="D231" s="51"/>
      <c r="F231" s="52"/>
      <c r="G231" s="67"/>
    </row>
    <row r="232" spans="1:7" ht="12.75">
      <c r="A232" s="50"/>
      <c r="D232" s="51"/>
      <c r="F232" s="52"/>
      <c r="G232" s="67"/>
    </row>
    <row r="233" spans="1:7" ht="12.75">
      <c r="A233" s="50"/>
      <c r="D233" s="51"/>
      <c r="F233" s="52"/>
      <c r="G233" s="67"/>
    </row>
    <row r="234" spans="1:7" ht="12.75">
      <c r="A234" s="50"/>
      <c r="D234" s="51"/>
      <c r="F234" s="52"/>
      <c r="G234" s="67"/>
    </row>
    <row r="235" spans="1:7" ht="12.75">
      <c r="A235" s="50"/>
      <c r="D235" s="51"/>
      <c r="F235" s="52"/>
      <c r="G235" s="67"/>
    </row>
    <row r="236" spans="1:7" ht="12.75">
      <c r="A236" s="50"/>
      <c r="D236" s="51"/>
      <c r="F236" s="52"/>
      <c r="G236" s="67"/>
    </row>
    <row r="237" spans="1:7" ht="12.75">
      <c r="A237" s="50"/>
      <c r="D237" s="51"/>
      <c r="F237" s="52"/>
      <c r="G237" s="67"/>
    </row>
    <row r="238" spans="1:7" ht="12.75">
      <c r="A238" s="50"/>
      <c r="D238" s="51"/>
      <c r="F238" s="52"/>
      <c r="G238" s="67"/>
    </row>
    <row r="239" spans="1:7" ht="12.75">
      <c r="A239" s="50"/>
      <c r="D239" s="51"/>
      <c r="F239" s="52"/>
      <c r="G239" s="67"/>
    </row>
    <row r="240" spans="1:7" ht="12.75">
      <c r="A240" s="50"/>
      <c r="D240" s="51"/>
      <c r="F240" s="52"/>
      <c r="G240" s="67"/>
    </row>
    <row r="241" spans="1:7" ht="12.75">
      <c r="A241" s="50"/>
      <c r="D241" s="51"/>
      <c r="F241" s="52"/>
      <c r="G241" s="67"/>
    </row>
    <row r="242" spans="1:7" ht="12.75">
      <c r="A242" s="50"/>
      <c r="D242" s="51"/>
      <c r="F242" s="52"/>
      <c r="G242" s="67"/>
    </row>
    <row r="243" spans="1:7" ht="12.75">
      <c r="A243" s="50"/>
      <c r="D243" s="51"/>
      <c r="F243" s="52"/>
      <c r="G243" s="67"/>
    </row>
    <row r="244" spans="1:7" ht="12.75">
      <c r="A244" s="50"/>
      <c r="D244" s="51"/>
      <c r="F244" s="52"/>
      <c r="G244" s="67"/>
    </row>
    <row r="245" spans="1:7" ht="12.75">
      <c r="A245" s="50"/>
      <c r="D245" s="51"/>
      <c r="F245" s="52"/>
      <c r="G245" s="67"/>
    </row>
    <row r="246" spans="1:7" ht="12.75">
      <c r="A246" s="50"/>
      <c r="D246" s="51"/>
      <c r="F246" s="52"/>
      <c r="G246" s="67"/>
    </row>
    <row r="247" spans="1:7" ht="12.75">
      <c r="A247" s="50"/>
      <c r="D247" s="51"/>
      <c r="F247" s="52"/>
      <c r="G247" s="67"/>
    </row>
    <row r="248" spans="1:7" ht="12.75">
      <c r="A248" s="50"/>
      <c r="D248" s="51"/>
      <c r="F248" s="52"/>
      <c r="G248" s="67"/>
    </row>
    <row r="249" spans="1:7" ht="12.75">
      <c r="A249" s="50"/>
      <c r="D249" s="51"/>
      <c r="F249" s="52"/>
      <c r="G249" s="67"/>
    </row>
    <row r="250" spans="1:7" ht="12.75">
      <c r="A250" s="50"/>
      <c r="D250" s="51"/>
      <c r="F250" s="52"/>
      <c r="G250" s="67"/>
    </row>
    <row r="251" spans="1:7" ht="12.75">
      <c r="A251" s="50"/>
      <c r="D251" s="51"/>
      <c r="F251" s="52"/>
      <c r="G251" s="67"/>
    </row>
    <row r="252" spans="1:7" ht="12.75">
      <c r="A252" s="50"/>
      <c r="D252" s="51"/>
      <c r="F252" s="52"/>
      <c r="G252" s="67"/>
    </row>
    <row r="253" spans="1:7" ht="12.75">
      <c r="A253" s="50"/>
      <c r="D253" s="51"/>
      <c r="F253" s="52"/>
      <c r="G253" s="67"/>
    </row>
    <row r="254" spans="1:7" ht="12.75">
      <c r="A254" s="50"/>
      <c r="D254" s="51"/>
      <c r="F254" s="52"/>
      <c r="G254" s="67"/>
    </row>
    <row r="255" spans="1:7" ht="12.75">
      <c r="A255" s="50"/>
      <c r="D255" s="51"/>
      <c r="F255" s="52"/>
      <c r="G255" s="67"/>
    </row>
    <row r="256" spans="1:7" ht="12.75">
      <c r="A256" s="50"/>
      <c r="D256" s="51"/>
      <c r="F256" s="52"/>
      <c r="G256" s="67"/>
    </row>
    <row r="257" spans="1:7" ht="12.75">
      <c r="A257" s="50"/>
      <c r="D257" s="51"/>
      <c r="F257" s="52"/>
      <c r="G257" s="67"/>
    </row>
    <row r="258" spans="1:7" ht="12.75">
      <c r="A258" s="50"/>
      <c r="D258" s="51"/>
      <c r="F258" s="52"/>
      <c r="G258" s="67"/>
    </row>
    <row r="259" spans="1:7" ht="12.75">
      <c r="A259" s="50"/>
      <c r="D259" s="51"/>
      <c r="F259" s="52"/>
      <c r="G259" s="67"/>
    </row>
    <row r="260" spans="1:7" ht="12.75">
      <c r="A260" s="50"/>
      <c r="D260" s="51"/>
      <c r="F260" s="52"/>
      <c r="G260" s="67"/>
    </row>
    <row r="261" spans="1:7" ht="12.75">
      <c r="A261" s="50"/>
      <c r="D261" s="51"/>
      <c r="F261" s="52"/>
      <c r="G261" s="67"/>
    </row>
    <row r="262" spans="1:7" ht="12.75">
      <c r="A262" s="50"/>
      <c r="D262" s="51"/>
      <c r="F262" s="52"/>
      <c r="G262" s="67"/>
    </row>
    <row r="263" spans="1:7" ht="12.75">
      <c r="A263" s="50"/>
      <c r="D263" s="51"/>
      <c r="F263" s="52"/>
      <c r="G263" s="67"/>
    </row>
    <row r="264" spans="1:7" ht="12.75">
      <c r="A264" s="50"/>
      <c r="D264" s="51"/>
      <c r="F264" s="52"/>
      <c r="G264" s="67"/>
    </row>
    <row r="265" spans="1:7" ht="12.75">
      <c r="A265" s="50"/>
      <c r="D265" s="51"/>
      <c r="F265" s="52"/>
      <c r="G265" s="67"/>
    </row>
    <row r="266" spans="1:7" ht="12.75">
      <c r="A266" s="50"/>
      <c r="D266" s="51"/>
      <c r="F266" s="52"/>
      <c r="G266" s="67"/>
    </row>
    <row r="267" spans="1:7" ht="12.75">
      <c r="A267" s="50"/>
      <c r="D267" s="51"/>
      <c r="F267" s="52"/>
      <c r="G267" s="67"/>
    </row>
    <row r="268" spans="1:7" ht="12.75">
      <c r="A268" s="50"/>
      <c r="D268" s="51"/>
      <c r="F268" s="52"/>
      <c r="G268" s="67"/>
    </row>
    <row r="269" spans="1:7" ht="12.75">
      <c r="A269" s="50"/>
      <c r="D269" s="51"/>
      <c r="F269" s="52"/>
      <c r="G269" s="67"/>
    </row>
    <row r="270" spans="1:7" ht="12.75">
      <c r="A270" s="50"/>
      <c r="D270" s="51"/>
      <c r="F270" s="52"/>
      <c r="G270" s="67"/>
    </row>
    <row r="271" spans="1:7" ht="12.75">
      <c r="A271" s="50"/>
      <c r="D271" s="51"/>
      <c r="F271" s="52"/>
      <c r="G271" s="67"/>
    </row>
    <row r="272" spans="1:7" ht="12.75">
      <c r="A272" s="50"/>
      <c r="D272" s="51"/>
      <c r="F272" s="52"/>
      <c r="G272" s="67"/>
    </row>
    <row r="273" spans="1:7" ht="12.75">
      <c r="A273" s="50"/>
      <c r="D273" s="51"/>
      <c r="F273" s="52"/>
      <c r="G273" s="67"/>
    </row>
    <row r="274" spans="1:7" ht="12.75">
      <c r="A274" s="50"/>
      <c r="D274" s="51"/>
      <c r="F274" s="52"/>
      <c r="G274" s="67"/>
    </row>
    <row r="275" spans="1:7" ht="12.75">
      <c r="A275" s="50"/>
      <c r="D275" s="51"/>
      <c r="F275" s="52"/>
      <c r="G275" s="67"/>
    </row>
    <row r="276" spans="1:7" ht="12.75">
      <c r="A276" s="50"/>
      <c r="D276" s="51"/>
      <c r="F276" s="52"/>
      <c r="G276" s="67"/>
    </row>
    <row r="277" spans="1:7" ht="12.75">
      <c r="A277" s="50"/>
      <c r="D277" s="51"/>
      <c r="F277" s="52"/>
      <c r="G277" s="67"/>
    </row>
    <row r="278" spans="1:7" ht="12.75">
      <c r="A278" s="50"/>
      <c r="D278" s="51"/>
      <c r="F278" s="52"/>
      <c r="G278" s="67"/>
    </row>
    <row r="279" spans="1:7" ht="12.75">
      <c r="A279" s="50"/>
      <c r="D279" s="51"/>
      <c r="F279" s="52"/>
      <c r="G279" s="67"/>
    </row>
    <row r="280" spans="1:7" ht="12.75">
      <c r="A280" s="50"/>
      <c r="D280" s="51"/>
      <c r="F280" s="52"/>
      <c r="G280" s="67"/>
    </row>
    <row r="281" spans="1:7" ht="12.75">
      <c r="A281" s="50"/>
      <c r="D281" s="51"/>
      <c r="F281" s="52"/>
      <c r="G281" s="67"/>
    </row>
    <row r="282" spans="1:7" ht="12.75">
      <c r="A282" s="50"/>
      <c r="D282" s="51"/>
      <c r="F282" s="52"/>
      <c r="G282" s="67"/>
    </row>
    <row r="283" spans="1:7" ht="12.75">
      <c r="A283" s="50"/>
      <c r="D283" s="51"/>
      <c r="F283" s="52"/>
      <c r="G283" s="67"/>
    </row>
    <row r="284" spans="1:7" ht="12.75">
      <c r="A284" s="50"/>
      <c r="D284" s="51"/>
      <c r="F284" s="52"/>
      <c r="G284" s="67"/>
    </row>
    <row r="285" spans="1:7" ht="12.75">
      <c r="A285" s="50"/>
      <c r="D285" s="51"/>
      <c r="F285" s="52"/>
      <c r="G285" s="67"/>
    </row>
    <row r="286" spans="1:7" ht="12.75">
      <c r="A286" s="50"/>
      <c r="D286" s="51"/>
      <c r="F286" s="52"/>
      <c r="G286" s="67"/>
    </row>
    <row r="287" spans="1:7" ht="12.75">
      <c r="A287" s="50"/>
      <c r="D287" s="51"/>
      <c r="F287" s="52"/>
      <c r="G287" s="67"/>
    </row>
    <row r="288" spans="1:7" ht="12.75">
      <c r="A288" s="50"/>
      <c r="D288" s="51"/>
      <c r="F288" s="52"/>
      <c r="G288" s="67"/>
    </row>
    <row r="289" spans="1:7" ht="12.75">
      <c r="A289" s="50"/>
      <c r="D289" s="51"/>
      <c r="F289" s="52"/>
      <c r="G289" s="67"/>
    </row>
    <row r="290" spans="1:7" ht="12.75">
      <c r="A290" s="50"/>
      <c r="D290" s="51"/>
      <c r="F290" s="52"/>
      <c r="G290" s="67"/>
    </row>
    <row r="291" spans="1:7" ht="12.75">
      <c r="A291" s="50"/>
      <c r="D291" s="51"/>
      <c r="F291" s="52"/>
      <c r="G291" s="67"/>
    </row>
    <row r="292" spans="1:7" ht="12.75">
      <c r="A292" s="50"/>
      <c r="D292" s="51"/>
      <c r="F292" s="52"/>
      <c r="G292" s="67"/>
    </row>
    <row r="293" spans="1:7" ht="12.75">
      <c r="A293" s="50"/>
      <c r="D293" s="51"/>
      <c r="F293" s="52"/>
      <c r="G293" s="67"/>
    </row>
    <row r="294" spans="1:7" ht="12.75">
      <c r="A294" s="50"/>
      <c r="D294" s="51"/>
      <c r="F294" s="52"/>
      <c r="G294" s="67"/>
    </row>
    <row r="295" spans="1:7" ht="12.75">
      <c r="A295" s="50"/>
      <c r="D295" s="51"/>
      <c r="F295" s="52"/>
      <c r="G295" s="67"/>
    </row>
    <row r="296" spans="1:7" ht="12.75">
      <c r="A296" s="50"/>
      <c r="D296" s="51"/>
      <c r="F296" s="52"/>
      <c r="G296" s="67"/>
    </row>
    <row r="297" spans="1:7" ht="12.75">
      <c r="A297" s="50"/>
      <c r="D297" s="51"/>
      <c r="F297" s="52"/>
      <c r="G297" s="67"/>
    </row>
    <row r="298" spans="1:7" ht="12.75">
      <c r="A298" s="50"/>
      <c r="D298" s="51"/>
      <c r="F298" s="52"/>
      <c r="G298" s="67"/>
    </row>
    <row r="299" spans="1:7" ht="12.75">
      <c r="A299" s="50"/>
      <c r="D299" s="51"/>
      <c r="F299" s="52"/>
      <c r="G299" s="67"/>
    </row>
    <row r="300" spans="1:7" ht="12.75">
      <c r="A300" s="50"/>
      <c r="D300" s="51"/>
      <c r="F300" s="52"/>
      <c r="G300" s="67"/>
    </row>
    <row r="301" spans="1:7" ht="12.75">
      <c r="A301" s="50"/>
      <c r="D301" s="51"/>
      <c r="F301" s="52"/>
      <c r="G301" s="67"/>
    </row>
    <row r="302" spans="1:7" ht="12.75">
      <c r="A302" s="50"/>
      <c r="D302" s="51"/>
      <c r="F302" s="52"/>
      <c r="G302" s="67"/>
    </row>
    <row r="303" spans="1:7" ht="12.75">
      <c r="A303" s="50"/>
      <c r="D303" s="51"/>
      <c r="F303" s="52"/>
      <c r="G303" s="67"/>
    </row>
    <row r="304" spans="1:7" ht="12.75">
      <c r="A304" s="50"/>
      <c r="D304" s="51"/>
      <c r="F304" s="52"/>
      <c r="G304" s="67"/>
    </row>
    <row r="305" spans="1:7" ht="12.75">
      <c r="A305" s="50"/>
      <c r="D305" s="51"/>
      <c r="F305" s="52"/>
      <c r="G305" s="67"/>
    </row>
    <row r="306" spans="1:7" ht="12.75">
      <c r="A306" s="50"/>
      <c r="D306" s="51"/>
      <c r="F306" s="52"/>
      <c r="G306" s="67"/>
    </row>
    <row r="307" spans="1:7" ht="12.75">
      <c r="A307" s="50"/>
      <c r="D307" s="51"/>
      <c r="F307" s="52"/>
      <c r="G307" s="67"/>
    </row>
    <row r="308" spans="1:7" ht="12.75">
      <c r="A308" s="50"/>
      <c r="D308" s="51"/>
      <c r="F308" s="52"/>
      <c r="G308" s="67"/>
    </row>
    <row r="309" spans="1:7" ht="12.75">
      <c r="A309" s="50"/>
      <c r="D309" s="51"/>
      <c r="F309" s="52"/>
      <c r="G309" s="67"/>
    </row>
    <row r="310" spans="1:7" ht="12.75">
      <c r="A310" s="50"/>
      <c r="D310" s="51"/>
      <c r="F310" s="52"/>
      <c r="G310" s="67"/>
    </row>
    <row r="311" spans="1:7" ht="12.75">
      <c r="A311" s="50"/>
      <c r="D311" s="51"/>
      <c r="F311" s="52"/>
      <c r="G311" s="67"/>
    </row>
    <row r="312" spans="1:7" ht="12.75">
      <c r="A312" s="50"/>
      <c r="D312" s="51"/>
      <c r="F312" s="52"/>
      <c r="G312" s="67"/>
    </row>
    <row r="313" spans="1:7" ht="12.75">
      <c r="A313" s="50"/>
      <c r="D313" s="51"/>
      <c r="F313" s="52"/>
      <c r="G313" s="67"/>
    </row>
    <row r="314" spans="1:7" ht="12.75">
      <c r="A314" s="50"/>
      <c r="D314" s="51"/>
      <c r="F314" s="52"/>
      <c r="G314" s="67"/>
    </row>
    <row r="315" spans="1:7" ht="12.75">
      <c r="A315" s="50"/>
      <c r="D315" s="51"/>
      <c r="F315" s="52"/>
      <c r="G315" s="67"/>
    </row>
    <row r="316" spans="1:7" ht="12.75">
      <c r="A316" s="50"/>
      <c r="D316" s="51"/>
      <c r="F316" s="52"/>
      <c r="G316" s="67"/>
    </row>
    <row r="317" spans="1:7" ht="12.75">
      <c r="A317" s="50"/>
      <c r="D317" s="51"/>
      <c r="F317" s="52"/>
      <c r="G317" s="67"/>
    </row>
    <row r="318" spans="1:7" ht="12.75">
      <c r="A318" s="50"/>
      <c r="D318" s="51"/>
      <c r="F318" s="52"/>
      <c r="G318" s="67"/>
    </row>
    <row r="319" spans="1:7" ht="12.75">
      <c r="A319" s="50"/>
      <c r="D319" s="51"/>
      <c r="F319" s="52"/>
      <c r="G319" s="67"/>
    </row>
    <row r="320" spans="1:7" ht="12.75">
      <c r="A320" s="50"/>
      <c r="D320" s="51"/>
      <c r="F320" s="52"/>
      <c r="G320" s="67"/>
    </row>
    <row r="321" spans="1:7" ht="12.75">
      <c r="A321" s="50"/>
      <c r="D321" s="51"/>
      <c r="F321" s="52"/>
      <c r="G321" s="67"/>
    </row>
    <row r="322" spans="1:7" ht="12.75">
      <c r="A322" s="50"/>
      <c r="D322" s="51"/>
      <c r="F322" s="52"/>
      <c r="G322" s="67"/>
    </row>
    <row r="323" spans="1:7" ht="12.75">
      <c r="A323" s="50"/>
      <c r="D323" s="51"/>
      <c r="F323" s="52"/>
      <c r="G323" s="67"/>
    </row>
    <row r="324" spans="1:7" ht="12.75">
      <c r="A324" s="50"/>
      <c r="D324" s="51"/>
      <c r="F324" s="52"/>
      <c r="G324" s="67"/>
    </row>
    <row r="325" spans="1:7" ht="12.75">
      <c r="A325" s="50"/>
      <c r="D325" s="51"/>
      <c r="F325" s="52"/>
      <c r="G325" s="67"/>
    </row>
    <row r="326" spans="1:7" ht="12.75">
      <c r="A326" s="50"/>
      <c r="D326" s="51"/>
      <c r="F326" s="52"/>
      <c r="G326" s="67"/>
    </row>
    <row r="327" spans="1:7" ht="12.75">
      <c r="A327" s="50"/>
      <c r="D327" s="51"/>
      <c r="F327" s="52"/>
      <c r="G327" s="67"/>
    </row>
    <row r="328" spans="1:7" ht="12.75">
      <c r="A328" s="50"/>
      <c r="D328" s="51"/>
      <c r="F328" s="52"/>
      <c r="G328" s="67"/>
    </row>
    <row r="329" spans="1:7" ht="12.75">
      <c r="A329" s="50"/>
      <c r="D329" s="51"/>
      <c r="F329" s="52"/>
      <c r="G329" s="67"/>
    </row>
    <row r="330" spans="1:7" ht="12.75">
      <c r="A330" s="50"/>
      <c r="D330" s="51"/>
      <c r="F330" s="52"/>
      <c r="G330" s="67"/>
    </row>
    <row r="331" spans="1:7" ht="12.75">
      <c r="A331" s="50"/>
      <c r="D331" s="51"/>
      <c r="F331" s="52"/>
      <c r="G331" s="67"/>
    </row>
    <row r="332" spans="1:7" ht="12.75">
      <c r="A332" s="50"/>
      <c r="D332" s="51"/>
      <c r="F332" s="52"/>
      <c r="G332" s="67"/>
    </row>
    <row r="333" spans="1:7" ht="12.75">
      <c r="A333" s="50"/>
      <c r="D333" s="51"/>
      <c r="F333" s="52"/>
      <c r="G333" s="67"/>
    </row>
    <row r="334" spans="1:7" ht="12.75">
      <c r="A334" s="50"/>
      <c r="D334" s="51"/>
      <c r="F334" s="52"/>
      <c r="G334" s="67"/>
    </row>
    <row r="335" spans="1:7" ht="12.75">
      <c r="A335" s="50"/>
      <c r="D335" s="51"/>
      <c r="F335" s="52"/>
      <c r="G335" s="67"/>
    </row>
    <row r="336" spans="1:7" ht="12.75">
      <c r="A336" s="50"/>
      <c r="D336" s="51"/>
      <c r="F336" s="52"/>
      <c r="G336" s="67"/>
    </row>
    <row r="337" spans="1:7" ht="12.75">
      <c r="A337" s="50"/>
      <c r="D337" s="51"/>
      <c r="F337" s="52"/>
      <c r="G337" s="67"/>
    </row>
    <row r="338" spans="1:7" ht="12.75">
      <c r="A338" s="50"/>
      <c r="D338" s="51"/>
      <c r="F338" s="52"/>
      <c r="G338" s="67"/>
    </row>
    <row r="339" spans="1:7" ht="12.75">
      <c r="A339" s="50"/>
      <c r="D339" s="51"/>
      <c r="F339" s="52"/>
      <c r="G339" s="67"/>
    </row>
    <row r="340" spans="1:7" ht="12.75">
      <c r="A340" s="50"/>
      <c r="D340" s="51"/>
      <c r="F340" s="52"/>
      <c r="G340" s="67"/>
    </row>
    <row r="341" spans="1:7" ht="12.75">
      <c r="A341" s="50"/>
      <c r="D341" s="51"/>
      <c r="F341" s="52"/>
      <c r="G341" s="67"/>
    </row>
    <row r="342" spans="1:7" ht="12.75">
      <c r="A342" s="50"/>
      <c r="D342" s="51"/>
      <c r="F342" s="52"/>
      <c r="G342" s="67"/>
    </row>
    <row r="343" spans="1:7" ht="12.75">
      <c r="A343" s="50"/>
      <c r="D343" s="51"/>
      <c r="F343" s="52"/>
      <c r="G343" s="67"/>
    </row>
    <row r="344" spans="1:7" ht="12.75">
      <c r="A344" s="50"/>
      <c r="D344" s="51"/>
      <c r="F344" s="52"/>
      <c r="G344" s="67"/>
    </row>
    <row r="345" spans="1:7" ht="12.75">
      <c r="A345" s="50"/>
      <c r="D345" s="51"/>
      <c r="F345" s="52"/>
      <c r="G345" s="67"/>
    </row>
    <row r="346" spans="1:7" ht="12.75">
      <c r="A346" s="50"/>
      <c r="D346" s="51"/>
      <c r="F346" s="52"/>
      <c r="G346" s="67"/>
    </row>
    <row r="347" spans="1:7" ht="12.75">
      <c r="A347" s="50"/>
      <c r="D347" s="51"/>
      <c r="F347" s="52"/>
      <c r="G347" s="67"/>
    </row>
    <row r="348" spans="1:7" ht="12.75">
      <c r="A348" s="50"/>
      <c r="D348" s="51"/>
      <c r="F348" s="52"/>
      <c r="G348" s="67"/>
    </row>
    <row r="349" spans="1:7" ht="12.75">
      <c r="A349" s="50"/>
      <c r="D349" s="51"/>
      <c r="F349" s="52"/>
      <c r="G349" s="67"/>
    </row>
    <row r="350" spans="1:7" ht="12.75">
      <c r="A350" s="50"/>
      <c r="D350" s="51"/>
      <c r="F350" s="52"/>
      <c r="G350" s="67"/>
    </row>
    <row r="351" spans="1:7" ht="12.75">
      <c r="A351" s="50"/>
      <c r="D351" s="51"/>
      <c r="F351" s="52"/>
      <c r="G351" s="67"/>
    </row>
    <row r="352" spans="1:7" ht="12.75">
      <c r="A352" s="50"/>
      <c r="D352" s="51"/>
      <c r="F352" s="52"/>
      <c r="G352" s="67"/>
    </row>
    <row r="353" spans="1:7" ht="12.75">
      <c r="A353" s="50"/>
      <c r="D353" s="51"/>
      <c r="F353" s="52"/>
      <c r="G353" s="67"/>
    </row>
    <row r="354" spans="1:7" ht="12.75">
      <c r="A354" s="50"/>
      <c r="D354" s="51"/>
      <c r="F354" s="52"/>
      <c r="G354" s="67"/>
    </row>
    <row r="355" spans="1:7" ht="12.75">
      <c r="A355" s="50"/>
      <c r="D355" s="51"/>
      <c r="F355" s="52"/>
      <c r="G355" s="67"/>
    </row>
    <row r="356" spans="1:7" ht="12.75">
      <c r="A356" s="50"/>
      <c r="D356" s="51"/>
      <c r="F356" s="52"/>
      <c r="G356" s="67"/>
    </row>
    <row r="357" spans="1:7" ht="12.75">
      <c r="A357" s="50"/>
      <c r="D357" s="51"/>
      <c r="F357" s="52"/>
      <c r="G357" s="67"/>
    </row>
    <row r="358" spans="1:7" ht="12.75">
      <c r="A358" s="50"/>
      <c r="D358" s="51"/>
      <c r="F358" s="52"/>
      <c r="G358" s="67"/>
    </row>
    <row r="359" spans="1:7" ht="12.75">
      <c r="A359" s="50"/>
      <c r="D359" s="51"/>
      <c r="F359" s="52"/>
      <c r="G359" s="67"/>
    </row>
    <row r="360" spans="1:7" ht="12.75">
      <c r="A360" s="50"/>
      <c r="D360" s="51"/>
      <c r="F360" s="52"/>
      <c r="G360" s="67"/>
    </row>
    <row r="361" spans="1:7" ht="12.75">
      <c r="A361" s="50"/>
      <c r="D361" s="51"/>
      <c r="F361" s="52"/>
      <c r="G361" s="67"/>
    </row>
    <row r="362" spans="1:7" ht="12.75">
      <c r="A362" s="50"/>
      <c r="D362" s="51"/>
      <c r="F362" s="52"/>
      <c r="G362" s="67"/>
    </row>
    <row r="363" spans="1:7" ht="12.75">
      <c r="A363" s="50"/>
      <c r="D363" s="51"/>
      <c r="F363" s="52"/>
      <c r="G363" s="67"/>
    </row>
    <row r="364" spans="1:7" ht="12.75">
      <c r="A364" s="50"/>
      <c r="D364" s="51"/>
      <c r="F364" s="52"/>
      <c r="G364" s="67"/>
    </row>
    <row r="365" spans="1:7" ht="12.75">
      <c r="A365" s="50"/>
      <c r="D365" s="51"/>
      <c r="F365" s="52"/>
      <c r="G365" s="67"/>
    </row>
    <row r="366" spans="1:7" ht="12.75">
      <c r="A366" s="50"/>
      <c r="D366" s="51"/>
      <c r="F366" s="52"/>
      <c r="G366" s="67"/>
    </row>
    <row r="367" spans="1:7" ht="12.75">
      <c r="A367" s="50"/>
      <c r="D367" s="51"/>
      <c r="F367" s="52"/>
      <c r="G367" s="67"/>
    </row>
    <row r="368" spans="1:7" ht="12.75">
      <c r="A368" s="50"/>
      <c r="D368" s="51"/>
      <c r="F368" s="52"/>
      <c r="G368" s="67"/>
    </row>
    <row r="369" spans="1:7" ht="12.75">
      <c r="A369" s="50"/>
      <c r="D369" s="51"/>
      <c r="F369" s="52"/>
      <c r="G369" s="67"/>
    </row>
    <row r="370" spans="1:7" ht="12.75">
      <c r="A370" s="50"/>
      <c r="D370" s="51"/>
      <c r="F370" s="52"/>
      <c r="G370" s="67"/>
    </row>
    <row r="371" spans="1:7" ht="12.75">
      <c r="A371" s="50"/>
      <c r="D371" s="51"/>
      <c r="F371" s="52"/>
      <c r="G371" s="67"/>
    </row>
    <row r="372" spans="1:7" ht="12.75">
      <c r="A372" s="50"/>
      <c r="D372" s="51"/>
      <c r="F372" s="52"/>
      <c r="G372" s="67"/>
    </row>
    <row r="373" spans="1:7" ht="12.75">
      <c r="A373" s="50"/>
      <c r="D373" s="51"/>
      <c r="F373" s="52"/>
      <c r="G373" s="67"/>
    </row>
    <row r="374" spans="1:7" ht="12.75">
      <c r="A374" s="50"/>
      <c r="D374" s="51"/>
      <c r="F374" s="52"/>
      <c r="G374" s="67"/>
    </row>
    <row r="375" spans="1:7" ht="12.75">
      <c r="A375" s="50"/>
      <c r="D375" s="51"/>
      <c r="F375" s="52"/>
      <c r="G375" s="67"/>
    </row>
    <row r="376" spans="1:7" ht="12.75">
      <c r="A376" s="50"/>
      <c r="D376" s="51"/>
      <c r="F376" s="52"/>
      <c r="G376" s="67"/>
    </row>
    <row r="377" spans="1:7" ht="12.75">
      <c r="A377" s="50"/>
      <c r="D377" s="51"/>
      <c r="F377" s="52"/>
      <c r="G377" s="67"/>
    </row>
    <row r="378" spans="1:7" ht="12.75">
      <c r="A378" s="50"/>
      <c r="D378" s="51"/>
      <c r="F378" s="52"/>
      <c r="G378" s="67"/>
    </row>
    <row r="379" spans="1:7" ht="12.75">
      <c r="A379" s="50"/>
      <c r="D379" s="51"/>
      <c r="F379" s="52"/>
      <c r="G379" s="67"/>
    </row>
    <row r="380" spans="1:7" ht="12.75">
      <c r="A380" s="50"/>
      <c r="D380" s="51"/>
      <c r="F380" s="52"/>
      <c r="G380" s="67"/>
    </row>
    <row r="381" spans="1:7" ht="12.75">
      <c r="A381" s="50"/>
      <c r="D381" s="51"/>
      <c r="F381" s="52"/>
      <c r="G381" s="67"/>
    </row>
    <row r="382" spans="1:7" ht="12.75">
      <c r="A382" s="50"/>
      <c r="D382" s="51"/>
      <c r="F382" s="52"/>
      <c r="G382" s="67"/>
    </row>
    <row r="383" spans="1:7" ht="12.75">
      <c r="A383" s="50"/>
      <c r="D383" s="51"/>
      <c r="F383" s="52"/>
      <c r="G383" s="67"/>
    </row>
    <row r="384" spans="1:7" ht="12.75">
      <c r="A384" s="50"/>
      <c r="D384" s="51"/>
      <c r="F384" s="52"/>
      <c r="G384" s="67"/>
    </row>
    <row r="385" spans="1:7" ht="12.75">
      <c r="A385" s="50"/>
      <c r="D385" s="51"/>
      <c r="F385" s="52"/>
      <c r="G385" s="67"/>
    </row>
    <row r="386" spans="1:7" ht="12.75">
      <c r="A386" s="50"/>
      <c r="D386" s="51"/>
      <c r="F386" s="52"/>
      <c r="G386" s="67"/>
    </row>
    <row r="387" spans="1:7" ht="12.75">
      <c r="A387" s="50"/>
      <c r="D387" s="51"/>
      <c r="F387" s="52"/>
      <c r="G387" s="67"/>
    </row>
    <row r="388" spans="1:7" ht="12.75">
      <c r="A388" s="50"/>
      <c r="D388" s="51"/>
      <c r="F388" s="52"/>
      <c r="G388" s="67"/>
    </row>
    <row r="389" spans="1:7" ht="12.75">
      <c r="A389" s="50"/>
      <c r="D389" s="51"/>
      <c r="F389" s="52"/>
      <c r="G389" s="67"/>
    </row>
    <row r="390" spans="1:7" ht="12.75">
      <c r="A390" s="50"/>
      <c r="D390" s="51"/>
      <c r="F390" s="52"/>
      <c r="G390" s="67"/>
    </row>
    <row r="391" spans="1:7" ht="12.75">
      <c r="A391" s="50"/>
      <c r="D391" s="51"/>
      <c r="F391" s="52"/>
      <c r="G391" s="67"/>
    </row>
    <row r="392" spans="1:7" ht="12.75">
      <c r="A392" s="50"/>
      <c r="D392" s="51"/>
      <c r="F392" s="52"/>
      <c r="G392" s="67"/>
    </row>
    <row r="393" spans="1:7" ht="12.75">
      <c r="A393" s="50"/>
      <c r="D393" s="51"/>
      <c r="F393" s="52"/>
      <c r="G393" s="67"/>
    </row>
    <row r="394" spans="1:7" ht="12.75">
      <c r="A394" s="50"/>
      <c r="D394" s="51"/>
      <c r="F394" s="52"/>
      <c r="G394" s="67"/>
    </row>
    <row r="395" spans="1:7" ht="12.75">
      <c r="A395" s="50"/>
      <c r="D395" s="51"/>
      <c r="F395" s="52"/>
      <c r="G395" s="67"/>
    </row>
    <row r="396" spans="1:7" ht="12.75">
      <c r="A396" s="50"/>
      <c r="D396" s="51"/>
      <c r="F396" s="52"/>
      <c r="G396" s="67"/>
    </row>
    <row r="397" spans="1:7" ht="12.75">
      <c r="A397" s="50"/>
      <c r="D397" s="51"/>
      <c r="F397" s="52"/>
      <c r="G397" s="67"/>
    </row>
    <row r="398" spans="1:7" ht="12.75">
      <c r="A398" s="50"/>
      <c r="D398" s="51"/>
      <c r="F398" s="52"/>
      <c r="G398" s="67"/>
    </row>
    <row r="399" spans="1:7" ht="12.75">
      <c r="A399" s="50"/>
      <c r="D399" s="51"/>
      <c r="F399" s="52"/>
      <c r="G399" s="67"/>
    </row>
    <row r="400" spans="1:7" ht="12.75">
      <c r="A400" s="50"/>
      <c r="D400" s="51"/>
      <c r="F400" s="52"/>
      <c r="G400" s="67"/>
    </row>
    <row r="401" spans="1:7" ht="12.75">
      <c r="A401" s="50"/>
      <c r="D401" s="51"/>
      <c r="F401" s="52"/>
      <c r="G401" s="67"/>
    </row>
    <row r="402" spans="1:7" ht="12.75">
      <c r="A402" s="50"/>
      <c r="D402" s="51"/>
      <c r="F402" s="52"/>
      <c r="G402" s="67"/>
    </row>
    <row r="403" spans="1:7" ht="12.75">
      <c r="A403" s="50"/>
      <c r="D403" s="51"/>
      <c r="F403" s="52"/>
      <c r="G403" s="67"/>
    </row>
    <row r="404" spans="1:7" ht="12.75">
      <c r="A404" s="50"/>
      <c r="D404" s="51"/>
      <c r="F404" s="52"/>
      <c r="G404" s="67"/>
    </row>
    <row r="405" spans="1:7" ht="12.75">
      <c r="A405" s="50"/>
      <c r="D405" s="51"/>
      <c r="F405" s="52"/>
      <c r="G405" s="67"/>
    </row>
    <row r="406" spans="1:7" ht="12.75">
      <c r="A406" s="50"/>
      <c r="D406" s="51"/>
      <c r="F406" s="52"/>
      <c r="G406" s="67"/>
    </row>
    <row r="407" spans="1:7" ht="12.75">
      <c r="A407" s="50"/>
      <c r="D407" s="51"/>
      <c r="F407" s="52"/>
      <c r="G407" s="67"/>
    </row>
    <row r="408" spans="1:7" ht="12.75">
      <c r="A408" s="50"/>
      <c r="D408" s="51"/>
      <c r="F408" s="52"/>
      <c r="G408" s="67"/>
    </row>
    <row r="409" spans="1:7" ht="12.75">
      <c r="A409" s="50"/>
      <c r="D409" s="51"/>
      <c r="F409" s="52"/>
      <c r="G409" s="67"/>
    </row>
    <row r="410" spans="1:7" ht="12.75">
      <c r="A410" s="50"/>
      <c r="D410" s="51"/>
      <c r="F410" s="52"/>
      <c r="G410" s="67"/>
    </row>
    <row r="411" spans="1:7" ht="12.75">
      <c r="A411" s="50"/>
      <c r="D411" s="51"/>
      <c r="F411" s="52"/>
      <c r="G411" s="67"/>
    </row>
    <row r="412" spans="1:7" ht="12.75">
      <c r="A412" s="50"/>
      <c r="D412" s="51"/>
      <c r="F412" s="52"/>
      <c r="G412" s="67"/>
    </row>
    <row r="413" spans="1:7" ht="12.75">
      <c r="A413" s="50"/>
      <c r="D413" s="51"/>
      <c r="F413" s="52"/>
      <c r="G413" s="67"/>
    </row>
    <row r="414" spans="1:7" ht="12.75">
      <c r="A414" s="50"/>
      <c r="D414" s="51"/>
      <c r="F414" s="52"/>
      <c r="G414" s="67"/>
    </row>
    <row r="415" spans="1:7" ht="12.75">
      <c r="A415" s="50"/>
      <c r="D415" s="51"/>
      <c r="F415" s="52"/>
      <c r="G415" s="67"/>
    </row>
    <row r="416" spans="1:7" ht="12.75">
      <c r="A416" s="50"/>
      <c r="D416" s="51"/>
      <c r="F416" s="52"/>
      <c r="G416" s="67"/>
    </row>
    <row r="417" spans="1:7" ht="12.75">
      <c r="A417" s="50"/>
      <c r="D417" s="51"/>
      <c r="F417" s="52"/>
      <c r="G417" s="67"/>
    </row>
    <row r="418" spans="1:7" ht="12.75">
      <c r="A418" s="50"/>
      <c r="D418" s="51"/>
      <c r="F418" s="52"/>
      <c r="G418" s="67"/>
    </row>
    <row r="419" spans="1:7" ht="12.75">
      <c r="A419" s="50"/>
      <c r="D419" s="51"/>
      <c r="F419" s="52"/>
      <c r="G419" s="67"/>
    </row>
    <row r="420" spans="1:7" ht="12.75">
      <c r="A420" s="50"/>
      <c r="D420" s="51"/>
      <c r="F420" s="52"/>
      <c r="G420" s="67"/>
    </row>
    <row r="421" spans="1:7" ht="12.75">
      <c r="A421" s="50"/>
      <c r="D421" s="51"/>
      <c r="F421" s="52"/>
      <c r="G421" s="67"/>
    </row>
    <row r="422" spans="1:7" ht="12.75">
      <c r="A422" s="50"/>
      <c r="D422" s="51"/>
      <c r="F422" s="52"/>
      <c r="G422" s="67"/>
    </row>
    <row r="423" spans="1:7" ht="12.75">
      <c r="A423" s="50"/>
      <c r="D423" s="51"/>
      <c r="F423" s="52"/>
      <c r="G423" s="67"/>
    </row>
    <row r="424" spans="1:7" ht="12.75">
      <c r="A424" s="50"/>
      <c r="D424" s="51"/>
      <c r="F424" s="52"/>
      <c r="G424" s="67"/>
    </row>
    <row r="425" spans="1:7" ht="12.75">
      <c r="A425" s="50"/>
      <c r="D425" s="51"/>
      <c r="F425" s="52"/>
      <c r="G425" s="67"/>
    </row>
    <row r="426" spans="1:7" ht="12.75">
      <c r="A426" s="50"/>
      <c r="D426" s="51"/>
      <c r="F426" s="52"/>
      <c r="G426" s="67"/>
    </row>
    <row r="427" spans="1:7" ht="12.75">
      <c r="A427" s="50"/>
      <c r="D427" s="51"/>
      <c r="F427" s="52"/>
      <c r="G427" s="67"/>
    </row>
    <row r="428" spans="1:7" ht="12.75">
      <c r="A428" s="50"/>
      <c r="D428" s="51"/>
      <c r="F428" s="52"/>
      <c r="G428" s="67"/>
    </row>
    <row r="429" spans="1:7" ht="12.75">
      <c r="A429" s="50"/>
      <c r="D429" s="51"/>
      <c r="F429" s="52"/>
      <c r="G429" s="67"/>
    </row>
    <row r="430" spans="1:7" ht="12.75">
      <c r="A430" s="50"/>
      <c r="D430" s="51"/>
      <c r="F430" s="52"/>
      <c r="G430" s="67"/>
    </row>
    <row r="431" spans="1:7" ht="12.75">
      <c r="A431" s="50"/>
      <c r="D431" s="51"/>
      <c r="F431" s="52"/>
      <c r="G431" s="67"/>
    </row>
    <row r="432" spans="1:7" ht="12.75">
      <c r="A432" s="50"/>
      <c r="D432" s="51"/>
      <c r="F432" s="52"/>
      <c r="G432" s="67"/>
    </row>
    <row r="433" spans="1:7" ht="12.75">
      <c r="A433" s="50"/>
      <c r="D433" s="51"/>
      <c r="F433" s="52"/>
      <c r="G433" s="67"/>
    </row>
    <row r="434" spans="1:7" ht="12.75">
      <c r="A434" s="50"/>
      <c r="D434" s="51"/>
      <c r="F434" s="52"/>
      <c r="G434" s="67"/>
    </row>
    <row r="435" spans="1:7" ht="12.75">
      <c r="A435" s="50"/>
      <c r="D435" s="51"/>
      <c r="F435" s="52"/>
      <c r="G435" s="67"/>
    </row>
    <row r="436" spans="1:7" ht="12.75">
      <c r="A436" s="50"/>
      <c r="D436" s="51"/>
      <c r="F436" s="52"/>
      <c r="G436" s="67"/>
    </row>
    <row r="437" spans="1:7" ht="12.75">
      <c r="A437" s="50"/>
      <c r="D437" s="51"/>
      <c r="F437" s="52"/>
      <c r="G437" s="67"/>
    </row>
    <row r="438" spans="1:7" ht="12.75">
      <c r="A438" s="50"/>
      <c r="D438" s="51"/>
      <c r="F438" s="52"/>
      <c r="G438" s="67"/>
    </row>
    <row r="439" spans="1:7" ht="12.75">
      <c r="A439" s="50"/>
      <c r="D439" s="51"/>
      <c r="F439" s="52"/>
      <c r="G439" s="67"/>
    </row>
    <row r="440" spans="1:7" ht="12.75">
      <c r="A440" s="50"/>
      <c r="D440" s="51"/>
      <c r="F440" s="52"/>
      <c r="G440" s="67"/>
    </row>
    <row r="441" spans="1:7" ht="12.75">
      <c r="A441" s="50"/>
      <c r="D441" s="51"/>
      <c r="F441" s="52"/>
      <c r="G441" s="67"/>
    </row>
    <row r="442" spans="1:7" ht="12.75">
      <c r="A442" s="50"/>
      <c r="D442" s="51"/>
      <c r="F442" s="52"/>
      <c r="G442" s="67"/>
    </row>
    <row r="443" spans="1:7" ht="12.75">
      <c r="A443" s="50"/>
      <c r="D443" s="51"/>
      <c r="F443" s="52"/>
      <c r="G443" s="67"/>
    </row>
    <row r="444" spans="1:7" ht="12.75">
      <c r="A444" s="50"/>
      <c r="D444" s="51"/>
      <c r="F444" s="52"/>
      <c r="G444" s="67"/>
    </row>
    <row r="445" spans="1:7" ht="12.75">
      <c r="A445" s="50"/>
      <c r="D445" s="51"/>
      <c r="F445" s="52"/>
      <c r="G445" s="67"/>
    </row>
    <row r="446" spans="1:7" ht="12.75">
      <c r="A446" s="50"/>
      <c r="D446" s="51"/>
      <c r="F446" s="52"/>
      <c r="G446" s="67"/>
    </row>
    <row r="447" spans="1:7" ht="12.75">
      <c r="A447" s="50"/>
      <c r="D447" s="51"/>
      <c r="F447" s="52"/>
      <c r="G447" s="67"/>
    </row>
    <row r="448" spans="1:7" ht="12.75">
      <c r="A448" s="50"/>
      <c r="D448" s="51"/>
      <c r="F448" s="52"/>
      <c r="G448" s="67"/>
    </row>
    <row r="449" spans="1:7" ht="12.75">
      <c r="A449" s="50"/>
      <c r="D449" s="51"/>
      <c r="F449" s="52"/>
      <c r="G449" s="67"/>
    </row>
    <row r="450" spans="1:7" ht="12.75">
      <c r="A450" s="50"/>
      <c r="D450" s="51"/>
      <c r="F450" s="52"/>
      <c r="G450" s="67"/>
    </row>
    <row r="451" spans="1:7" ht="12.75">
      <c r="A451" s="50"/>
      <c r="D451" s="51"/>
      <c r="F451" s="52"/>
      <c r="G451" s="67"/>
    </row>
    <row r="452" spans="1:7" ht="12.75">
      <c r="A452" s="50"/>
      <c r="D452" s="51"/>
      <c r="F452" s="52"/>
      <c r="G452" s="67"/>
    </row>
    <row r="453" spans="1:7" ht="12.75">
      <c r="A453" s="50"/>
      <c r="D453" s="51"/>
      <c r="F453" s="52"/>
      <c r="G453" s="67"/>
    </row>
    <row r="454" spans="1:7" ht="12.75">
      <c r="A454" s="50"/>
      <c r="D454" s="51"/>
      <c r="F454" s="52"/>
      <c r="G454" s="67"/>
    </row>
    <row r="455" spans="1:7" ht="12.75">
      <c r="A455" s="50"/>
      <c r="D455" s="51"/>
      <c r="F455" s="52"/>
      <c r="G455" s="67"/>
    </row>
    <row r="456" spans="1:7" ht="12.75">
      <c r="A456" s="50"/>
      <c r="D456" s="51"/>
      <c r="F456" s="52"/>
      <c r="G456" s="67"/>
    </row>
    <row r="457" spans="1:7" ht="12.75">
      <c r="A457" s="50"/>
      <c r="D457" s="51"/>
      <c r="F457" s="52"/>
      <c r="G457" s="67"/>
    </row>
    <row r="458" spans="1:7" ht="12.75">
      <c r="A458" s="50"/>
      <c r="D458" s="51"/>
      <c r="F458" s="52"/>
      <c r="G458" s="67"/>
    </row>
    <row r="459" spans="1:7" ht="12.75">
      <c r="A459" s="50"/>
      <c r="D459" s="51"/>
      <c r="F459" s="52"/>
      <c r="G459" s="67"/>
    </row>
    <row r="460" spans="1:7" ht="12.75">
      <c r="A460" s="50"/>
      <c r="D460" s="51"/>
      <c r="F460" s="52"/>
      <c r="G460" s="67"/>
    </row>
    <row r="461" spans="1:7" ht="12.75">
      <c r="A461" s="50"/>
      <c r="D461" s="51"/>
      <c r="F461" s="52"/>
      <c r="G461" s="67"/>
    </row>
    <row r="462" spans="1:7" ht="12.75">
      <c r="A462" s="50"/>
      <c r="D462" s="51"/>
      <c r="F462" s="52"/>
      <c r="G462" s="67"/>
    </row>
    <row r="463" spans="1:7" ht="12.75">
      <c r="A463" s="50"/>
      <c r="D463" s="51"/>
      <c r="F463" s="52"/>
      <c r="G463" s="67"/>
    </row>
    <row r="464" spans="1:7" ht="12.75">
      <c r="A464" s="50"/>
      <c r="D464" s="51"/>
      <c r="F464" s="52"/>
      <c r="G464" s="67"/>
    </row>
    <row r="465" spans="1:7" ht="12.75">
      <c r="A465" s="50"/>
      <c r="D465" s="51"/>
      <c r="F465" s="52"/>
      <c r="G465" s="67"/>
    </row>
    <row r="466" spans="1:7" ht="12.75">
      <c r="A466" s="50"/>
      <c r="D466" s="51"/>
      <c r="F466" s="52"/>
      <c r="G466" s="67"/>
    </row>
    <row r="467" spans="1:7" ht="12.75">
      <c r="A467" s="50"/>
      <c r="D467" s="51"/>
      <c r="F467" s="52"/>
      <c r="G467" s="67"/>
    </row>
    <row r="468" spans="1:7" ht="12.75">
      <c r="A468" s="50"/>
      <c r="D468" s="51"/>
      <c r="F468" s="52"/>
      <c r="G468" s="67"/>
    </row>
    <row r="469" spans="1:7" ht="12.75">
      <c r="A469" s="50"/>
      <c r="D469" s="51"/>
      <c r="F469" s="52"/>
      <c r="G469" s="67"/>
    </row>
    <row r="470" spans="1:7" ht="12.75">
      <c r="A470" s="50"/>
      <c r="D470" s="51"/>
      <c r="F470" s="52"/>
      <c r="G470" s="67"/>
    </row>
    <row r="471" spans="1:7" ht="12.75">
      <c r="A471" s="50"/>
      <c r="D471" s="51"/>
      <c r="F471" s="52"/>
      <c r="G471" s="67"/>
    </row>
    <row r="472" spans="1:7" ht="12.75">
      <c r="A472" s="50"/>
      <c r="D472" s="51"/>
      <c r="F472" s="52"/>
      <c r="G472" s="67"/>
    </row>
    <row r="473" spans="1:7" ht="12.75">
      <c r="A473" s="50"/>
      <c r="D473" s="51"/>
      <c r="F473" s="52"/>
      <c r="G473" s="67"/>
    </row>
    <row r="474" spans="1:7" ht="12.75">
      <c r="A474" s="50"/>
      <c r="D474" s="51"/>
      <c r="F474" s="52"/>
      <c r="G474" s="67"/>
    </row>
    <row r="475" spans="1:7" ht="12.75">
      <c r="A475" s="50"/>
      <c r="D475" s="51"/>
      <c r="F475" s="52"/>
      <c r="G475" s="67"/>
    </row>
    <row r="476" spans="1:7" ht="12.75">
      <c r="A476" s="50"/>
      <c r="D476" s="51"/>
      <c r="F476" s="52"/>
      <c r="G476" s="67"/>
    </row>
    <row r="477" spans="1:7" ht="12.75">
      <c r="A477" s="50"/>
      <c r="D477" s="51"/>
      <c r="F477" s="52"/>
      <c r="G477" s="67"/>
    </row>
    <row r="478" spans="1:7" ht="12.75">
      <c r="A478" s="50"/>
      <c r="D478" s="51"/>
      <c r="F478" s="52"/>
      <c r="G478" s="67"/>
    </row>
    <row r="479" spans="1:7" ht="12.75">
      <c r="A479" s="50"/>
      <c r="D479" s="51"/>
      <c r="F479" s="52"/>
      <c r="G479" s="67"/>
    </row>
    <row r="480" spans="1:7" ht="12.75">
      <c r="A480" s="50"/>
      <c r="D480" s="51"/>
      <c r="F480" s="52"/>
      <c r="G480" s="67"/>
    </row>
    <row r="481" spans="1:7" ht="12.75">
      <c r="A481" s="50"/>
      <c r="D481" s="51"/>
      <c r="F481" s="52"/>
      <c r="G481" s="67"/>
    </row>
    <row r="482" spans="1:7" ht="12.75">
      <c r="A482" s="50"/>
      <c r="D482" s="51"/>
      <c r="F482" s="52"/>
      <c r="G482" s="67"/>
    </row>
    <row r="483" spans="1:7" ht="12.75">
      <c r="A483" s="50"/>
      <c r="D483" s="51"/>
      <c r="F483" s="52"/>
      <c r="G483" s="67"/>
    </row>
    <row r="484" spans="1:7" ht="12.75">
      <c r="A484" s="50"/>
      <c r="D484" s="51"/>
      <c r="F484" s="52"/>
      <c r="G484" s="67"/>
    </row>
    <row r="485" spans="1:7" ht="12.75">
      <c r="A485" s="50"/>
      <c r="D485" s="51"/>
      <c r="F485" s="52"/>
      <c r="G485" s="67"/>
    </row>
    <row r="486" spans="1:7" ht="12.75">
      <c r="A486" s="50"/>
      <c r="D486" s="51"/>
      <c r="F486" s="52"/>
      <c r="G486" s="67"/>
    </row>
    <row r="487" spans="1:7" ht="12.75">
      <c r="A487" s="50"/>
      <c r="D487" s="51"/>
      <c r="F487" s="52"/>
      <c r="G487" s="67"/>
    </row>
    <row r="488" spans="1:7" ht="12.75">
      <c r="A488" s="50"/>
      <c r="D488" s="51"/>
      <c r="F488" s="52"/>
      <c r="G488" s="67"/>
    </row>
    <row r="489" spans="1:7" ht="12.75">
      <c r="A489" s="50"/>
      <c r="D489" s="51"/>
      <c r="F489" s="52"/>
      <c r="G489" s="67"/>
    </row>
    <row r="490" spans="1:7" ht="12.75">
      <c r="A490" s="50"/>
      <c r="D490" s="51"/>
      <c r="F490" s="52"/>
      <c r="G490" s="67"/>
    </row>
    <row r="491" spans="1:7" ht="12.75">
      <c r="A491" s="50"/>
      <c r="D491" s="51"/>
      <c r="F491" s="52"/>
      <c r="G491" s="67"/>
    </row>
    <row r="492" spans="1:7" ht="12.75">
      <c r="A492" s="50"/>
      <c r="D492" s="51"/>
      <c r="F492" s="52"/>
      <c r="G492" s="67"/>
    </row>
    <row r="493" spans="1:7" ht="12.75">
      <c r="A493" s="50"/>
      <c r="D493" s="51"/>
      <c r="F493" s="52"/>
      <c r="G493" s="67"/>
    </row>
    <row r="494" spans="1:7" ht="12.75">
      <c r="A494" s="50"/>
      <c r="D494" s="51"/>
      <c r="F494" s="52"/>
      <c r="G494" s="67"/>
    </row>
    <row r="495" spans="1:7" ht="12.75">
      <c r="A495" s="50"/>
      <c r="D495" s="51"/>
      <c r="F495" s="52"/>
      <c r="G495" s="67"/>
    </row>
    <row r="496" spans="1:7" ht="12.75">
      <c r="A496" s="50"/>
      <c r="D496" s="51"/>
      <c r="F496" s="52"/>
      <c r="G496" s="67"/>
    </row>
    <row r="497" spans="1:7" ht="12.75">
      <c r="A497" s="50"/>
      <c r="D497" s="51"/>
      <c r="F497" s="52"/>
      <c r="G497" s="67"/>
    </row>
    <row r="498" spans="1:7" ht="12.75">
      <c r="A498" s="50"/>
      <c r="D498" s="51"/>
      <c r="F498" s="52"/>
      <c r="G498" s="67"/>
    </row>
    <row r="499" spans="1:7" ht="12.75">
      <c r="A499" s="50"/>
      <c r="D499" s="51"/>
      <c r="F499" s="52"/>
      <c r="G499" s="67"/>
    </row>
    <row r="500" spans="1:7" ht="12.75">
      <c r="A500" s="50"/>
      <c r="D500" s="51"/>
      <c r="F500" s="52"/>
      <c r="G500" s="67"/>
    </row>
    <row r="501" spans="1:7" ht="12.75">
      <c r="A501" s="50"/>
      <c r="D501" s="51"/>
      <c r="F501" s="52"/>
      <c r="G501" s="67"/>
    </row>
    <row r="502" spans="1:7" ht="12.75">
      <c r="A502" s="50"/>
      <c r="D502" s="51"/>
      <c r="F502" s="52"/>
      <c r="G502" s="67"/>
    </row>
    <row r="503" spans="1:7" ht="12.75">
      <c r="A503" s="50"/>
      <c r="D503" s="51"/>
      <c r="F503" s="52"/>
      <c r="G503" s="67"/>
    </row>
    <row r="504" spans="1:7" ht="12.75">
      <c r="A504" s="50"/>
      <c r="D504" s="51"/>
      <c r="F504" s="52"/>
      <c r="G504" s="67"/>
    </row>
    <row r="505" spans="1:7" ht="12.75">
      <c r="A505" s="50"/>
      <c r="D505" s="51"/>
      <c r="F505" s="52"/>
      <c r="G505" s="67"/>
    </row>
    <row r="506" spans="1:7" ht="12.75">
      <c r="A506" s="50"/>
      <c r="D506" s="51"/>
      <c r="F506" s="52"/>
      <c r="G506" s="67"/>
    </row>
    <row r="507" spans="1:7" ht="12.75">
      <c r="A507" s="50"/>
      <c r="D507" s="51"/>
      <c r="F507" s="52"/>
      <c r="G507" s="67"/>
    </row>
    <row r="508" spans="1:7" ht="12.75">
      <c r="A508" s="50"/>
      <c r="D508" s="51"/>
      <c r="F508" s="52"/>
      <c r="G508" s="67"/>
    </row>
    <row r="509" spans="1:7" ht="12.75">
      <c r="A509" s="50"/>
      <c r="D509" s="51"/>
      <c r="F509" s="52"/>
      <c r="G509" s="67"/>
    </row>
    <row r="510" spans="1:7" ht="12.75">
      <c r="A510" s="50"/>
      <c r="D510" s="51"/>
      <c r="F510" s="52"/>
      <c r="G510" s="67"/>
    </row>
    <row r="511" spans="1:7" ht="12.75">
      <c r="A511" s="50"/>
      <c r="D511" s="51"/>
      <c r="F511" s="52"/>
      <c r="G511" s="67"/>
    </row>
    <row r="512" spans="1:7" ht="12.75">
      <c r="A512" s="50"/>
      <c r="D512" s="51"/>
      <c r="F512" s="52"/>
      <c r="G512" s="67"/>
    </row>
    <row r="513" spans="1:7" ht="12.75">
      <c r="A513" s="50"/>
      <c r="D513" s="51"/>
      <c r="F513" s="52"/>
      <c r="G513" s="67"/>
    </row>
    <row r="514" spans="1:7" ht="12.75">
      <c r="A514" s="50"/>
      <c r="D514" s="51"/>
      <c r="F514" s="52"/>
      <c r="G514" s="67"/>
    </row>
    <row r="515" spans="1:7" ht="12.75">
      <c r="A515" s="50"/>
      <c r="D515" s="51"/>
      <c r="F515" s="52"/>
      <c r="G515" s="67"/>
    </row>
    <row r="516" spans="1:7" ht="12.75">
      <c r="A516" s="50"/>
      <c r="D516" s="51"/>
      <c r="F516" s="52"/>
      <c r="G516" s="67"/>
    </row>
    <row r="517" spans="1:7" ht="12.75">
      <c r="A517" s="50"/>
      <c r="D517" s="51"/>
      <c r="F517" s="52"/>
      <c r="G517" s="67"/>
    </row>
    <row r="518" spans="1:7" ht="12.75">
      <c r="A518" s="50"/>
      <c r="D518" s="51"/>
      <c r="F518" s="52"/>
      <c r="G518" s="67"/>
    </row>
    <row r="519" spans="1:7" ht="12.75">
      <c r="A519" s="50"/>
      <c r="D519" s="51"/>
      <c r="F519" s="52"/>
      <c r="G519" s="67"/>
    </row>
    <row r="520" spans="1:7" ht="12.75">
      <c r="A520" s="50"/>
      <c r="D520" s="51"/>
      <c r="F520" s="52"/>
      <c r="G520" s="67"/>
    </row>
    <row r="521" spans="1:7" ht="12.75">
      <c r="A521" s="50"/>
      <c r="D521" s="51"/>
      <c r="F521" s="52"/>
      <c r="G521" s="67"/>
    </row>
    <row r="522" spans="1:7" ht="12.75">
      <c r="A522" s="50"/>
      <c r="D522" s="51"/>
      <c r="F522" s="52"/>
      <c r="G522" s="67"/>
    </row>
    <row r="523" spans="1:7" ht="12.75">
      <c r="A523" s="50"/>
      <c r="D523" s="51"/>
      <c r="F523" s="52"/>
      <c r="G523" s="67"/>
    </row>
    <row r="524" spans="1:7" ht="12.75">
      <c r="A524" s="50"/>
      <c r="D524" s="51"/>
      <c r="F524" s="52"/>
      <c r="G524" s="67"/>
    </row>
    <row r="525" spans="1:7" ht="12.75">
      <c r="A525" s="50"/>
      <c r="D525" s="51"/>
      <c r="F525" s="52"/>
      <c r="G525" s="67"/>
    </row>
    <row r="526" spans="1:7" ht="12.75">
      <c r="A526" s="50"/>
      <c r="D526" s="51"/>
      <c r="F526" s="52"/>
      <c r="G526" s="67"/>
    </row>
    <row r="527" spans="1:7" ht="12.75">
      <c r="A527" s="50"/>
      <c r="D527" s="51"/>
      <c r="F527" s="52"/>
      <c r="G527" s="67"/>
    </row>
    <row r="528" spans="1:7" ht="12.75">
      <c r="A528" s="50"/>
      <c r="D528" s="51"/>
      <c r="F528" s="52"/>
      <c r="G528" s="67"/>
    </row>
    <row r="529" spans="1:7" ht="12.75">
      <c r="A529" s="50"/>
      <c r="D529" s="51"/>
      <c r="F529" s="52"/>
      <c r="G529" s="67"/>
    </row>
    <row r="530" spans="1:7" ht="12.75">
      <c r="A530" s="50"/>
      <c r="D530" s="51"/>
      <c r="F530" s="52"/>
      <c r="G530" s="67"/>
    </row>
    <row r="531" spans="1:7" ht="12.75">
      <c r="A531" s="50"/>
      <c r="D531" s="51"/>
      <c r="F531" s="52"/>
      <c r="G531" s="67"/>
    </row>
    <row r="532" spans="1:7" ht="12.75">
      <c r="A532" s="50"/>
      <c r="D532" s="51"/>
      <c r="F532" s="52"/>
      <c r="G532" s="67"/>
    </row>
    <row r="533" spans="1:7" ht="12.75">
      <c r="A533" s="50"/>
      <c r="D533" s="51"/>
      <c r="F533" s="52"/>
      <c r="G533" s="67"/>
    </row>
    <row r="534" spans="1:7" ht="12.75">
      <c r="A534" s="50"/>
      <c r="D534" s="51"/>
      <c r="F534" s="52"/>
      <c r="G534" s="67"/>
    </row>
    <row r="535" spans="1:7" ht="12.75">
      <c r="A535" s="50"/>
      <c r="D535" s="51"/>
      <c r="F535" s="52"/>
      <c r="G535" s="67"/>
    </row>
    <row r="536" spans="1:7" ht="12.75">
      <c r="A536" s="50"/>
      <c r="D536" s="51"/>
      <c r="F536" s="52"/>
      <c r="G536" s="67"/>
    </row>
    <row r="537" spans="1:7" ht="12.75">
      <c r="A537" s="50"/>
      <c r="D537" s="51"/>
      <c r="F537" s="52"/>
      <c r="G537" s="67"/>
    </row>
    <row r="538" spans="1:7" ht="12.75">
      <c r="A538" s="50"/>
      <c r="D538" s="51"/>
      <c r="F538" s="52"/>
      <c r="G538" s="67"/>
    </row>
    <row r="539" spans="1:7" ht="12.75">
      <c r="A539" s="50"/>
      <c r="D539" s="51"/>
      <c r="F539" s="52"/>
      <c r="G539" s="67"/>
    </row>
    <row r="540" spans="1:7" ht="12.75">
      <c r="A540" s="50"/>
      <c r="D540" s="51"/>
      <c r="F540" s="52"/>
      <c r="G540" s="67"/>
    </row>
    <row r="541" spans="1:7" ht="12.75">
      <c r="A541" s="50"/>
      <c r="D541" s="51"/>
      <c r="F541" s="52"/>
      <c r="G541" s="67"/>
    </row>
    <row r="542" spans="1:7" ht="12.75">
      <c r="A542" s="50"/>
      <c r="D542" s="51"/>
      <c r="F542" s="52"/>
      <c r="G542" s="67"/>
    </row>
    <row r="543" spans="1:7" ht="12.75">
      <c r="A543" s="50"/>
      <c r="D543" s="51"/>
      <c r="F543" s="52"/>
      <c r="G543" s="67"/>
    </row>
    <row r="544" spans="1:7" ht="12.75">
      <c r="A544" s="50"/>
      <c r="D544" s="51"/>
      <c r="F544" s="52"/>
      <c r="G544" s="67"/>
    </row>
    <row r="545" spans="1:7" ht="12.75">
      <c r="A545" s="50"/>
      <c r="D545" s="51"/>
      <c r="F545" s="52"/>
      <c r="G545" s="67"/>
    </row>
    <row r="546" spans="1:7" ht="12.75">
      <c r="A546" s="50"/>
      <c r="D546" s="51"/>
      <c r="F546" s="52"/>
      <c r="G546" s="67"/>
    </row>
    <row r="547" spans="1:7" ht="12.75">
      <c r="A547" s="50"/>
      <c r="D547" s="51"/>
      <c r="F547" s="52"/>
      <c r="G547" s="67"/>
    </row>
    <row r="548" spans="1:7" ht="12.75">
      <c r="A548" s="50"/>
      <c r="D548" s="51"/>
      <c r="F548" s="52"/>
      <c r="G548" s="67"/>
    </row>
    <row r="549" spans="1:7" ht="12.75">
      <c r="A549" s="50"/>
      <c r="D549" s="51"/>
      <c r="F549" s="52"/>
      <c r="G549" s="67"/>
    </row>
    <row r="550" spans="1:7" ht="12.75">
      <c r="A550" s="50"/>
      <c r="D550" s="51"/>
      <c r="F550" s="52"/>
      <c r="G550" s="67"/>
    </row>
    <row r="551" spans="1:7" ht="12.75">
      <c r="A551" s="50"/>
      <c r="D551" s="51"/>
      <c r="F551" s="52"/>
      <c r="G551" s="67"/>
    </row>
    <row r="552" spans="1:7" ht="12.75">
      <c r="A552" s="50"/>
      <c r="D552" s="51"/>
      <c r="F552" s="52"/>
      <c r="G552" s="67"/>
    </row>
    <row r="553" spans="1:7" ht="12.75">
      <c r="A553" s="50"/>
      <c r="D553" s="51"/>
      <c r="F553" s="52"/>
      <c r="G553" s="67"/>
    </row>
    <row r="554" spans="1:7" ht="12.75">
      <c r="A554" s="50"/>
      <c r="D554" s="51"/>
      <c r="F554" s="52"/>
      <c r="G554" s="67"/>
    </row>
    <row r="555" spans="1:7" ht="12.75">
      <c r="A555" s="50"/>
      <c r="D555" s="51"/>
      <c r="F555" s="52"/>
      <c r="G555" s="67"/>
    </row>
    <row r="556" spans="1:7" ht="12.75">
      <c r="A556" s="50"/>
      <c r="D556" s="51"/>
      <c r="F556" s="52"/>
      <c r="G556" s="67"/>
    </row>
    <row r="557" spans="1:7" ht="12.75">
      <c r="A557" s="50"/>
      <c r="D557" s="51"/>
      <c r="F557" s="52"/>
      <c r="G557" s="67"/>
    </row>
    <row r="558" spans="1:7" ht="12.75">
      <c r="A558" s="50"/>
      <c r="D558" s="51"/>
      <c r="F558" s="52"/>
      <c r="G558" s="67"/>
    </row>
    <row r="559" spans="1:7" ht="12.75">
      <c r="A559" s="50"/>
      <c r="D559" s="51"/>
      <c r="F559" s="52"/>
      <c r="G559" s="67"/>
    </row>
    <row r="560" spans="1:7" ht="12.75">
      <c r="A560" s="50"/>
      <c r="D560" s="51"/>
      <c r="F560" s="52"/>
      <c r="G560" s="67"/>
    </row>
    <row r="561" spans="1:7" ht="12.75">
      <c r="A561" s="50"/>
      <c r="D561" s="51"/>
      <c r="F561" s="52"/>
      <c r="G561" s="67"/>
    </row>
    <row r="562" spans="1:7" ht="12.75">
      <c r="A562" s="50"/>
      <c r="D562" s="51"/>
      <c r="F562" s="52"/>
      <c r="G562" s="67"/>
    </row>
    <row r="563" spans="1:7" ht="12.75">
      <c r="A563" s="50"/>
      <c r="D563" s="51"/>
      <c r="F563" s="52"/>
      <c r="G563" s="67"/>
    </row>
    <row r="564" spans="1:7" ht="12.75">
      <c r="A564" s="50"/>
      <c r="D564" s="51"/>
      <c r="F564" s="52"/>
      <c r="G564" s="67"/>
    </row>
    <row r="565" spans="1:7" ht="12.75">
      <c r="A565" s="50"/>
      <c r="D565" s="51"/>
      <c r="F565" s="52"/>
      <c r="G565" s="67"/>
    </row>
    <row r="566" spans="1:7" ht="12.75">
      <c r="A566" s="50"/>
      <c r="D566" s="51"/>
      <c r="F566" s="52"/>
      <c r="G566" s="67"/>
    </row>
    <row r="567" spans="1:7" ht="12.75">
      <c r="A567" s="50"/>
      <c r="D567" s="51"/>
      <c r="F567" s="52"/>
      <c r="G567" s="67"/>
    </row>
    <row r="568" spans="1:7" ht="12.75">
      <c r="A568" s="50"/>
      <c r="D568" s="51"/>
      <c r="F568" s="52"/>
      <c r="G568" s="67"/>
    </row>
    <row r="569" spans="1:7" ht="12.75">
      <c r="A569" s="50"/>
      <c r="D569" s="51"/>
      <c r="F569" s="52"/>
      <c r="G569" s="67"/>
    </row>
    <row r="570" spans="1:7" ht="12.75">
      <c r="A570" s="50"/>
      <c r="D570" s="51"/>
      <c r="F570" s="52"/>
      <c r="G570" s="67"/>
    </row>
    <row r="571" spans="1:7" ht="12.75">
      <c r="A571" s="50"/>
      <c r="D571" s="51"/>
      <c r="F571" s="52"/>
      <c r="G571" s="67"/>
    </row>
    <row r="572" spans="1:7" ht="12.75">
      <c r="A572" s="50"/>
      <c r="D572" s="51"/>
      <c r="F572" s="52"/>
      <c r="G572" s="67"/>
    </row>
    <row r="573" spans="1:7" ht="12.75">
      <c r="A573" s="50"/>
      <c r="D573" s="51"/>
      <c r="F573" s="52"/>
      <c r="G573" s="67"/>
    </row>
    <row r="574" spans="1:7" ht="12.75">
      <c r="A574" s="50"/>
      <c r="D574" s="51"/>
      <c r="F574" s="52"/>
      <c r="G574" s="67"/>
    </row>
    <row r="575" spans="1:7" ht="12.75">
      <c r="A575" s="50"/>
      <c r="D575" s="51"/>
      <c r="F575" s="52"/>
      <c r="G575" s="67"/>
    </row>
    <row r="576" spans="1:7" ht="12.75">
      <c r="A576" s="50"/>
      <c r="D576" s="51"/>
      <c r="F576" s="52"/>
      <c r="G576" s="67"/>
    </row>
    <row r="577" spans="1:7" ht="12.75">
      <c r="A577" s="50"/>
      <c r="D577" s="51"/>
      <c r="F577" s="52"/>
      <c r="G577" s="67"/>
    </row>
    <row r="578" spans="1:7" ht="12.75">
      <c r="A578" s="50"/>
      <c r="D578" s="51"/>
      <c r="F578" s="52"/>
      <c r="G578" s="67"/>
    </row>
    <row r="579" spans="1:7" ht="12.75">
      <c r="A579" s="50"/>
      <c r="D579" s="51"/>
      <c r="F579" s="52"/>
      <c r="G579" s="67"/>
    </row>
    <row r="580" spans="1:7" ht="12.75">
      <c r="A580" s="50"/>
      <c r="D580" s="51"/>
      <c r="F580" s="52"/>
      <c r="G580" s="67"/>
    </row>
    <row r="581" spans="1:7" ht="12.75">
      <c r="A581" s="50"/>
      <c r="D581" s="51"/>
      <c r="F581" s="52"/>
      <c r="G581" s="67"/>
    </row>
    <row r="582" spans="1:7" ht="12.75">
      <c r="A582" s="50"/>
      <c r="D582" s="51"/>
      <c r="F582" s="52"/>
      <c r="G582" s="67"/>
    </row>
    <row r="583" spans="1:7" ht="12.75">
      <c r="A583" s="50"/>
      <c r="D583" s="51"/>
      <c r="F583" s="52"/>
      <c r="G583" s="67"/>
    </row>
    <row r="584" spans="1:7" ht="12.75">
      <c r="A584" s="50"/>
      <c r="D584" s="51"/>
      <c r="F584" s="52"/>
      <c r="G584" s="67"/>
    </row>
    <row r="585" spans="1:7" ht="12.75">
      <c r="A585" s="50"/>
      <c r="D585" s="51"/>
      <c r="F585" s="52"/>
      <c r="G585" s="67"/>
    </row>
    <row r="586" spans="1:7" ht="12.75">
      <c r="A586" s="50"/>
      <c r="D586" s="51"/>
      <c r="F586" s="52"/>
      <c r="G586" s="67"/>
    </row>
    <row r="587" spans="1:7" ht="12.75">
      <c r="A587" s="50"/>
      <c r="D587" s="51"/>
      <c r="F587" s="52"/>
      <c r="G587" s="67"/>
    </row>
    <row r="588" spans="1:7" ht="12.75">
      <c r="A588" s="50"/>
      <c r="D588" s="51"/>
      <c r="F588" s="52"/>
      <c r="G588" s="67"/>
    </row>
    <row r="589" spans="1:7" ht="12.75">
      <c r="A589" s="50"/>
      <c r="D589" s="51"/>
      <c r="F589" s="52"/>
      <c r="G589" s="67"/>
    </row>
    <row r="590" spans="1:7" ht="12.75">
      <c r="A590" s="50"/>
      <c r="D590" s="51"/>
      <c r="F590" s="52"/>
      <c r="G590" s="67"/>
    </row>
    <row r="591" spans="1:7" ht="12.75">
      <c r="A591" s="50"/>
      <c r="D591" s="51"/>
      <c r="F591" s="52"/>
      <c r="G591" s="67"/>
    </row>
    <row r="592" spans="1:7" ht="12.75">
      <c r="A592" s="50"/>
      <c r="D592" s="51"/>
      <c r="F592" s="52"/>
      <c r="G592" s="67"/>
    </row>
    <row r="593" spans="1:7" ht="12.75">
      <c r="A593" s="50"/>
      <c r="D593" s="51"/>
      <c r="F593" s="52"/>
      <c r="G593" s="67"/>
    </row>
    <row r="594" spans="1:7" ht="12.75">
      <c r="A594" s="50"/>
      <c r="D594" s="51"/>
      <c r="F594" s="52"/>
      <c r="G594" s="67"/>
    </row>
    <row r="595" spans="1:7" ht="12.75">
      <c r="A595" s="50"/>
      <c r="D595" s="51"/>
      <c r="F595" s="52"/>
      <c r="G595" s="67"/>
    </row>
    <row r="596" spans="1:7" ht="12.75">
      <c r="A596" s="50"/>
      <c r="D596" s="51"/>
      <c r="F596" s="52"/>
      <c r="G596" s="67"/>
    </row>
    <row r="597" spans="1:7" ht="12.75">
      <c r="A597" s="50"/>
      <c r="D597" s="51"/>
      <c r="F597" s="52"/>
      <c r="G597" s="67"/>
    </row>
    <row r="598" spans="1:7" ht="12.75">
      <c r="A598" s="50"/>
      <c r="D598" s="51"/>
      <c r="F598" s="52"/>
      <c r="G598" s="67"/>
    </row>
    <row r="599" spans="1:7" ht="12.75">
      <c r="A599" s="50"/>
      <c r="D599" s="51"/>
      <c r="F599" s="52"/>
      <c r="G599" s="67"/>
    </row>
    <row r="600" spans="1:7" ht="12.75">
      <c r="A600" s="50"/>
      <c r="D600" s="51"/>
      <c r="F600" s="52"/>
      <c r="G600" s="67"/>
    </row>
    <row r="601" spans="1:7" ht="12.75">
      <c r="A601" s="50"/>
      <c r="D601" s="51"/>
      <c r="F601" s="52"/>
      <c r="G601" s="67"/>
    </row>
    <row r="602" spans="1:7" ht="12.75">
      <c r="A602" s="50"/>
      <c r="D602" s="51"/>
      <c r="F602" s="52"/>
      <c r="G602" s="67"/>
    </row>
    <row r="603" spans="1:7" ht="12.75">
      <c r="A603" s="50"/>
      <c r="D603" s="51"/>
      <c r="F603" s="52"/>
      <c r="G603" s="67"/>
    </row>
    <row r="604" spans="1:7" ht="12.75">
      <c r="A604" s="50"/>
      <c r="D604" s="51"/>
      <c r="F604" s="52"/>
      <c r="G604" s="67"/>
    </row>
    <row r="605" spans="1:7" ht="12.75">
      <c r="A605" s="50"/>
      <c r="D605" s="51"/>
      <c r="F605" s="52"/>
      <c r="G605" s="67"/>
    </row>
    <row r="606" spans="1:7" ht="12.75">
      <c r="A606" s="50"/>
      <c r="D606" s="51"/>
      <c r="F606" s="52"/>
      <c r="G606" s="67"/>
    </row>
    <row r="607" spans="1:7" ht="12.75">
      <c r="A607" s="50"/>
      <c r="D607" s="51"/>
      <c r="F607" s="52"/>
      <c r="G607" s="67"/>
    </row>
    <row r="608" spans="1:7" ht="12.75">
      <c r="A608" s="50"/>
      <c r="D608" s="51"/>
      <c r="F608" s="52"/>
      <c r="G608" s="67"/>
    </row>
    <row r="609" spans="1:7" ht="12.75">
      <c r="A609" s="50"/>
      <c r="D609" s="51"/>
      <c r="F609" s="52"/>
      <c r="G609" s="67"/>
    </row>
    <row r="610" spans="1:7" ht="12.75">
      <c r="A610" s="50"/>
      <c r="D610" s="51"/>
      <c r="F610" s="52"/>
      <c r="G610" s="67"/>
    </row>
    <row r="611" spans="1:7" ht="12.75">
      <c r="A611" s="50"/>
      <c r="D611" s="51"/>
      <c r="F611" s="52"/>
      <c r="G611" s="67"/>
    </row>
    <row r="612" spans="1:7" ht="12.75">
      <c r="A612" s="50"/>
      <c r="D612" s="51"/>
      <c r="F612" s="52"/>
      <c r="G612" s="67"/>
    </row>
    <row r="613" spans="1:7" ht="12.75">
      <c r="A613" s="50"/>
      <c r="D613" s="51"/>
      <c r="F613" s="52"/>
      <c r="G613" s="67"/>
    </row>
    <row r="614" spans="1:7" ht="12.75">
      <c r="A614" s="50"/>
      <c r="D614" s="51"/>
      <c r="F614" s="52"/>
      <c r="G614" s="67"/>
    </row>
    <row r="615" spans="1:7" ht="12.75">
      <c r="A615" s="50"/>
      <c r="D615" s="51"/>
      <c r="F615" s="52"/>
      <c r="G615" s="67"/>
    </row>
    <row r="616" spans="1:7" ht="12.75">
      <c r="A616" s="50"/>
      <c r="D616" s="51"/>
      <c r="F616" s="52"/>
      <c r="G616" s="67"/>
    </row>
    <row r="617" spans="1:7" ht="12.75">
      <c r="A617" s="50"/>
      <c r="D617" s="51"/>
      <c r="F617" s="52"/>
      <c r="G617" s="67"/>
    </row>
    <row r="618" spans="1:7" ht="12.75">
      <c r="A618" s="50"/>
      <c r="D618" s="51"/>
      <c r="F618" s="52"/>
      <c r="G618" s="67"/>
    </row>
    <row r="619" spans="1:7" ht="12.75">
      <c r="A619" s="50"/>
      <c r="D619" s="51"/>
      <c r="F619" s="52"/>
      <c r="G619" s="67"/>
    </row>
    <row r="620" spans="1:7" ht="12.75">
      <c r="A620" s="50"/>
      <c r="D620" s="51"/>
      <c r="F620" s="52"/>
      <c r="G620" s="67"/>
    </row>
    <row r="621" spans="1:7" ht="12.75">
      <c r="A621" s="50"/>
      <c r="D621" s="51"/>
      <c r="F621" s="52"/>
      <c r="G621" s="67"/>
    </row>
    <row r="622" spans="1:7" ht="12.75">
      <c r="A622" s="50"/>
      <c r="D622" s="51"/>
      <c r="F622" s="52"/>
      <c r="G622" s="67"/>
    </row>
    <row r="623" spans="1:7" ht="12.75">
      <c r="A623" s="50"/>
      <c r="D623" s="51"/>
      <c r="F623" s="52"/>
      <c r="G623" s="67"/>
    </row>
    <row r="624" spans="1:7" ht="12.75">
      <c r="A624" s="50"/>
      <c r="D624" s="51"/>
      <c r="F624" s="52"/>
      <c r="G624" s="67"/>
    </row>
    <row r="625" spans="1:7" ht="12.75">
      <c r="A625" s="50"/>
      <c r="D625" s="51"/>
      <c r="F625" s="52"/>
      <c r="G625" s="67"/>
    </row>
    <row r="626" spans="1:7" ht="12.75">
      <c r="A626" s="50"/>
      <c r="D626" s="51"/>
      <c r="F626" s="52"/>
      <c r="G626" s="67"/>
    </row>
    <row r="627" spans="1:7" ht="12.75">
      <c r="A627" s="50"/>
      <c r="D627" s="51"/>
      <c r="F627" s="52"/>
      <c r="G627" s="67"/>
    </row>
    <row r="628" spans="1:7" ht="12.75">
      <c r="A628" s="50"/>
      <c r="D628" s="51"/>
      <c r="F628" s="52"/>
      <c r="G628" s="67"/>
    </row>
    <row r="629" spans="1:7" ht="12.75">
      <c r="A629" s="50"/>
      <c r="D629" s="51"/>
      <c r="F629" s="52"/>
      <c r="G629" s="67"/>
    </row>
    <row r="630" spans="1:7" ht="12.75">
      <c r="A630" s="50"/>
      <c r="D630" s="51"/>
      <c r="F630" s="52"/>
      <c r="G630" s="67"/>
    </row>
    <row r="631" spans="1:7" ht="12.75">
      <c r="A631" s="50"/>
      <c r="D631" s="51"/>
      <c r="F631" s="52"/>
      <c r="G631" s="67"/>
    </row>
    <row r="632" spans="1:7" ht="12.75">
      <c r="A632" s="50"/>
      <c r="D632" s="51"/>
      <c r="F632" s="52"/>
      <c r="G632" s="67"/>
    </row>
    <row r="633" spans="1:7" ht="12.75">
      <c r="A633" s="50"/>
      <c r="D633" s="51"/>
      <c r="F633" s="52"/>
      <c r="G633" s="67"/>
    </row>
    <row r="634" spans="1:7" ht="12.75">
      <c r="A634" s="50"/>
      <c r="D634" s="51"/>
      <c r="F634" s="52"/>
      <c r="G634" s="67"/>
    </row>
    <row r="635" spans="1:7" ht="12.75">
      <c r="A635" s="50"/>
      <c r="D635" s="51"/>
      <c r="F635" s="52"/>
      <c r="G635" s="67"/>
    </row>
    <row r="636" spans="1:7" ht="12.75">
      <c r="A636" s="50"/>
      <c r="D636" s="51"/>
      <c r="F636" s="52"/>
      <c r="G636" s="67"/>
    </row>
    <row r="637" spans="1:7" ht="12.75">
      <c r="A637" s="50"/>
      <c r="D637" s="51"/>
      <c r="F637" s="52"/>
      <c r="G637" s="67"/>
    </row>
    <row r="638" spans="1:7" ht="12.75">
      <c r="A638" s="50"/>
      <c r="D638" s="51"/>
      <c r="F638" s="52"/>
      <c r="G638" s="67"/>
    </row>
    <row r="639" spans="1:7" ht="12.75">
      <c r="A639" s="50"/>
      <c r="D639" s="51"/>
      <c r="F639" s="52"/>
      <c r="G639" s="67"/>
    </row>
    <row r="640" spans="1:7" ht="12.75">
      <c r="A640" s="50"/>
      <c r="D640" s="51"/>
      <c r="F640" s="52"/>
      <c r="G640" s="67"/>
    </row>
    <row r="641" spans="1:7" ht="12.75">
      <c r="A641" s="50"/>
      <c r="D641" s="51"/>
      <c r="F641" s="52"/>
      <c r="G641" s="67"/>
    </row>
    <row r="642" spans="1:7" ht="12.75">
      <c r="A642" s="50"/>
      <c r="D642" s="51"/>
      <c r="F642" s="52"/>
      <c r="G642" s="67"/>
    </row>
    <row r="643" spans="1:7" ht="12.75">
      <c r="A643" s="50"/>
      <c r="D643" s="51"/>
      <c r="F643" s="52"/>
      <c r="G643" s="67"/>
    </row>
    <row r="644" spans="1:7" ht="12.75">
      <c r="A644" s="50"/>
      <c r="D644" s="51"/>
      <c r="F644" s="52"/>
      <c r="G644" s="67"/>
    </row>
    <row r="645" spans="1:7" ht="12.75">
      <c r="A645" s="50"/>
      <c r="D645" s="51"/>
      <c r="F645" s="52"/>
      <c r="G645" s="67"/>
    </row>
    <row r="646" spans="1:7" ht="12.75">
      <c r="A646" s="50"/>
      <c r="D646" s="51"/>
      <c r="F646" s="52"/>
      <c r="G646" s="67"/>
    </row>
    <row r="647" spans="1:7" ht="12.75">
      <c r="A647" s="50"/>
      <c r="D647" s="51"/>
      <c r="F647" s="52"/>
      <c r="G647" s="67"/>
    </row>
    <row r="648" spans="1:7" ht="12.75">
      <c r="A648" s="50"/>
      <c r="D648" s="51"/>
      <c r="F648" s="52"/>
      <c r="G648" s="67"/>
    </row>
    <row r="649" spans="1:7" ht="12.75">
      <c r="A649" s="50"/>
      <c r="D649" s="51"/>
      <c r="F649" s="52"/>
      <c r="G649" s="67"/>
    </row>
    <row r="650" spans="1:7" ht="12.75">
      <c r="A650" s="50"/>
      <c r="D650" s="51"/>
      <c r="F650" s="52"/>
      <c r="G650" s="67"/>
    </row>
    <row r="651" spans="1:7" ht="12.75">
      <c r="A651" s="50"/>
      <c r="D651" s="51"/>
      <c r="F651" s="52"/>
      <c r="G651" s="67"/>
    </row>
    <row r="652" spans="1:7" ht="12.75">
      <c r="A652" s="50"/>
      <c r="D652" s="51"/>
      <c r="F652" s="52"/>
      <c r="G652" s="67"/>
    </row>
    <row r="653" spans="1:7" ht="12.75">
      <c r="A653" s="50"/>
      <c r="D653" s="51"/>
      <c r="F653" s="52"/>
      <c r="G653" s="67"/>
    </row>
    <row r="654" spans="1:7" ht="12.75">
      <c r="A654" s="50"/>
      <c r="D654" s="51"/>
      <c r="F654" s="52"/>
      <c r="G654" s="67"/>
    </row>
    <row r="655" spans="1:7" ht="12.75">
      <c r="A655" s="50"/>
      <c r="D655" s="51"/>
      <c r="F655" s="52"/>
      <c r="G655" s="67"/>
    </row>
    <row r="656" spans="1:7" ht="12.75">
      <c r="A656" s="50"/>
      <c r="D656" s="51"/>
      <c r="F656" s="52"/>
      <c r="G656" s="67"/>
    </row>
    <row r="657" spans="1:7" ht="12.75">
      <c r="A657" s="50"/>
      <c r="D657" s="51"/>
      <c r="F657" s="52"/>
      <c r="G657" s="67"/>
    </row>
    <row r="658" spans="1:7" ht="12.75">
      <c r="A658" s="50"/>
      <c r="D658" s="51"/>
      <c r="F658" s="52"/>
      <c r="G658" s="67"/>
    </row>
    <row r="659" spans="1:7" ht="12.75">
      <c r="A659" s="50"/>
      <c r="D659" s="51"/>
      <c r="F659" s="52"/>
      <c r="G659" s="67"/>
    </row>
    <row r="660" spans="1:7" ht="12.75">
      <c r="A660" s="50"/>
      <c r="D660" s="51"/>
      <c r="F660" s="52"/>
      <c r="G660" s="67"/>
    </row>
    <row r="661" spans="1:7" ht="12.75">
      <c r="A661" s="50"/>
      <c r="D661" s="51"/>
      <c r="F661" s="52"/>
      <c r="G661" s="67"/>
    </row>
    <row r="662" spans="1:7" ht="12.75">
      <c r="A662" s="50"/>
      <c r="D662" s="51"/>
      <c r="F662" s="52"/>
      <c r="G662" s="67"/>
    </row>
    <row r="663" spans="1:7" ht="12.75">
      <c r="A663" s="50"/>
      <c r="D663" s="51"/>
      <c r="F663" s="52"/>
      <c r="G663" s="67"/>
    </row>
    <row r="664" spans="1:7" ht="12.75">
      <c r="A664" s="50"/>
      <c r="D664" s="51"/>
      <c r="F664" s="52"/>
      <c r="G664" s="67"/>
    </row>
    <row r="665" spans="1:7" ht="12.75">
      <c r="A665" s="50"/>
      <c r="D665" s="51"/>
      <c r="F665" s="52"/>
      <c r="G665" s="67"/>
    </row>
    <row r="666" spans="1:7" ht="12.75">
      <c r="A666" s="50"/>
      <c r="D666" s="51"/>
      <c r="F666" s="52"/>
      <c r="G666" s="67"/>
    </row>
    <row r="667" spans="1:7" ht="12.75">
      <c r="A667" s="50"/>
      <c r="D667" s="51"/>
      <c r="F667" s="52"/>
      <c r="G667" s="67"/>
    </row>
    <row r="668" spans="1:7" ht="12.75">
      <c r="A668" s="50"/>
      <c r="D668" s="51"/>
      <c r="F668" s="52"/>
      <c r="G668" s="67"/>
    </row>
    <row r="669" spans="1:7" ht="12.75">
      <c r="A669" s="50"/>
      <c r="D669" s="51"/>
      <c r="F669" s="52"/>
      <c r="G669" s="67"/>
    </row>
    <row r="670" spans="1:7" ht="12.75">
      <c r="A670" s="50"/>
      <c r="D670" s="51"/>
      <c r="F670" s="52"/>
      <c r="G670" s="67"/>
    </row>
    <row r="671" spans="1:7" ht="12.75">
      <c r="A671" s="50"/>
      <c r="D671" s="51"/>
      <c r="F671" s="52"/>
      <c r="G671" s="67"/>
    </row>
    <row r="672" spans="1:7" ht="12.75">
      <c r="A672" s="50"/>
      <c r="D672" s="51"/>
      <c r="F672" s="52"/>
      <c r="G672" s="67"/>
    </row>
    <row r="673" spans="1:7" ht="12.75">
      <c r="A673" s="50"/>
      <c r="D673" s="51"/>
      <c r="F673" s="52"/>
      <c r="G673" s="67"/>
    </row>
    <row r="674" spans="1:7" ht="12.75">
      <c r="A674" s="50"/>
      <c r="D674" s="51"/>
      <c r="F674" s="52"/>
      <c r="G674" s="67"/>
    </row>
    <row r="675" spans="1:7" ht="12.75">
      <c r="A675" s="50"/>
      <c r="D675" s="51"/>
      <c r="F675" s="52"/>
      <c r="G675" s="67"/>
    </row>
    <row r="676" spans="1:7" ht="12.75">
      <c r="A676" s="50"/>
      <c r="D676" s="51"/>
      <c r="F676" s="52"/>
      <c r="G676" s="67"/>
    </row>
    <row r="677" spans="1:7" ht="12.75">
      <c r="A677" s="50"/>
      <c r="D677" s="51"/>
      <c r="F677" s="52"/>
      <c r="G677" s="67"/>
    </row>
    <row r="678" spans="1:7" ht="12.75">
      <c r="A678" s="50"/>
      <c r="D678" s="51"/>
      <c r="F678" s="52"/>
      <c r="G678" s="67"/>
    </row>
    <row r="679" spans="1:7" ht="12.75">
      <c r="A679" s="50"/>
      <c r="D679" s="51"/>
      <c r="F679" s="52"/>
      <c r="G679" s="67"/>
    </row>
    <row r="680" spans="1:7" ht="12.75">
      <c r="A680" s="50"/>
      <c r="D680" s="51"/>
      <c r="F680" s="52"/>
      <c r="G680" s="67"/>
    </row>
    <row r="681" spans="1:7" ht="12.75">
      <c r="A681" s="50"/>
      <c r="D681" s="51"/>
      <c r="F681" s="52"/>
      <c r="G681" s="67"/>
    </row>
    <row r="682" spans="1:7" ht="12.75">
      <c r="A682" s="50"/>
      <c r="D682" s="51"/>
      <c r="F682" s="52"/>
      <c r="G682" s="67"/>
    </row>
    <row r="683" spans="1:7" ht="12.75">
      <c r="A683" s="50"/>
      <c r="D683" s="51"/>
      <c r="F683" s="52"/>
      <c r="G683" s="67"/>
    </row>
    <row r="684" spans="1:7" ht="12.75">
      <c r="A684" s="50"/>
      <c r="D684" s="51"/>
      <c r="F684" s="52"/>
      <c r="G684" s="67"/>
    </row>
    <row r="685" spans="1:7" ht="12.75">
      <c r="A685" s="50"/>
      <c r="D685" s="51"/>
      <c r="F685" s="52"/>
      <c r="G685" s="67"/>
    </row>
    <row r="686" spans="1:7" ht="12.75">
      <c r="A686" s="50"/>
      <c r="D686" s="51"/>
      <c r="F686" s="52"/>
      <c r="G686" s="67"/>
    </row>
    <row r="687" spans="1:7" ht="12.75">
      <c r="A687" s="50"/>
      <c r="D687" s="51"/>
      <c r="F687" s="52"/>
      <c r="G687" s="67"/>
    </row>
    <row r="688" spans="1:7" ht="12.75">
      <c r="A688" s="50"/>
      <c r="D688" s="51"/>
      <c r="F688" s="52"/>
      <c r="G688" s="67"/>
    </row>
    <row r="689" spans="1:7" ht="12.75">
      <c r="A689" s="50"/>
      <c r="D689" s="51"/>
      <c r="F689" s="52"/>
      <c r="G689" s="67"/>
    </row>
    <row r="690" spans="1:7" ht="12.75">
      <c r="A690" s="50"/>
      <c r="D690" s="51"/>
      <c r="F690" s="52"/>
      <c r="G690" s="67"/>
    </row>
    <row r="691" spans="1:7" ht="12.75">
      <c r="A691" s="50"/>
      <c r="D691" s="51"/>
      <c r="F691" s="52"/>
      <c r="G691" s="67"/>
    </row>
    <row r="692" spans="1:7" ht="12.75">
      <c r="A692" s="50"/>
      <c r="D692" s="51"/>
      <c r="F692" s="52"/>
      <c r="G692" s="67"/>
    </row>
    <row r="693" spans="1:7" ht="12.75">
      <c r="A693" s="50"/>
      <c r="D693" s="51"/>
      <c r="F693" s="52"/>
      <c r="G693" s="67"/>
    </row>
    <row r="694" spans="1:7" ht="12.75">
      <c r="A694" s="50"/>
      <c r="D694" s="51"/>
      <c r="F694" s="52"/>
      <c r="G694" s="67"/>
    </row>
    <row r="695" spans="1:7" ht="12.75">
      <c r="A695" s="50"/>
      <c r="D695" s="51"/>
      <c r="F695" s="52"/>
      <c r="G695" s="67"/>
    </row>
    <row r="696" spans="1:7" ht="12.75">
      <c r="A696" s="50"/>
      <c r="D696" s="51"/>
      <c r="F696" s="52"/>
      <c r="G696" s="67"/>
    </row>
    <row r="697" spans="1:7" ht="12.75">
      <c r="A697" s="50"/>
      <c r="D697" s="51"/>
      <c r="F697" s="52"/>
      <c r="G697" s="67"/>
    </row>
    <row r="698" spans="1:7" ht="12.75">
      <c r="A698" s="50"/>
      <c r="D698" s="51"/>
      <c r="F698" s="52"/>
      <c r="G698" s="67"/>
    </row>
    <row r="699" spans="1:7" ht="12.75">
      <c r="A699" s="50"/>
      <c r="D699" s="51"/>
      <c r="F699" s="52"/>
      <c r="G699" s="67"/>
    </row>
    <row r="700" spans="1:7" ht="12.75">
      <c r="A700" s="50"/>
      <c r="D700" s="51"/>
      <c r="F700" s="52"/>
      <c r="G700" s="67"/>
    </row>
    <row r="701" spans="1:7" ht="12.75">
      <c r="A701" s="50"/>
      <c r="D701" s="51"/>
      <c r="F701" s="52"/>
      <c r="G701" s="67"/>
    </row>
    <row r="702" spans="1:7" ht="12.75">
      <c r="A702" s="50"/>
      <c r="D702" s="51"/>
      <c r="F702" s="52"/>
      <c r="G702" s="67"/>
    </row>
    <row r="703" spans="1:7" ht="12.75">
      <c r="A703" s="50"/>
      <c r="D703" s="51"/>
      <c r="F703" s="52"/>
      <c r="G703" s="67"/>
    </row>
    <row r="704" spans="1:7" ht="12.75">
      <c r="A704" s="50"/>
      <c r="D704" s="51"/>
      <c r="F704" s="52"/>
      <c r="G704" s="67"/>
    </row>
    <row r="705" spans="1:7" ht="12.75">
      <c r="A705" s="50"/>
      <c r="D705" s="51"/>
      <c r="F705" s="52"/>
      <c r="G705" s="67"/>
    </row>
    <row r="706" spans="1:7" ht="12.75">
      <c r="A706" s="50"/>
      <c r="D706" s="51"/>
      <c r="F706" s="52"/>
      <c r="G706" s="67"/>
    </row>
    <row r="707" spans="1:7" ht="12.75">
      <c r="A707" s="50"/>
      <c r="D707" s="51"/>
      <c r="F707" s="52"/>
      <c r="G707" s="67"/>
    </row>
    <row r="708" spans="1:7" ht="12.75">
      <c r="A708" s="50"/>
      <c r="D708" s="51"/>
      <c r="F708" s="52"/>
      <c r="G708" s="67"/>
    </row>
    <row r="709" spans="1:7" ht="12.75">
      <c r="A709" s="50"/>
      <c r="D709" s="51"/>
      <c r="F709" s="52"/>
      <c r="G709" s="67"/>
    </row>
    <row r="710" spans="1:7" ht="12.75">
      <c r="A710" s="50"/>
      <c r="D710" s="51"/>
      <c r="F710" s="52"/>
      <c r="G710" s="67"/>
    </row>
    <row r="711" spans="1:7" ht="12.75">
      <c r="A711" s="50"/>
      <c r="D711" s="51"/>
      <c r="F711" s="52"/>
      <c r="G711" s="67"/>
    </row>
    <row r="712" spans="1:7" ht="12.75">
      <c r="A712" s="50"/>
      <c r="D712" s="51"/>
      <c r="F712" s="52"/>
      <c r="G712" s="67"/>
    </row>
    <row r="713" spans="1:7" ht="12.75">
      <c r="A713" s="50"/>
      <c r="D713" s="51"/>
      <c r="F713" s="52"/>
      <c r="G713" s="67"/>
    </row>
    <row r="714" spans="1:7" ht="12.75">
      <c r="A714" s="50"/>
      <c r="D714" s="51"/>
      <c r="F714" s="52"/>
      <c r="G714" s="67"/>
    </row>
    <row r="715" spans="1:7" ht="12.75">
      <c r="A715" s="50"/>
      <c r="D715" s="51"/>
      <c r="F715" s="52"/>
      <c r="G715" s="67"/>
    </row>
    <row r="716" spans="1:7" ht="12.75">
      <c r="A716" s="50"/>
      <c r="D716" s="51"/>
      <c r="F716" s="52"/>
      <c r="G716" s="67"/>
    </row>
    <row r="717" spans="1:7" ht="12.75">
      <c r="A717" s="50"/>
      <c r="D717" s="51"/>
      <c r="F717" s="52"/>
      <c r="G717" s="67"/>
    </row>
    <row r="718" spans="1:7" ht="12.75">
      <c r="A718" s="50"/>
      <c r="D718" s="51"/>
      <c r="F718" s="52"/>
      <c r="G718" s="67"/>
    </row>
    <row r="719" spans="1:7" ht="12.75">
      <c r="A719" s="50"/>
      <c r="D719" s="51"/>
      <c r="F719" s="52"/>
      <c r="G719" s="67"/>
    </row>
    <row r="720" spans="1:7" ht="12.75">
      <c r="A720" s="50"/>
      <c r="D720" s="51"/>
      <c r="F720" s="52"/>
      <c r="G720" s="67"/>
    </row>
    <row r="721" spans="1:7" ht="12.75">
      <c r="A721" s="50"/>
      <c r="D721" s="51"/>
      <c r="F721" s="52"/>
      <c r="G721" s="67"/>
    </row>
    <row r="722" spans="1:7" ht="12.75">
      <c r="A722" s="50"/>
      <c r="D722" s="51"/>
      <c r="F722" s="52"/>
      <c r="G722" s="67"/>
    </row>
    <row r="723" spans="1:7" ht="12.75">
      <c r="A723" s="50"/>
      <c r="D723" s="51"/>
      <c r="F723" s="52"/>
      <c r="G723" s="67"/>
    </row>
    <row r="724" spans="1:7" ht="12.75">
      <c r="A724" s="50"/>
      <c r="D724" s="51"/>
      <c r="F724" s="52"/>
      <c r="G724" s="67"/>
    </row>
    <row r="725" spans="1:7" ht="12.75">
      <c r="A725" s="50"/>
      <c r="D725" s="51"/>
      <c r="F725" s="52"/>
      <c r="G725" s="67"/>
    </row>
    <row r="726" spans="1:7" ht="12.75">
      <c r="A726" s="50"/>
      <c r="D726" s="51"/>
      <c r="F726" s="52"/>
      <c r="G726" s="67"/>
    </row>
    <row r="727" spans="1:7" ht="12.75">
      <c r="A727" s="50"/>
      <c r="D727" s="51"/>
      <c r="F727" s="52"/>
      <c r="G727" s="67"/>
    </row>
    <row r="728" spans="1:7" ht="12.75">
      <c r="A728" s="50"/>
      <c r="D728" s="51"/>
      <c r="F728" s="52"/>
      <c r="G728" s="67"/>
    </row>
    <row r="729" spans="1:7" ht="12.75">
      <c r="A729" s="50"/>
      <c r="D729" s="51"/>
      <c r="F729" s="52"/>
      <c r="G729" s="67"/>
    </row>
    <row r="730" spans="1:7" ht="12.75">
      <c r="A730" s="50"/>
      <c r="D730" s="51"/>
      <c r="F730" s="52"/>
      <c r="G730" s="67"/>
    </row>
    <row r="731" spans="1:7" ht="12.75">
      <c r="A731" s="50"/>
      <c r="D731" s="51"/>
      <c r="F731" s="52"/>
      <c r="G731" s="67"/>
    </row>
    <row r="732" spans="1:7" ht="12.75">
      <c r="A732" s="50"/>
      <c r="D732" s="51"/>
      <c r="F732" s="52"/>
      <c r="G732" s="67"/>
    </row>
    <row r="733" spans="1:7" ht="12.75">
      <c r="A733" s="50"/>
      <c r="D733" s="51"/>
      <c r="F733" s="52"/>
      <c r="G733" s="67"/>
    </row>
    <row r="734" spans="1:7" ht="12.75">
      <c r="A734" s="50"/>
      <c r="D734" s="51"/>
      <c r="F734" s="52"/>
      <c r="G734" s="67"/>
    </row>
    <row r="735" spans="1:7" ht="12.75">
      <c r="A735" s="50"/>
      <c r="D735" s="51"/>
      <c r="F735" s="52"/>
      <c r="G735" s="67"/>
    </row>
    <row r="736" spans="1:7" ht="12.75">
      <c r="A736" s="50"/>
      <c r="D736" s="51"/>
      <c r="F736" s="52"/>
      <c r="G736" s="67"/>
    </row>
    <row r="737" spans="1:7" ht="12.75">
      <c r="A737" s="50"/>
      <c r="D737" s="51"/>
      <c r="F737" s="52"/>
      <c r="G737" s="67"/>
    </row>
    <row r="738" spans="1:7" ht="12.75">
      <c r="A738" s="50"/>
      <c r="D738" s="51"/>
      <c r="F738" s="52"/>
      <c r="G738" s="67"/>
    </row>
    <row r="739" spans="1:7" ht="12.75">
      <c r="A739" s="50"/>
      <c r="D739" s="51"/>
      <c r="F739" s="52"/>
      <c r="G739" s="67"/>
    </row>
    <row r="740" spans="1:7" ht="12.75">
      <c r="A740" s="50"/>
      <c r="D740" s="51"/>
      <c r="F740" s="52"/>
      <c r="G740" s="67"/>
    </row>
    <row r="741" spans="1:7" ht="12.75">
      <c r="A741" s="50"/>
      <c r="D741" s="51"/>
      <c r="F741" s="52"/>
      <c r="G741" s="67"/>
    </row>
    <row r="742" spans="1:7" ht="12.75">
      <c r="A742" s="50"/>
      <c r="D742" s="51"/>
      <c r="F742" s="52"/>
      <c r="G742" s="67"/>
    </row>
    <row r="743" spans="1:7" ht="12.75">
      <c r="A743" s="50"/>
      <c r="D743" s="51"/>
      <c r="F743" s="52"/>
      <c r="G743" s="67"/>
    </row>
    <row r="744" spans="1:7" ht="12.75">
      <c r="A744" s="50"/>
      <c r="D744" s="51"/>
      <c r="F744" s="52"/>
      <c r="G744" s="67"/>
    </row>
    <row r="745" spans="1:7" ht="12.75">
      <c r="A745" s="50"/>
      <c r="D745" s="51"/>
      <c r="F745" s="52"/>
      <c r="G745" s="67"/>
    </row>
    <row r="746" spans="1:7" ht="12.75">
      <c r="A746" s="50"/>
      <c r="D746" s="51"/>
      <c r="F746" s="52"/>
      <c r="G746" s="67"/>
    </row>
    <row r="747" spans="1:7" ht="12.75">
      <c r="A747" s="50"/>
      <c r="D747" s="51"/>
      <c r="F747" s="52"/>
      <c r="G747" s="67"/>
    </row>
    <row r="748" spans="1:7" ht="12.75">
      <c r="A748" s="50"/>
      <c r="D748" s="51"/>
      <c r="F748" s="52"/>
      <c r="G748" s="67"/>
    </row>
    <row r="749" spans="1:7" ht="12.75">
      <c r="A749" s="50"/>
      <c r="D749" s="51"/>
      <c r="F749" s="52"/>
      <c r="G749" s="67"/>
    </row>
    <row r="750" spans="1:7" ht="12.75">
      <c r="A750" s="50"/>
      <c r="D750" s="51"/>
      <c r="F750" s="52"/>
      <c r="G750" s="67"/>
    </row>
    <row r="751" spans="1:7" ht="12.75">
      <c r="A751" s="50"/>
      <c r="D751" s="51"/>
      <c r="F751" s="52"/>
      <c r="G751" s="67"/>
    </row>
    <row r="752" spans="1:7" ht="12.75">
      <c r="A752" s="50"/>
      <c r="D752" s="51"/>
      <c r="F752" s="52"/>
      <c r="G752" s="67"/>
    </row>
    <row r="753" spans="1:7" ht="12.75">
      <c r="A753" s="50"/>
      <c r="D753" s="51"/>
      <c r="F753" s="52"/>
      <c r="G753" s="67"/>
    </row>
    <row r="754" spans="1:7" ht="12.75">
      <c r="A754" s="50"/>
      <c r="D754" s="51"/>
      <c r="F754" s="52"/>
      <c r="G754" s="67"/>
    </row>
    <row r="755" spans="1:7" ht="12.75">
      <c r="A755" s="50"/>
      <c r="D755" s="51"/>
      <c r="F755" s="52"/>
      <c r="G755" s="67"/>
    </row>
    <row r="756" spans="1:7" ht="12.75">
      <c r="A756" s="50"/>
      <c r="D756" s="51"/>
      <c r="F756" s="52"/>
      <c r="G756" s="67"/>
    </row>
    <row r="757" spans="1:7" ht="12.75">
      <c r="A757" s="50"/>
      <c r="D757" s="51"/>
      <c r="F757" s="52"/>
      <c r="G757" s="67"/>
    </row>
    <row r="758" spans="1:7" ht="12.75">
      <c r="A758" s="50"/>
      <c r="D758" s="51"/>
      <c r="F758" s="52"/>
      <c r="G758" s="67"/>
    </row>
    <row r="759" spans="1:7" ht="12.75">
      <c r="A759" s="50"/>
      <c r="D759" s="51"/>
      <c r="F759" s="52"/>
      <c r="G759" s="67"/>
    </row>
    <row r="760" spans="1:7" ht="12.75">
      <c r="A760" s="50"/>
      <c r="D760" s="51"/>
      <c r="F760" s="52"/>
      <c r="G760" s="67"/>
    </row>
    <row r="761" spans="1:7" ht="12.75">
      <c r="A761" s="50"/>
      <c r="D761" s="51"/>
      <c r="F761" s="52"/>
      <c r="G761" s="67"/>
    </row>
    <row r="762" spans="1:7" ht="12.75">
      <c r="A762" s="50"/>
      <c r="D762" s="51"/>
      <c r="F762" s="52"/>
      <c r="G762" s="67"/>
    </row>
    <row r="763" spans="1:7" ht="12.75">
      <c r="A763" s="50"/>
      <c r="D763" s="51"/>
      <c r="F763" s="52"/>
      <c r="G763" s="67"/>
    </row>
    <row r="764" spans="1:7" ht="12.75">
      <c r="A764" s="50"/>
      <c r="D764" s="51"/>
      <c r="F764" s="52"/>
      <c r="G764" s="67"/>
    </row>
    <row r="765" spans="1:7" ht="12.75">
      <c r="A765" s="50"/>
      <c r="D765" s="51"/>
      <c r="F765" s="52"/>
      <c r="G765" s="67"/>
    </row>
    <row r="766" spans="1:7" ht="12.75">
      <c r="A766" s="50"/>
      <c r="D766" s="51"/>
      <c r="F766" s="52"/>
      <c r="G766" s="67"/>
    </row>
    <row r="767" spans="1:7" ht="12.75">
      <c r="A767" s="50"/>
      <c r="D767" s="51"/>
      <c r="F767" s="52"/>
      <c r="G767" s="67"/>
    </row>
    <row r="768" spans="1:7" ht="12.75">
      <c r="A768" s="50"/>
      <c r="D768" s="51"/>
      <c r="F768" s="52"/>
      <c r="G768" s="67"/>
    </row>
    <row r="769" spans="1:7" ht="12.75">
      <c r="A769" s="50"/>
      <c r="D769" s="51"/>
      <c r="F769" s="52"/>
      <c r="G769" s="67"/>
    </row>
    <row r="770" spans="1:7" ht="12.75">
      <c r="A770" s="50"/>
      <c r="D770" s="51"/>
      <c r="F770" s="52"/>
      <c r="G770" s="67"/>
    </row>
    <row r="771" spans="1:7" ht="12.75">
      <c r="A771" s="50"/>
      <c r="D771" s="51"/>
      <c r="F771" s="52"/>
      <c r="G771" s="67"/>
    </row>
    <row r="772" spans="1:7" ht="12.75">
      <c r="A772" s="50"/>
      <c r="D772" s="51"/>
      <c r="F772" s="52"/>
      <c r="G772" s="67"/>
    </row>
    <row r="773" spans="1:7" ht="12.75">
      <c r="A773" s="50"/>
      <c r="D773" s="51"/>
      <c r="F773" s="52"/>
      <c r="G773" s="67"/>
    </row>
    <row r="774" spans="1:7" ht="12.75">
      <c r="A774" s="50"/>
      <c r="D774" s="51"/>
      <c r="F774" s="52"/>
      <c r="G774" s="67"/>
    </row>
    <row r="775" spans="1:7" ht="12.75">
      <c r="A775" s="50"/>
      <c r="D775" s="51"/>
      <c r="F775" s="52"/>
      <c r="G775" s="67"/>
    </row>
    <row r="776" spans="1:7" ht="12.75">
      <c r="A776" s="50"/>
      <c r="D776" s="51"/>
      <c r="F776" s="52"/>
      <c r="G776" s="67"/>
    </row>
    <row r="777" spans="1:7" ht="12.75">
      <c r="A777" s="50"/>
      <c r="D777" s="51"/>
      <c r="F777" s="52"/>
      <c r="G777" s="67"/>
    </row>
    <row r="778" spans="1:7" ht="12.75">
      <c r="A778" s="50"/>
      <c r="D778" s="51"/>
      <c r="F778" s="52"/>
      <c r="G778" s="67"/>
    </row>
    <row r="779" spans="1:7" ht="12.75">
      <c r="A779" s="50"/>
      <c r="D779" s="51"/>
      <c r="F779" s="52"/>
      <c r="G779" s="67"/>
    </row>
    <row r="780" spans="1:7" ht="12.75">
      <c r="A780" s="50"/>
      <c r="D780" s="51"/>
      <c r="F780" s="52"/>
      <c r="G780" s="67"/>
    </row>
    <row r="781" spans="1:7" ht="12.75">
      <c r="A781" s="50"/>
      <c r="D781" s="51"/>
      <c r="F781" s="52"/>
      <c r="G781" s="67"/>
    </row>
    <row r="782" spans="1:7" ht="12.75">
      <c r="A782" s="50"/>
      <c r="D782" s="51"/>
      <c r="F782" s="52"/>
      <c r="G782" s="67"/>
    </row>
    <row r="783" spans="1:7" ht="12.75">
      <c r="A783" s="50"/>
      <c r="D783" s="51"/>
      <c r="F783" s="52"/>
      <c r="G783" s="67"/>
    </row>
    <row r="784" spans="1:7" ht="12.75">
      <c r="A784" s="50"/>
      <c r="D784" s="51"/>
      <c r="F784" s="52"/>
      <c r="G784" s="67"/>
    </row>
    <row r="785" spans="1:7" ht="12.75">
      <c r="A785" s="50"/>
      <c r="D785" s="51"/>
      <c r="F785" s="52"/>
      <c r="G785" s="67"/>
    </row>
    <row r="786" spans="1:7" ht="12.75">
      <c r="A786" s="50"/>
      <c r="D786" s="51"/>
      <c r="F786" s="52"/>
      <c r="G786" s="67"/>
    </row>
    <row r="787" spans="1:7" ht="12.75">
      <c r="A787" s="50"/>
      <c r="D787" s="51"/>
      <c r="F787" s="52"/>
      <c r="G787" s="67"/>
    </row>
    <row r="788" spans="1:7" ht="12.75">
      <c r="A788" s="50"/>
      <c r="D788" s="51"/>
      <c r="F788" s="52"/>
      <c r="G788" s="67"/>
    </row>
    <row r="789" spans="1:7" ht="12.75">
      <c r="A789" s="50"/>
      <c r="D789" s="51"/>
      <c r="F789" s="52"/>
      <c r="G789" s="67"/>
    </row>
    <row r="790" spans="1:7" ht="12.75">
      <c r="A790" s="50"/>
      <c r="D790" s="51"/>
      <c r="F790" s="52"/>
      <c r="G790" s="67"/>
    </row>
    <row r="791" spans="1:7" ht="12.75">
      <c r="A791" s="50"/>
      <c r="D791" s="51"/>
      <c r="F791" s="52"/>
      <c r="G791" s="67"/>
    </row>
    <row r="792" spans="1:7" ht="12.75">
      <c r="A792" s="50"/>
      <c r="D792" s="51"/>
      <c r="F792" s="52"/>
      <c r="G792" s="67"/>
    </row>
    <row r="793" spans="1:7" ht="12.75">
      <c r="A793" s="50"/>
      <c r="D793" s="51"/>
      <c r="F793" s="52"/>
      <c r="G793" s="67"/>
    </row>
    <row r="794" spans="1:7" ht="12.75">
      <c r="A794" s="50"/>
      <c r="D794" s="51"/>
      <c r="F794" s="52"/>
      <c r="G794" s="67"/>
    </row>
    <row r="795" spans="1:7" ht="12.75">
      <c r="A795" s="50"/>
      <c r="D795" s="51"/>
      <c r="F795" s="52"/>
      <c r="G795" s="67"/>
    </row>
    <row r="796" spans="1:7" ht="12.75">
      <c r="A796" s="50"/>
      <c r="D796" s="51"/>
      <c r="F796" s="52"/>
      <c r="G796" s="67"/>
    </row>
    <row r="797" spans="1:7" ht="12.75">
      <c r="A797" s="50"/>
      <c r="D797" s="51"/>
      <c r="F797" s="52"/>
      <c r="G797" s="67"/>
    </row>
    <row r="798" spans="1:7" ht="12.75">
      <c r="A798" s="50"/>
      <c r="D798" s="51"/>
      <c r="F798" s="52"/>
      <c r="G798" s="67"/>
    </row>
    <row r="799" spans="1:7" ht="12.75">
      <c r="A799" s="50"/>
      <c r="D799" s="51"/>
      <c r="F799" s="52"/>
      <c r="G799" s="67"/>
    </row>
    <row r="800" spans="1:7" ht="12.75">
      <c r="A800" s="50"/>
      <c r="D800" s="51"/>
      <c r="F800" s="52"/>
      <c r="G800" s="67"/>
    </row>
    <row r="801" spans="1:7" ht="12.75">
      <c r="A801" s="50"/>
      <c r="D801" s="51"/>
      <c r="F801" s="52"/>
      <c r="G801" s="67"/>
    </row>
    <row r="802" spans="1:7" ht="12.75">
      <c r="A802" s="50"/>
      <c r="D802" s="51"/>
      <c r="F802" s="52"/>
      <c r="G802" s="67"/>
    </row>
    <row r="803" spans="1:7" ht="12.75">
      <c r="A803" s="50"/>
      <c r="D803" s="51"/>
      <c r="F803" s="52"/>
      <c r="G803" s="67"/>
    </row>
    <row r="804" spans="1:7" ht="12.75">
      <c r="A804" s="50"/>
      <c r="D804" s="51"/>
      <c r="F804" s="52"/>
      <c r="G804" s="67"/>
    </row>
    <row r="805" spans="1:7" ht="12.75">
      <c r="A805" s="50"/>
      <c r="D805" s="51"/>
      <c r="F805" s="52"/>
      <c r="G805" s="67"/>
    </row>
    <row r="806" spans="1:7" ht="12.75">
      <c r="A806" s="50"/>
      <c r="D806" s="51"/>
      <c r="F806" s="52"/>
      <c r="G806" s="67"/>
    </row>
    <row r="807" spans="1:7" ht="12.75">
      <c r="A807" s="50"/>
      <c r="D807" s="51"/>
      <c r="F807" s="52"/>
      <c r="G807" s="67"/>
    </row>
    <row r="808" spans="1:7" ht="12.75">
      <c r="A808" s="50"/>
      <c r="D808" s="51"/>
      <c r="F808" s="52"/>
      <c r="G808" s="67"/>
    </row>
    <row r="809" spans="1:7" ht="12.75">
      <c r="A809" s="50"/>
      <c r="D809" s="51"/>
      <c r="F809" s="52"/>
      <c r="G809" s="67"/>
    </row>
    <row r="810" spans="1:7" ht="12.75">
      <c r="A810" s="50"/>
      <c r="D810" s="51"/>
      <c r="F810" s="52"/>
      <c r="G810" s="67"/>
    </row>
    <row r="811" spans="1:7" ht="12.75">
      <c r="A811" s="50"/>
      <c r="D811" s="51"/>
      <c r="F811" s="52"/>
      <c r="G811" s="67"/>
    </row>
    <row r="812" spans="1:7" ht="12.75">
      <c r="A812" s="50"/>
      <c r="D812" s="51"/>
      <c r="F812" s="52"/>
      <c r="G812" s="67"/>
    </row>
    <row r="813" spans="1:7" ht="12.75">
      <c r="A813" s="50"/>
      <c r="D813" s="51"/>
      <c r="F813" s="52"/>
      <c r="G813" s="67"/>
    </row>
    <row r="814" spans="1:7" ht="12.75">
      <c r="A814" s="50"/>
      <c r="D814" s="51"/>
      <c r="F814" s="52"/>
      <c r="G814" s="67"/>
    </row>
    <row r="815" spans="1:7" ht="12.75">
      <c r="A815" s="50"/>
      <c r="D815" s="51"/>
      <c r="F815" s="52"/>
      <c r="G815" s="67"/>
    </row>
    <row r="816" spans="1:7" ht="12.75">
      <c r="A816" s="50"/>
      <c r="D816" s="51"/>
      <c r="F816" s="52"/>
      <c r="G816" s="67"/>
    </row>
    <row r="817" spans="1:7" ht="12.75">
      <c r="A817" s="50"/>
      <c r="D817" s="51"/>
      <c r="F817" s="52"/>
      <c r="G817" s="67"/>
    </row>
    <row r="818" spans="1:7" ht="12.75">
      <c r="A818" s="50"/>
      <c r="D818" s="51"/>
      <c r="F818" s="52"/>
      <c r="G818" s="67"/>
    </row>
    <row r="819" spans="1:7" ht="12.75">
      <c r="A819" s="50"/>
      <c r="D819" s="51"/>
      <c r="F819" s="52"/>
      <c r="G819" s="67"/>
    </row>
    <row r="820" spans="1:7" ht="12.75">
      <c r="A820" s="50"/>
      <c r="D820" s="51"/>
      <c r="F820" s="52"/>
      <c r="G820" s="67"/>
    </row>
    <row r="821" spans="1:7" ht="12.75">
      <c r="A821" s="50"/>
      <c r="D821" s="51"/>
      <c r="F821" s="52"/>
      <c r="G821" s="67"/>
    </row>
    <row r="822" spans="1:7" ht="12.75">
      <c r="A822" s="50"/>
      <c r="D822" s="51"/>
      <c r="F822" s="52"/>
      <c r="G822" s="67"/>
    </row>
    <row r="823" spans="1:7" ht="12.75">
      <c r="A823" s="50"/>
      <c r="D823" s="51"/>
      <c r="F823" s="52"/>
      <c r="G823" s="67"/>
    </row>
    <row r="824" spans="1:7" ht="12.75">
      <c r="A824" s="50"/>
      <c r="D824" s="51"/>
      <c r="F824" s="52"/>
      <c r="G824" s="67"/>
    </row>
    <row r="825" spans="1:7" ht="12.75">
      <c r="A825" s="50"/>
      <c r="D825" s="51"/>
      <c r="F825" s="52"/>
      <c r="G825" s="67"/>
    </row>
    <row r="826" spans="1:7" ht="12.75">
      <c r="A826" s="50"/>
      <c r="D826" s="51"/>
      <c r="F826" s="52"/>
      <c r="G826" s="67"/>
    </row>
    <row r="827" spans="1:7" ht="12.75">
      <c r="A827" s="50"/>
      <c r="D827" s="51"/>
      <c r="F827" s="52"/>
      <c r="G827" s="67"/>
    </row>
    <row r="828" spans="1:7" ht="12.75">
      <c r="A828" s="50"/>
      <c r="D828" s="51"/>
      <c r="F828" s="52"/>
      <c r="G828" s="67"/>
    </row>
    <row r="829" spans="1:7" ht="12.75">
      <c r="A829" s="50"/>
      <c r="D829" s="51"/>
      <c r="F829" s="52"/>
      <c r="G829" s="67"/>
    </row>
    <row r="830" spans="1:7" ht="12.75">
      <c r="A830" s="50"/>
      <c r="D830" s="51"/>
      <c r="F830" s="52"/>
      <c r="G830" s="67"/>
    </row>
    <row r="831" spans="1:7" ht="12.75">
      <c r="A831" s="50"/>
      <c r="D831" s="51"/>
      <c r="F831" s="52"/>
      <c r="G831" s="67"/>
    </row>
    <row r="832" spans="1:7" ht="12.75">
      <c r="A832" s="50"/>
      <c r="D832" s="51"/>
      <c r="F832" s="52"/>
      <c r="G832" s="67"/>
    </row>
    <row r="833" spans="1:7" ht="12.75">
      <c r="A833" s="50"/>
      <c r="D833" s="51"/>
      <c r="F833" s="52"/>
      <c r="G833" s="67"/>
    </row>
    <row r="834" spans="1:7" ht="12.75">
      <c r="A834" s="50"/>
      <c r="D834" s="51"/>
      <c r="F834" s="52"/>
      <c r="G834" s="67"/>
    </row>
    <row r="835" spans="1:7" ht="12.75">
      <c r="A835" s="50"/>
      <c r="D835" s="51"/>
      <c r="F835" s="52"/>
      <c r="G835" s="67"/>
    </row>
    <row r="836" spans="1:7" ht="12.75">
      <c r="A836" s="50"/>
      <c r="D836" s="51"/>
      <c r="F836" s="52"/>
      <c r="G836" s="67"/>
    </row>
    <row r="837" spans="1:7" ht="12.75">
      <c r="A837" s="50"/>
      <c r="D837" s="51"/>
      <c r="F837" s="52"/>
      <c r="G837" s="67"/>
    </row>
    <row r="838" spans="1:7" ht="12.75">
      <c r="A838" s="50"/>
      <c r="D838" s="51"/>
      <c r="F838" s="52"/>
      <c r="G838" s="67"/>
    </row>
    <row r="839" spans="1:7" ht="12.75">
      <c r="A839" s="50"/>
      <c r="D839" s="51"/>
      <c r="F839" s="52"/>
      <c r="G839" s="67"/>
    </row>
    <row r="840" spans="1:7" ht="12.75">
      <c r="A840" s="50"/>
      <c r="D840" s="51"/>
      <c r="F840" s="52"/>
      <c r="G840" s="67"/>
    </row>
    <row r="841" spans="1:7" ht="12.75">
      <c r="A841" s="50"/>
      <c r="D841" s="51"/>
      <c r="F841" s="52"/>
      <c r="G841" s="67"/>
    </row>
    <row r="842" spans="1:7" ht="12.75">
      <c r="A842" s="50"/>
      <c r="D842" s="51"/>
      <c r="F842" s="52"/>
      <c r="G842" s="67"/>
    </row>
    <row r="843" spans="1:7" ht="12.75">
      <c r="A843" s="50"/>
      <c r="D843" s="51"/>
      <c r="F843" s="52"/>
      <c r="G843" s="67"/>
    </row>
    <row r="844" spans="1:7" ht="12.75">
      <c r="A844" s="50"/>
      <c r="D844" s="51"/>
      <c r="F844" s="52"/>
      <c r="G844" s="67"/>
    </row>
    <row r="845" spans="1:7" ht="12.75">
      <c r="A845" s="50"/>
      <c r="D845" s="51"/>
      <c r="F845" s="52"/>
      <c r="G845" s="67"/>
    </row>
    <row r="846" spans="1:7" ht="12.75">
      <c r="A846" s="50"/>
      <c r="D846" s="51"/>
      <c r="F846" s="52"/>
      <c r="G846" s="67"/>
    </row>
    <row r="847" spans="1:7" ht="12.75">
      <c r="A847" s="50"/>
      <c r="D847" s="51"/>
      <c r="F847" s="52"/>
      <c r="G847" s="67"/>
    </row>
    <row r="848" spans="1:7" ht="12.75">
      <c r="A848" s="50"/>
      <c r="D848" s="51"/>
      <c r="F848" s="52"/>
      <c r="G848" s="67"/>
    </row>
    <row r="849" spans="1:7" ht="12.75">
      <c r="A849" s="50"/>
      <c r="D849" s="51"/>
      <c r="F849" s="52"/>
      <c r="G849" s="67"/>
    </row>
    <row r="850" spans="1:7" ht="12.75">
      <c r="A850" s="50"/>
      <c r="D850" s="51"/>
      <c r="F850" s="52"/>
      <c r="G850" s="67"/>
    </row>
    <row r="851" spans="1:7" ht="12.75">
      <c r="A851" s="50"/>
      <c r="D851" s="51"/>
      <c r="F851" s="52"/>
      <c r="G851" s="67"/>
    </row>
    <row r="852" spans="1:7" ht="12.75">
      <c r="A852" s="50"/>
      <c r="D852" s="51"/>
      <c r="F852" s="52"/>
      <c r="G852" s="67"/>
    </row>
    <row r="853" spans="1:7" ht="12.75">
      <c r="A853" s="50"/>
      <c r="D853" s="51"/>
      <c r="F853" s="52"/>
      <c r="G853" s="67"/>
    </row>
    <row r="854" spans="1:7" ht="12.75">
      <c r="A854" s="50"/>
      <c r="D854" s="51"/>
      <c r="F854" s="52"/>
      <c r="G854" s="67"/>
    </row>
    <row r="855" spans="1:7" ht="12.75">
      <c r="A855" s="50"/>
      <c r="D855" s="51"/>
      <c r="F855" s="52"/>
      <c r="G855" s="67"/>
    </row>
    <row r="856" spans="1:7" ht="12.75">
      <c r="A856" s="50"/>
      <c r="D856" s="51"/>
      <c r="F856" s="52"/>
      <c r="G856" s="67"/>
    </row>
    <row r="857" spans="1:7" ht="12.75">
      <c r="A857" s="50"/>
      <c r="D857" s="51"/>
      <c r="F857" s="52"/>
      <c r="G857" s="67"/>
    </row>
    <row r="858" spans="1:7" ht="12.75">
      <c r="A858" s="50"/>
      <c r="D858" s="51"/>
      <c r="F858" s="52"/>
      <c r="G858" s="67"/>
    </row>
    <row r="859" spans="1:7" ht="12.75">
      <c r="A859" s="50"/>
      <c r="D859" s="51"/>
      <c r="F859" s="52"/>
      <c r="G859" s="67"/>
    </row>
    <row r="860" spans="1:7" ht="12.75">
      <c r="A860" s="50"/>
      <c r="D860" s="51"/>
      <c r="F860" s="52"/>
      <c r="G860" s="67"/>
    </row>
    <row r="861" spans="1:7" ht="12.75">
      <c r="A861" s="50"/>
      <c r="D861" s="51"/>
      <c r="F861" s="52"/>
      <c r="G861" s="67"/>
    </row>
    <row r="862" spans="1:7" ht="12.75">
      <c r="A862" s="50"/>
      <c r="D862" s="51"/>
      <c r="F862" s="52"/>
      <c r="G862" s="67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REGEXMATCH(F4,Konfig!$B$18)</xm:f>
          </x14:formula1>
          <xm:sqref>F4:F101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6.42578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6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314</v>
      </c>
      <c r="B2" s="91"/>
      <c r="C2" s="91"/>
      <c r="D2" s="92" t="s">
        <v>119</v>
      </c>
      <c r="E2" s="91" t="s">
        <v>120</v>
      </c>
      <c r="F2" s="93"/>
      <c r="G2" s="94" t="s">
        <v>315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287</v>
      </c>
      <c r="D4" s="30" t="s">
        <v>35</v>
      </c>
      <c r="E4" s="31" t="s">
        <v>39</v>
      </c>
      <c r="F4" s="32" t="s">
        <v>316</v>
      </c>
      <c r="G4" s="65" t="str">
        <f ca="1">IFERROR(__xludf.DUMMYFUNCTION("IF(REGEXMATCH(F4,""^\d\d:\d\d,\d$""),IF(F4&lt;=$G$2,""Q"",""""),"""")"),"")</f>
        <v/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310</v>
      </c>
      <c r="D5" s="30" t="s">
        <v>28</v>
      </c>
      <c r="E5" s="31" t="s">
        <v>54</v>
      </c>
      <c r="F5" s="32" t="s">
        <v>317</v>
      </c>
      <c r="G5" s="65" t="str">
        <f ca="1">IFERROR(__xludf.DUMMYFUNCTION("IF(REGEXMATCH(F5,""^\d\d:\d\d,\d$""),IF(F5&lt;=$G$2,""Q"",""""),"""")"),"")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318</v>
      </c>
      <c r="D6" s="30" t="s">
        <v>21</v>
      </c>
      <c r="E6" s="31" t="s">
        <v>29</v>
      </c>
      <c r="F6" s="32" t="s">
        <v>319</v>
      </c>
      <c r="G6" s="65" t="str">
        <f ca="1">IFERROR(__xludf.DUMMYFUNCTION("IF(REGEXMATCH(F6,""^\d\d:\d\d,\d$""),IF(F6&lt;=$G$2,""Q"",""""),"""")"),"")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37">
        <v>4</v>
      </c>
      <c r="B7" s="28"/>
      <c r="C7" s="29" t="s">
        <v>320</v>
      </c>
      <c r="D7" s="30" t="s">
        <v>21</v>
      </c>
      <c r="E7" s="31" t="s">
        <v>29</v>
      </c>
      <c r="F7" s="32" t="s">
        <v>321</v>
      </c>
      <c r="G7" s="65" t="str">
        <f ca="1">IFERROR(__xludf.DUMMYFUNCTION("IF(REGEXMATCH(F7,""^\d\d:\d\d,\d$""),IF(F7&lt;=$G$2,""Q"",""""),"""")"),"")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37">
        <v>5</v>
      </c>
      <c r="B8" s="28"/>
      <c r="C8" s="29"/>
      <c r="D8" s="30"/>
      <c r="E8" s="31"/>
      <c r="F8" s="32"/>
      <c r="G8" s="65" t="str">
        <f ca="1">IFERROR(__xludf.DUMMYFUNCTION("IF(REGEXMATCH(F8,""^\d\d:\d\d,\d$""),IF(F8&lt;=$G$2,""Q"",""""),"""")"),"")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29"/>
      <c r="D9" s="30"/>
      <c r="E9" s="31"/>
      <c r="F9" s="32"/>
      <c r="G9" s="65" t="str">
        <f ca="1">IFERROR(__xludf.DUMMYFUNCTION("IF(REGEXMATCH(F9,""^\d\d:\d\d,\d$""),IF(F9&lt;=$G$2,""Q"",""""),"""")"),"")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32"/>
      <c r="G10" s="65" t="str">
        <f ca="1">IFERROR(__xludf.DUMMYFUNCTION("IF(REGEXMATCH(F10,""^\d\d:\d\d,\d$""),IF(F10&lt;=$G$2,""Q"",""""),"""")"),"")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32"/>
      <c r="G11" s="65" t="str">
        <f ca="1">IFERROR(__xludf.DUMMYFUNCTION("IF(REGEXMATCH(F11,""^\d\d:\d\d,\d$""),IF(F11&lt;=$G$2,""Q"",""""),"""")"),"")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32"/>
      <c r="G12" s="65" t="str">
        <f ca="1">IFERROR(__xludf.DUMMYFUNCTION("IF(REGEXMATCH(F12,""^\d\d:\d\d,\d$""),IF(F12&lt;=$G$2,""Q"",""""),"""")"),"")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32"/>
      <c r="G13" s="65" t="str">
        <f ca="1">IFERROR(__xludf.DUMMYFUNCTION("IF(REGEXMATCH(F13,""^\d\d:\d\d,\d$""),IF(F13&lt;=$G$2,""Q"",""""),"""")"),"")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32"/>
      <c r="G14" s="65" t="str">
        <f ca="1">IFERROR(__xludf.DUMMYFUNCTION("IF(REGEXMATCH(F14,""^\d\d:\d\d,\d$""),IF(F14&lt;=$G$2,""Q"",""""),"""")"),"")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65" t="str">
        <f ca="1">IFERROR(__xludf.DUMMYFUNCTION("IF(REGEXMATCH(F15,""^\d\d:\d\d,\d$""),IF(F15&lt;=$G$2,""Q"",""""),"""")"),"")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47"/>
      <c r="D16" s="48"/>
      <c r="E16" s="49"/>
      <c r="F16" s="32"/>
      <c r="G16" s="65" t="str">
        <f ca="1">IFERROR(__xludf.DUMMYFUNCTION("IF(REGEXMATCH(F16,""^\d\d:\d\d,\d$""),IF(F16&lt;=$G$2,""Q"",""""),"""")"),"")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47"/>
      <c r="D17" s="48"/>
      <c r="E17" s="49"/>
      <c r="F17" s="32"/>
      <c r="G17" s="65" t="str">
        <f ca="1">IFERROR(__xludf.DUMMYFUNCTION("IF(REGEXMATCH(F17,""^\d\d:\d\d,\d$""),IF(F17&lt;=$G$2,""Q"",""""),"""")"),"")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47"/>
      <c r="D18" s="48"/>
      <c r="E18" s="49"/>
      <c r="F18" s="32"/>
      <c r="G18" s="65" t="str">
        <f ca="1">IFERROR(__xludf.DUMMYFUNCTION("IF(REGEXMATCH(F18,""^\d\d:\d\d,\d$""),IF(F18&lt;=$G$2,""Q"",""""),"""")"),"")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47"/>
      <c r="D19" s="48"/>
      <c r="E19" s="49"/>
      <c r="F19" s="32"/>
      <c r="G19" s="65" t="str">
        <f ca="1">IFERROR(__xludf.DUMMYFUNCTION("IF(REGEXMATCH(F19,""^\d\d:\d\d,\d$""),IF(F19&lt;=$G$2,""Q"",""""),"""")"),"")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47"/>
      <c r="D20" s="48"/>
      <c r="E20" s="49"/>
      <c r="F20" s="32"/>
      <c r="G20" s="65" t="str">
        <f ca="1">IFERROR(__xludf.DUMMYFUNCTION("IF(REGEXMATCH(F20,""^\d\d:\d\d,\d$""),IF(F20&lt;=$G$2,""Q"",""""),"""")"),"")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47"/>
      <c r="D21" s="48"/>
      <c r="E21" s="49"/>
      <c r="F21" s="32"/>
      <c r="G21" s="65" t="str">
        <f ca="1">IFERROR(__xludf.DUMMYFUNCTION("IF(REGEXMATCH(F21,""^\d\d:\d\d,\d$""),IF(F21&lt;=$G$2,""Q"",""""),"""")"),"")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47"/>
      <c r="D22" s="48"/>
      <c r="E22" s="49"/>
      <c r="F22" s="32"/>
      <c r="G22" s="65" t="str">
        <f ca="1">IFERROR(__xludf.DUMMYFUNCTION("IF(REGEXMATCH(F22,""^\d\d:\d\d,\d$""),IF(F22&lt;=$G$2,""Q"",""""),"""")"),"")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47"/>
      <c r="D23" s="48"/>
      <c r="E23" s="49"/>
      <c r="F23" s="32"/>
      <c r="G23" s="65" t="str">
        <f ca="1">IFERROR(__xludf.DUMMYFUNCTION("IF(REGEXMATCH(F23,""^\d\d:\d\d,\d$""),IF(F23&lt;=$G$2,""Q"",""""),"""")"),"")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47"/>
      <c r="D24" s="48"/>
      <c r="E24" s="49"/>
      <c r="F24" s="32"/>
      <c r="G24" s="65" t="str">
        <f ca="1">IFERROR(__xludf.DUMMYFUNCTION("IF(REGEXMATCH(F24,""^\d\d:\d\d,\d$""),IF(F24&lt;=$G$2,""Q"",""""),"""")"),"")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47"/>
      <c r="D25" s="48"/>
      <c r="E25" s="49"/>
      <c r="F25" s="32"/>
      <c r="G25" s="65" t="str">
        <f ca="1">IFERROR(__xludf.DUMMYFUNCTION("IF(REGEXMATCH(F25,""^\d\d:\d\d,\d$""),IF(F25&lt;=$G$2,""Q"",""""),"""")"),"")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47"/>
      <c r="D26" s="48"/>
      <c r="E26" s="49"/>
      <c r="F26" s="32"/>
      <c r="G26" s="65" t="str">
        <f ca="1">IFERROR(__xludf.DUMMYFUNCTION("IF(REGEXMATCH(F26,""^\d\d:\d\d,\d$""),IF(F26&lt;=$G$2,""Q"",""""),"""")"),"")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47"/>
      <c r="D27" s="48"/>
      <c r="E27" s="49"/>
      <c r="F27" s="32"/>
      <c r="G27" s="65" t="str">
        <f ca="1">IFERROR(__xludf.DUMMYFUNCTION("IF(REGEXMATCH(F27,""^\d\d:\d\d,\d$""),IF(F27&lt;=$G$2,""Q"",""""),"""")"),"")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47"/>
      <c r="D28" s="48"/>
      <c r="E28" s="49"/>
      <c r="F28" s="32"/>
      <c r="G28" s="65" t="str">
        <f ca="1">IFERROR(__xludf.DUMMYFUNCTION("IF(REGEXMATCH(F28,""^\d\d:\d\d,\d$""),IF(F28&lt;=$G$2,""Q"",""""),"""")"),"")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47"/>
      <c r="D29" s="48"/>
      <c r="E29" s="49"/>
      <c r="F29" s="32"/>
      <c r="G29" s="65" t="str">
        <f ca="1">IFERROR(__xludf.DUMMYFUNCTION("IF(REGEXMATCH(F29,""^\d\d:\d\d,\d$""),IF(F29&lt;=$G$2,""Q"",""""),"""")"),"")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47"/>
      <c r="D30" s="48"/>
      <c r="E30" s="49"/>
      <c r="F30" s="32"/>
      <c r="G30" s="65" t="str">
        <f ca="1">IFERROR(__xludf.DUMMYFUNCTION("IF(REGEXMATCH(F30,""^\d\d:\d\d,\d$""),IF(F30&lt;=$G$2,""Q"",""""),"""")"),"")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47"/>
      <c r="D31" s="48"/>
      <c r="E31" s="49"/>
      <c r="F31" s="32"/>
      <c r="G31" s="65" t="str">
        <f ca="1">IFERROR(__xludf.DUMMYFUNCTION("IF(REGEXMATCH(F31,""^\d\d:\d\d,\d$""),IF(F31&lt;=$G$2,""Q"",""""),"""")"),"")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47"/>
      <c r="D32" s="48"/>
      <c r="E32" s="49"/>
      <c r="F32" s="32"/>
      <c r="G32" s="65" t="str">
        <f ca="1">IFERROR(__xludf.DUMMYFUNCTION("IF(REGEXMATCH(F32,""^\d\d:\d\d,\d$""),IF(F32&lt;=$G$2,""Q"",""""),"""")"),"")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47"/>
      <c r="D33" s="48"/>
      <c r="E33" s="49"/>
      <c r="F33" s="32"/>
      <c r="G33" s="65" t="str">
        <f ca="1">IFERROR(__xludf.DUMMYFUNCTION("IF(REGEXMATCH(F33,""^\d\d:\d\d,\d$""),IF(F33&lt;=$G$2,""Q"",""""),"""")"),"")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47"/>
      <c r="D34" s="48"/>
      <c r="E34" s="49"/>
      <c r="F34" s="32"/>
      <c r="G34" s="65" t="str">
        <f ca="1">IFERROR(__xludf.DUMMYFUNCTION("IF(REGEXMATCH(F34,""^\d\d:\d\d,\d$""),IF(F34&lt;=$G$2,""Q"",""""),"""")"),"")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47"/>
      <c r="D35" s="48"/>
      <c r="E35" s="49"/>
      <c r="F35" s="32"/>
      <c r="G35" s="65" t="str">
        <f ca="1">IFERROR(__xludf.DUMMYFUNCTION("IF(REGEXMATCH(F35,""^\d\d:\d\d,\d$""),IF(F35&lt;=$G$2,""Q"",""""),"""")"),"")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47"/>
      <c r="D36" s="48"/>
      <c r="E36" s="49"/>
      <c r="F36" s="32"/>
      <c r="G36" s="65" t="str">
        <f ca="1">IFERROR(__xludf.DUMMYFUNCTION("IF(REGEXMATCH(F36,""^\d\d:\d\d,\d$""),IF(F36&lt;=$G$2,""Q"",""""),"""")"),"")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47"/>
      <c r="D37" s="48"/>
      <c r="E37" s="49"/>
      <c r="F37" s="32"/>
      <c r="G37" s="65" t="str">
        <f ca="1">IFERROR(__xludf.DUMMYFUNCTION("IF(REGEXMATCH(F37,""^\d\d:\d\d,\d$""),IF(F37&lt;=$G$2,""Q"",""""),"""")"),"")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47"/>
      <c r="D38" s="48"/>
      <c r="E38" s="49"/>
      <c r="F38" s="32"/>
      <c r="G38" s="65" t="str">
        <f ca="1">IFERROR(__xludf.DUMMYFUNCTION("IF(REGEXMATCH(F38,""^\d\d:\d\d,\d$""),IF(F38&lt;=$G$2,""Q"",""""),"""")"),"")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47"/>
      <c r="D39" s="48"/>
      <c r="E39" s="49"/>
      <c r="F39" s="32"/>
      <c r="G39" s="65" t="str">
        <f ca="1">IFERROR(__xludf.DUMMYFUNCTION("IF(REGEXMATCH(F39,""^\d\d:\d\d,\d$""),IF(F39&lt;=$G$2,""Q"",""""),"""")"),"")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47"/>
      <c r="D40" s="48"/>
      <c r="E40" s="49"/>
      <c r="F40" s="32"/>
      <c r="G40" s="65" t="str">
        <f ca="1">IFERROR(__xludf.DUMMYFUNCTION("IF(REGEXMATCH(F40,""^\d\d:\d\d,\d$""),IF(F40&lt;=$G$2,""Q"",""""),"""")"),"")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47"/>
      <c r="D41" s="48"/>
      <c r="E41" s="49"/>
      <c r="F41" s="32"/>
      <c r="G41" s="65" t="str">
        <f ca="1">IFERROR(__xludf.DUMMYFUNCTION("IF(REGEXMATCH(F41,""^\d\d:\d\d,\d$""),IF(F41&lt;=$G$2,""Q"",""""),"""")"),"")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47"/>
      <c r="D42" s="48"/>
      <c r="E42" s="49"/>
      <c r="F42" s="32"/>
      <c r="G42" s="65" t="str">
        <f ca="1">IFERROR(__xludf.DUMMYFUNCTION("IF(REGEXMATCH(F42,""^\d\d:\d\d,\d$""),IF(F42&lt;=$G$2,""Q"",""""),"""")"),"")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47"/>
      <c r="D43" s="48"/>
      <c r="E43" s="49"/>
      <c r="F43" s="32"/>
      <c r="G43" s="65" t="str">
        <f ca="1">IFERROR(__xludf.DUMMYFUNCTION("IF(REGEXMATCH(F43,""^\d\d:\d\d,\d$""),IF(F43&lt;=$G$2,""Q"",""""),"""")"),"")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47"/>
      <c r="D44" s="48"/>
      <c r="E44" s="49"/>
      <c r="F44" s="32"/>
      <c r="G44" s="65" t="str">
        <f ca="1">IFERROR(__xludf.DUMMYFUNCTION("IF(REGEXMATCH(F44,""^\d\d:\d\d,\d$""),IF(F44&lt;=$G$2,""Q"",""""),"""")"),"")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47"/>
      <c r="D45" s="48"/>
      <c r="E45" s="49"/>
      <c r="F45" s="32"/>
      <c r="G45" s="65" t="str">
        <f ca="1">IFERROR(__xludf.DUMMYFUNCTION("IF(REGEXMATCH(F45,""^\d\d:\d\d,\d$""),IF(F45&lt;=$G$2,""Q"",""""),"""")"),"")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47"/>
      <c r="D46" s="48"/>
      <c r="E46" s="49"/>
      <c r="F46" s="32"/>
      <c r="G46" s="65" t="str">
        <f ca="1">IFERROR(__xludf.DUMMYFUNCTION("IF(REGEXMATCH(F46,""^\d\d:\d\d,\d$""),IF(F46&lt;=$G$2,""Q"",""""),"""")"),"")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47"/>
      <c r="D47" s="48"/>
      <c r="E47" s="49"/>
      <c r="F47" s="32"/>
      <c r="G47" s="65" t="str">
        <f ca="1">IFERROR(__xludf.DUMMYFUNCTION("IF(REGEXMATCH(F47,""^\d\d:\d\d,\d$""),IF(F47&lt;=$G$2,""Q"",""""),"""")"),"")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47"/>
      <c r="D48" s="48"/>
      <c r="E48" s="49"/>
      <c r="F48" s="32"/>
      <c r="G48" s="65" t="str">
        <f ca="1">IFERROR(__xludf.DUMMYFUNCTION("IF(REGEXMATCH(F48,""^\d\d:\d\d,\d$""),IF(F48&lt;=$G$2,""Q"",""""),"""")"),"")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47"/>
      <c r="D49" s="48"/>
      <c r="E49" s="49"/>
      <c r="F49" s="32"/>
      <c r="G49" s="65" t="str">
        <f ca="1">IFERROR(__xludf.DUMMYFUNCTION("IF(REGEXMATCH(F49,""^\d\d:\d\d,\d$""),IF(F49&lt;=$G$2,""Q"",""""),"""")"),"")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47"/>
      <c r="D50" s="48"/>
      <c r="E50" s="49"/>
      <c r="F50" s="32"/>
      <c r="G50" s="65" t="str">
        <f ca="1">IFERROR(__xludf.DUMMYFUNCTION("IF(REGEXMATCH(F50,""^\d\d:\d\d,\d$""),IF(F50&lt;=$G$2,""Q"",""""),"""")"),"")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47"/>
      <c r="D51" s="48"/>
      <c r="E51" s="49"/>
      <c r="F51" s="32"/>
      <c r="G51" s="65" t="str">
        <f ca="1">IFERROR(__xludf.DUMMYFUNCTION("IF(REGEXMATCH(F51,""^\d\d:\d\d,\d$""),IF(F51&lt;=$G$2,""Q"",""""),"""")"),"")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47"/>
      <c r="D52" s="48"/>
      <c r="E52" s="49"/>
      <c r="F52" s="32"/>
      <c r="G52" s="65" t="str">
        <f ca="1">IFERROR(__xludf.DUMMYFUNCTION("IF(REGEXMATCH(F52,""^\d\d:\d\d,\d$""),IF(F52&lt;=$G$2,""Q"",""""),"""")"),"")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47"/>
      <c r="D53" s="48"/>
      <c r="E53" s="49"/>
      <c r="F53" s="32"/>
      <c r="G53" s="65" t="str">
        <f ca="1">IFERROR(__xludf.DUMMYFUNCTION("IF(REGEXMATCH(F53,""^\d\d:\d\d,\d$""),IF(F53&lt;=$G$2,""Q"",""""),"""")"),"")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47"/>
      <c r="D54" s="48"/>
      <c r="E54" s="49"/>
      <c r="F54" s="32"/>
      <c r="G54" s="65" t="str">
        <f ca="1">IFERROR(__xludf.DUMMYFUNCTION("IF(REGEXMATCH(F54,""^\d\d:\d\d,\d$""),IF(F54&lt;=$G$2,""Q"",""""),"""")"),"")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47"/>
      <c r="D55" s="48"/>
      <c r="E55" s="49"/>
      <c r="F55" s="32"/>
      <c r="G55" s="65" t="str">
        <f ca="1">IFERROR(__xludf.DUMMYFUNCTION("IF(REGEXMATCH(F55,""^\d\d:\d\d,\d$""),IF(F55&lt;=$G$2,""Q"",""""),"""")"),"")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47"/>
      <c r="D56" s="48"/>
      <c r="E56" s="49"/>
      <c r="F56" s="32"/>
      <c r="G56" s="65" t="str">
        <f ca="1">IFERROR(__xludf.DUMMYFUNCTION("IF(REGEXMATCH(F56,""^\d\d:\d\d,\d$""),IF(F56&lt;=$G$2,""Q"",""""),"""")"),"")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47"/>
      <c r="D57" s="48"/>
      <c r="E57" s="49"/>
      <c r="F57" s="32"/>
      <c r="G57" s="65" t="str">
        <f ca="1">IFERROR(__xludf.DUMMYFUNCTION("IF(REGEXMATCH(F57,""^\d\d:\d\d,\d$""),IF(F57&lt;=$G$2,""Q"",""""),"""")"),"")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47"/>
      <c r="D58" s="48"/>
      <c r="E58" s="49"/>
      <c r="F58" s="32"/>
      <c r="G58" s="65" t="str">
        <f ca="1">IFERROR(__xludf.DUMMYFUNCTION("IF(REGEXMATCH(F58,""^\d\d:\d\d,\d$""),IF(F58&lt;=$G$2,""Q"",""""),"""")"),"")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47"/>
      <c r="D59" s="48"/>
      <c r="E59" s="49"/>
      <c r="F59" s="32"/>
      <c r="G59" s="65" t="str">
        <f ca="1">IFERROR(__xludf.DUMMYFUNCTION("IF(REGEXMATCH(F59,""^\d\d:\d\d,\d$""),IF(F59&lt;=$G$2,""Q"",""""),"""")"),"")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47"/>
      <c r="D60" s="48"/>
      <c r="E60" s="49"/>
      <c r="F60" s="32"/>
      <c r="G60" s="65" t="str">
        <f ca="1">IFERROR(__xludf.DUMMYFUNCTION("IF(REGEXMATCH(F60,""^\d\d:\d\d,\d$""),IF(F60&lt;=$G$2,""Q"",""""),"""")"),"")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47"/>
      <c r="D61" s="48"/>
      <c r="E61" s="49"/>
      <c r="F61" s="32"/>
      <c r="G61" s="65" t="str">
        <f ca="1">IFERROR(__xludf.DUMMYFUNCTION("IF(REGEXMATCH(F61,""^\d\d:\d\d,\d$""),IF(F61&lt;=$G$2,""Q"",""""),"""")"),"")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47"/>
      <c r="D62" s="48"/>
      <c r="E62" s="49"/>
      <c r="F62" s="32"/>
      <c r="G62" s="65" t="str">
        <f ca="1">IFERROR(__xludf.DUMMYFUNCTION("IF(REGEXMATCH(F62,""^\d\d:\d\d,\d$""),IF(F62&lt;=$G$2,""Q"",""""),"""")"),"")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47"/>
      <c r="D63" s="48"/>
      <c r="E63" s="49"/>
      <c r="F63" s="32"/>
      <c r="G63" s="65" t="str">
        <f ca="1">IFERROR(__xludf.DUMMYFUNCTION("IF(REGEXMATCH(F63,""^\d\d:\d\d,\d$""),IF(F63&lt;=$G$2,""Q"",""""),"""")"),"")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47"/>
      <c r="D64" s="48"/>
      <c r="E64" s="49"/>
      <c r="F64" s="32"/>
      <c r="G64" s="65" t="str">
        <f ca="1">IFERROR(__xludf.DUMMYFUNCTION("IF(REGEXMATCH(F64,""^\d\d:\d\d,\d$""),IF(F64&lt;=$G$2,""Q"",""""),"""")"),"")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47"/>
      <c r="D65" s="48"/>
      <c r="E65" s="49"/>
      <c r="F65" s="32"/>
      <c r="G65" s="65" t="str">
        <f ca="1">IFERROR(__xludf.DUMMYFUNCTION("IF(REGEXMATCH(F65,""^\d\d:\d\d,\d$""),IF(F65&lt;=$G$2,""Q"",""""),"""")"),"")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47"/>
      <c r="D66" s="48"/>
      <c r="E66" s="49"/>
      <c r="F66" s="32"/>
      <c r="G66" s="65" t="str">
        <f ca="1">IFERROR(__xludf.DUMMYFUNCTION("IF(REGEXMATCH(F66,""^\d\d:\d\d,\d$""),IF(F66&lt;=$G$2,""Q"",""""),"""")"),"")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47"/>
      <c r="D67" s="48"/>
      <c r="E67" s="49"/>
      <c r="F67" s="32"/>
      <c r="G67" s="65" t="str">
        <f ca="1">IFERROR(__xludf.DUMMYFUNCTION("IF(REGEXMATCH(F67,""^\d\d:\d\d,\d$""),IF(F67&lt;=$G$2,""Q"",""""),"""")"),"")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47"/>
      <c r="D68" s="48"/>
      <c r="E68" s="49"/>
      <c r="F68" s="32"/>
      <c r="G68" s="65" t="str">
        <f ca="1">IFERROR(__xludf.DUMMYFUNCTION("IF(REGEXMATCH(F68,""^\d\d:\d\d,\d$""),IF(F68&lt;=$G$2,""Q"",""""),"""")"),"")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47"/>
      <c r="D69" s="48"/>
      <c r="E69" s="49"/>
      <c r="F69" s="32"/>
      <c r="G69" s="65" t="str">
        <f ca="1">IFERROR(__xludf.DUMMYFUNCTION("IF(REGEXMATCH(F69,""^\d\d:\d\d,\d$""),IF(F69&lt;=$G$2,""Q"",""""),"""")"),"")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47"/>
      <c r="D70" s="48"/>
      <c r="E70" s="49"/>
      <c r="F70" s="32"/>
      <c r="G70" s="65" t="str">
        <f ca="1">IFERROR(__xludf.DUMMYFUNCTION("IF(REGEXMATCH(F70,""^\d\d:\d\d,\d$""),IF(F70&lt;=$G$2,""Q"",""""),"""")"),"")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47"/>
      <c r="D71" s="48"/>
      <c r="E71" s="49"/>
      <c r="F71" s="32"/>
      <c r="G71" s="65" t="str">
        <f ca="1">IFERROR(__xludf.DUMMYFUNCTION("IF(REGEXMATCH(F71,""^\d\d:\d\d,\d$""),IF(F71&lt;=$G$2,""Q"",""""),"""")"),"")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47"/>
      <c r="D72" s="48"/>
      <c r="E72" s="49"/>
      <c r="F72" s="32"/>
      <c r="G72" s="65" t="str">
        <f ca="1">IFERROR(__xludf.DUMMYFUNCTION("IF(REGEXMATCH(F72,""^\d\d:\d\d,\d$""),IF(F72&lt;=$G$2,""Q"",""""),"""")"),"")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47"/>
      <c r="D73" s="48"/>
      <c r="E73" s="49"/>
      <c r="F73" s="32"/>
      <c r="G73" s="65" t="str">
        <f ca="1">IFERROR(__xludf.DUMMYFUNCTION("IF(REGEXMATCH(F73,""^\d\d:\d\d,\d$""),IF(F73&lt;=$G$2,""Q"",""""),"""")"),"")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47"/>
      <c r="D74" s="48"/>
      <c r="E74" s="49"/>
      <c r="F74" s="32"/>
      <c r="G74" s="65" t="str">
        <f ca="1">IFERROR(__xludf.DUMMYFUNCTION("IF(REGEXMATCH(F74,""^\d\d:\d\d,\d$""),IF(F74&lt;=$G$2,""Q"",""""),"""")"),"")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47"/>
      <c r="D75" s="48"/>
      <c r="E75" s="49"/>
      <c r="F75" s="32"/>
      <c r="G75" s="65" t="str">
        <f ca="1">IFERROR(__xludf.DUMMYFUNCTION("IF(REGEXMATCH(F75,""^\d\d:\d\d,\d$""),IF(F75&lt;=$G$2,""Q"",""""),"""")"),"")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47"/>
      <c r="D76" s="48"/>
      <c r="E76" s="49"/>
      <c r="F76" s="32"/>
      <c r="G76" s="65" t="str">
        <f ca="1">IFERROR(__xludf.DUMMYFUNCTION("IF(REGEXMATCH(F76,""^\d\d:\d\d,\d$""),IF(F76&lt;=$G$2,""Q"",""""),"""")"),"")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47"/>
      <c r="D77" s="48"/>
      <c r="E77" s="49"/>
      <c r="F77" s="32"/>
      <c r="G77" s="65" t="str">
        <f ca="1">IFERROR(__xludf.DUMMYFUNCTION("IF(REGEXMATCH(F77,""^\d\d:\d\d,\d$""),IF(F77&lt;=$G$2,""Q"",""""),"""")"),"")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47"/>
      <c r="D78" s="48"/>
      <c r="E78" s="49"/>
      <c r="F78" s="32"/>
      <c r="G78" s="65" t="str">
        <f ca="1">IFERROR(__xludf.DUMMYFUNCTION("IF(REGEXMATCH(F78,""^\d\d:\d\d,\d$""),IF(F78&lt;=$G$2,""Q"",""""),"""")"),"")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47"/>
      <c r="D79" s="48"/>
      <c r="E79" s="49"/>
      <c r="F79" s="32"/>
      <c r="G79" s="65" t="str">
        <f ca="1">IFERROR(__xludf.DUMMYFUNCTION("IF(REGEXMATCH(F79,""^\d\d:\d\d,\d$""),IF(F79&lt;=$G$2,""Q"",""""),"""")"),"")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47"/>
      <c r="D80" s="48"/>
      <c r="E80" s="49"/>
      <c r="F80" s="32"/>
      <c r="G80" s="65" t="str">
        <f ca="1">IFERROR(__xludf.DUMMYFUNCTION("IF(REGEXMATCH(F80,""^\d\d:\d\d,\d$""),IF(F80&lt;=$G$2,""Q"",""""),"""")"),"")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47"/>
      <c r="D81" s="48"/>
      <c r="E81" s="49"/>
      <c r="F81" s="32"/>
      <c r="G81" s="65" t="str">
        <f ca="1">IFERROR(__xludf.DUMMYFUNCTION("IF(REGEXMATCH(F81,""^\d\d:\d\d,\d$""),IF(F81&lt;=$G$2,""Q"",""""),"""")"),"")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47"/>
      <c r="D82" s="48"/>
      <c r="E82" s="49"/>
      <c r="F82" s="32"/>
      <c r="G82" s="65" t="str">
        <f ca="1">IFERROR(__xludf.DUMMYFUNCTION("IF(REGEXMATCH(F82,""^\d\d:\d\d,\d$""),IF(F82&lt;=$G$2,""Q"",""""),"""")"),"")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47"/>
      <c r="D83" s="48"/>
      <c r="E83" s="49"/>
      <c r="F83" s="32"/>
      <c r="G83" s="65" t="str">
        <f ca="1">IFERROR(__xludf.DUMMYFUNCTION("IF(REGEXMATCH(F83,""^\d\d:\d\d,\d$""),IF(F83&lt;=$G$2,""Q"",""""),"""")"),"")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47"/>
      <c r="D84" s="48"/>
      <c r="E84" s="49"/>
      <c r="F84" s="32"/>
      <c r="G84" s="65" t="str">
        <f ca="1">IFERROR(__xludf.DUMMYFUNCTION("IF(REGEXMATCH(F84,""^\d\d:\d\d,\d$""),IF(F84&lt;=$G$2,""Q"",""""),"""")"),"")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47"/>
      <c r="D85" s="48"/>
      <c r="E85" s="49"/>
      <c r="F85" s="32"/>
      <c r="G85" s="65" t="str">
        <f ca="1">IFERROR(__xludf.DUMMYFUNCTION("IF(REGEXMATCH(F85,""^\d\d:\d\d,\d$""),IF(F85&lt;=$G$2,""Q"",""""),"""")"),"")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47"/>
      <c r="D86" s="48"/>
      <c r="E86" s="49"/>
      <c r="F86" s="32"/>
      <c r="G86" s="65" t="str">
        <f ca="1">IFERROR(__xludf.DUMMYFUNCTION("IF(REGEXMATCH(F86,""^\d\d:\d\d,\d$""),IF(F86&lt;=$G$2,""Q"",""""),"""")"),"")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47"/>
      <c r="D87" s="48"/>
      <c r="E87" s="49"/>
      <c r="F87" s="32"/>
      <c r="G87" s="65" t="str">
        <f ca="1">IFERROR(__xludf.DUMMYFUNCTION("IF(REGEXMATCH(F87,""^\d\d:\d\d,\d$""),IF(F87&lt;=$G$2,""Q"",""""),"""")"),"")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47"/>
      <c r="D88" s="48"/>
      <c r="E88" s="49"/>
      <c r="F88" s="32"/>
      <c r="G88" s="65" t="str">
        <f ca="1">IFERROR(__xludf.DUMMYFUNCTION("IF(REGEXMATCH(F88,""^\d\d:\d\d,\d$""),IF(F88&lt;=$G$2,""Q"",""""),"""")"),"")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47"/>
      <c r="D89" s="48"/>
      <c r="E89" s="49"/>
      <c r="F89" s="32"/>
      <c r="G89" s="65" t="str">
        <f ca="1">IFERROR(__xludf.DUMMYFUNCTION("IF(REGEXMATCH(F89,""^\d\d:\d\d,\d$""),IF(F89&lt;=$G$2,""Q"",""""),"""")"),"")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47"/>
      <c r="D90" s="48"/>
      <c r="E90" s="49"/>
      <c r="F90" s="32"/>
      <c r="G90" s="65" t="str">
        <f ca="1">IFERROR(__xludf.DUMMYFUNCTION("IF(REGEXMATCH(F90,""^\d\d:\d\d,\d$""),IF(F90&lt;=$G$2,""Q"",""""),"""")"),"")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47"/>
      <c r="D91" s="48"/>
      <c r="E91" s="49"/>
      <c r="F91" s="32"/>
      <c r="G91" s="65" t="str">
        <f ca="1">IFERROR(__xludf.DUMMYFUNCTION("IF(REGEXMATCH(F91,""^\d\d:\d\d,\d$""),IF(F91&lt;=$G$2,""Q"",""""),"""")"),"")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47"/>
      <c r="D92" s="48"/>
      <c r="E92" s="49"/>
      <c r="F92" s="32"/>
      <c r="G92" s="65" t="str">
        <f ca="1">IFERROR(__xludf.DUMMYFUNCTION("IF(REGEXMATCH(F92,""^\d\d:\d\d,\d$""),IF(F92&lt;=$G$2,""Q"",""""),"""")"),"")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47"/>
      <c r="D93" s="48"/>
      <c r="E93" s="49"/>
      <c r="F93" s="32"/>
      <c r="G93" s="65" t="str">
        <f ca="1">IFERROR(__xludf.DUMMYFUNCTION("IF(REGEXMATCH(F93,""^\d\d:\d\d,\d$""),IF(F93&lt;=$G$2,""Q"",""""),"""")"),"")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47"/>
      <c r="D94" s="48"/>
      <c r="E94" s="49"/>
      <c r="F94" s="32"/>
      <c r="G94" s="65" t="str">
        <f ca="1">IFERROR(__xludf.DUMMYFUNCTION("IF(REGEXMATCH(F94,""^\d\d:\d\d,\d$""),IF(F94&lt;=$G$2,""Q"",""""),"""")"),"")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47"/>
      <c r="D95" s="48"/>
      <c r="E95" s="49"/>
      <c r="F95" s="32"/>
      <c r="G95" s="65" t="str">
        <f ca="1">IFERROR(__xludf.DUMMYFUNCTION("IF(REGEXMATCH(F95,""^\d\d:\d\d,\d$""),IF(F95&lt;=$G$2,""Q"",""""),"""")"),"")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47"/>
      <c r="D96" s="48"/>
      <c r="E96" s="49"/>
      <c r="F96" s="32"/>
      <c r="G96" s="65" t="str">
        <f ca="1">IFERROR(__xludf.DUMMYFUNCTION("IF(REGEXMATCH(F96,""^\d\d:\d\d,\d$""),IF(F96&lt;=$G$2,""Q"",""""),"""")"),"")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47"/>
      <c r="D97" s="48"/>
      <c r="E97" s="49"/>
      <c r="F97" s="32"/>
      <c r="G97" s="65" t="str">
        <f ca="1">IFERROR(__xludf.DUMMYFUNCTION("IF(REGEXMATCH(F97,""^\d\d:\d\d,\d$""),IF(F97&lt;=$G$2,""Q"",""""),"""")"),"")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47"/>
      <c r="D98" s="48"/>
      <c r="E98" s="49"/>
      <c r="F98" s="32"/>
      <c r="G98" s="65" t="str">
        <f ca="1">IFERROR(__xludf.DUMMYFUNCTION("IF(REGEXMATCH(F98,""^\d\d:\d\d,\d$""),IF(F98&lt;=$G$2,""Q"",""""),"""")"),"")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47"/>
      <c r="D99" s="48"/>
      <c r="E99" s="49"/>
      <c r="F99" s="32"/>
      <c r="G99" s="65" t="str">
        <f ca="1">IFERROR(__xludf.DUMMYFUNCTION("IF(REGEXMATCH(F99,""^\d\d:\d\d,\d$""),IF(F99&lt;=$G$2,""Q"",""""),"""")"),"")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47"/>
      <c r="D100" s="48"/>
      <c r="E100" s="49"/>
      <c r="F100" s="32"/>
      <c r="G100" s="65" t="str">
        <f ca="1">IFERROR(__xludf.DUMMYFUNCTION("IF(REGEXMATCH(F100,""^\d\d:\d\d,\d$""),IF(F100&lt;=$G$2,""Q"",""""),"""")"),"")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47"/>
      <c r="D101" s="48"/>
      <c r="E101" s="49"/>
      <c r="F101" s="32"/>
      <c r="G101" s="65" t="str">
        <f ca="1">IFERROR(__xludf.DUMMYFUNCTION("IF(REGEXMATCH(F101,""^\d\d:\d\d,\d$""),IF(F101&lt;=$G$2,""Q"",""""),"""")"),"")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D102" s="51"/>
      <c r="F102" s="52"/>
      <c r="G102" s="67"/>
    </row>
    <row r="103" spans="1:26" ht="12.75">
      <c r="A103" s="50"/>
      <c r="D103" s="51"/>
      <c r="F103" s="52"/>
      <c r="G103" s="67"/>
    </row>
    <row r="104" spans="1:26" ht="12.75">
      <c r="A104" s="50"/>
      <c r="D104" s="51"/>
      <c r="F104" s="52"/>
      <c r="G104" s="67"/>
    </row>
    <row r="105" spans="1:26" ht="12.75">
      <c r="A105" s="50"/>
      <c r="D105" s="51"/>
      <c r="F105" s="52"/>
      <c r="G105" s="67"/>
    </row>
    <row r="106" spans="1:26" ht="12.75">
      <c r="A106" s="50"/>
      <c r="D106" s="51"/>
      <c r="F106" s="52"/>
      <c r="G106" s="67"/>
    </row>
    <row r="107" spans="1:26" ht="12.75">
      <c r="A107" s="50"/>
      <c r="D107" s="51"/>
      <c r="F107" s="52"/>
      <c r="G107" s="67"/>
    </row>
    <row r="108" spans="1:26" ht="12.75">
      <c r="A108" s="50"/>
      <c r="D108" s="51"/>
      <c r="F108" s="52"/>
      <c r="G108" s="67"/>
    </row>
    <row r="109" spans="1:26" ht="12.75">
      <c r="A109" s="50"/>
      <c r="D109" s="51"/>
      <c r="F109" s="52"/>
      <c r="G109" s="67"/>
    </row>
    <row r="110" spans="1:26" ht="12.75">
      <c r="A110" s="50"/>
      <c r="D110" s="51"/>
      <c r="F110" s="52"/>
      <c r="G110" s="67"/>
    </row>
    <row r="111" spans="1:26" ht="12.75">
      <c r="A111" s="50"/>
      <c r="D111" s="51"/>
      <c r="F111" s="52"/>
      <c r="G111" s="67"/>
    </row>
    <row r="112" spans="1:26" ht="12.75">
      <c r="A112" s="50"/>
      <c r="D112" s="51"/>
      <c r="F112" s="52"/>
      <c r="G112" s="67"/>
    </row>
    <row r="113" spans="1:7" ht="12.75">
      <c r="A113" s="50"/>
      <c r="D113" s="51"/>
      <c r="F113" s="52"/>
      <c r="G113" s="67"/>
    </row>
    <row r="114" spans="1:7" ht="12.75">
      <c r="A114" s="50"/>
      <c r="D114" s="51"/>
      <c r="F114" s="52"/>
      <c r="G114" s="67"/>
    </row>
    <row r="115" spans="1:7" ht="12.75">
      <c r="A115" s="50"/>
      <c r="D115" s="51"/>
      <c r="F115" s="52"/>
      <c r="G115" s="67"/>
    </row>
    <row r="116" spans="1:7" ht="12.75">
      <c r="A116" s="50"/>
      <c r="D116" s="51"/>
      <c r="F116" s="52"/>
      <c r="G116" s="67"/>
    </row>
    <row r="117" spans="1:7" ht="12.75">
      <c r="A117" s="50"/>
      <c r="D117" s="51"/>
      <c r="F117" s="52"/>
      <c r="G117" s="67"/>
    </row>
    <row r="118" spans="1:7" ht="12.75">
      <c r="A118" s="50"/>
      <c r="D118" s="51"/>
      <c r="F118" s="52"/>
      <c r="G118" s="67"/>
    </row>
    <row r="119" spans="1:7" ht="12.75">
      <c r="A119" s="50"/>
      <c r="D119" s="51"/>
      <c r="F119" s="52"/>
      <c r="G119" s="67"/>
    </row>
    <row r="120" spans="1:7" ht="12.75">
      <c r="A120" s="50"/>
      <c r="D120" s="51"/>
      <c r="F120" s="52"/>
      <c r="G120" s="67"/>
    </row>
    <row r="121" spans="1:7" ht="12.75">
      <c r="A121" s="50"/>
      <c r="D121" s="51"/>
      <c r="F121" s="52"/>
      <c r="G121" s="67"/>
    </row>
    <row r="122" spans="1:7" ht="12.75">
      <c r="A122" s="50"/>
      <c r="D122" s="51"/>
      <c r="F122" s="52"/>
      <c r="G122" s="67"/>
    </row>
    <row r="123" spans="1:7" ht="12.75">
      <c r="A123" s="50"/>
      <c r="D123" s="51"/>
      <c r="F123" s="52"/>
      <c r="G123" s="67"/>
    </row>
    <row r="124" spans="1:7" ht="12.75">
      <c r="A124" s="50"/>
      <c r="D124" s="51"/>
      <c r="F124" s="52"/>
      <c r="G124" s="67"/>
    </row>
    <row r="125" spans="1:7" ht="12.75">
      <c r="A125" s="50"/>
      <c r="D125" s="51"/>
      <c r="F125" s="52"/>
      <c r="G125" s="67"/>
    </row>
    <row r="126" spans="1:7" ht="12.75">
      <c r="A126" s="50"/>
      <c r="D126" s="51"/>
      <c r="F126" s="52"/>
      <c r="G126" s="67"/>
    </row>
    <row r="127" spans="1:7" ht="12.75">
      <c r="A127" s="50"/>
      <c r="D127" s="51"/>
      <c r="F127" s="52"/>
      <c r="G127" s="67"/>
    </row>
    <row r="128" spans="1:7" ht="12.75">
      <c r="A128" s="50"/>
      <c r="D128" s="51"/>
      <c r="F128" s="52"/>
      <c r="G128" s="67"/>
    </row>
    <row r="129" spans="1:7" ht="12.75">
      <c r="A129" s="50"/>
      <c r="D129" s="51"/>
      <c r="F129" s="52"/>
      <c r="G129" s="67"/>
    </row>
    <row r="130" spans="1:7" ht="12.75">
      <c r="A130" s="50"/>
      <c r="D130" s="51"/>
      <c r="F130" s="52"/>
      <c r="G130" s="67"/>
    </row>
    <row r="131" spans="1:7" ht="12.75">
      <c r="A131" s="50"/>
      <c r="D131" s="51"/>
      <c r="F131" s="52"/>
      <c r="G131" s="67"/>
    </row>
    <row r="132" spans="1:7" ht="12.75">
      <c r="A132" s="50"/>
      <c r="D132" s="51"/>
      <c r="F132" s="52"/>
      <c r="G132" s="67"/>
    </row>
    <row r="133" spans="1:7" ht="12.75">
      <c r="A133" s="50"/>
      <c r="D133" s="51"/>
      <c r="F133" s="52"/>
      <c r="G133" s="67"/>
    </row>
    <row r="134" spans="1:7" ht="12.75">
      <c r="A134" s="50"/>
      <c r="D134" s="51"/>
      <c r="F134" s="52"/>
      <c r="G134" s="67"/>
    </row>
    <row r="135" spans="1:7" ht="12.75">
      <c r="A135" s="50"/>
      <c r="D135" s="51"/>
      <c r="F135" s="52"/>
      <c r="G135" s="67"/>
    </row>
    <row r="136" spans="1:7" ht="12.75">
      <c r="A136" s="50"/>
      <c r="D136" s="51"/>
      <c r="F136" s="52"/>
      <c r="G136" s="67"/>
    </row>
    <row r="137" spans="1:7" ht="12.75">
      <c r="A137" s="50"/>
      <c r="D137" s="51"/>
      <c r="F137" s="52"/>
      <c r="G137" s="67"/>
    </row>
    <row r="138" spans="1:7" ht="12.75">
      <c r="A138" s="50"/>
      <c r="D138" s="51"/>
      <c r="F138" s="52"/>
      <c r="G138" s="67"/>
    </row>
    <row r="139" spans="1:7" ht="12.75">
      <c r="A139" s="50"/>
      <c r="D139" s="51"/>
      <c r="F139" s="52"/>
      <c r="G139" s="67"/>
    </row>
    <row r="140" spans="1:7" ht="12.75">
      <c r="A140" s="50"/>
      <c r="D140" s="51"/>
      <c r="F140" s="52"/>
      <c r="G140" s="67"/>
    </row>
    <row r="141" spans="1:7" ht="12.75">
      <c r="A141" s="50"/>
      <c r="D141" s="51"/>
      <c r="F141" s="52"/>
      <c r="G141" s="67"/>
    </row>
    <row r="142" spans="1:7" ht="12.75">
      <c r="A142" s="50"/>
      <c r="D142" s="51"/>
      <c r="F142" s="52"/>
      <c r="G142" s="67"/>
    </row>
    <row r="143" spans="1:7" ht="12.75">
      <c r="A143" s="50"/>
      <c r="D143" s="51"/>
      <c r="F143" s="52"/>
      <c r="G143" s="67"/>
    </row>
    <row r="144" spans="1:7" ht="12.75">
      <c r="A144" s="50"/>
      <c r="D144" s="51"/>
      <c r="F144" s="52"/>
      <c r="G144" s="67"/>
    </row>
    <row r="145" spans="1:7" ht="12.75">
      <c r="A145" s="50"/>
      <c r="D145" s="51"/>
      <c r="F145" s="52"/>
      <c r="G145" s="67"/>
    </row>
    <row r="146" spans="1:7" ht="12.75">
      <c r="A146" s="50"/>
      <c r="D146" s="51"/>
      <c r="F146" s="52"/>
      <c r="G146" s="67"/>
    </row>
    <row r="147" spans="1:7" ht="12.75">
      <c r="A147" s="50"/>
      <c r="D147" s="51"/>
      <c r="F147" s="52"/>
      <c r="G147" s="67"/>
    </row>
    <row r="148" spans="1:7" ht="12.75">
      <c r="A148" s="50"/>
      <c r="D148" s="51"/>
      <c r="F148" s="52"/>
      <c r="G148" s="67"/>
    </row>
    <row r="149" spans="1:7" ht="12.75">
      <c r="A149" s="50"/>
      <c r="D149" s="51"/>
      <c r="F149" s="52"/>
      <c r="G149" s="67"/>
    </row>
    <row r="150" spans="1:7" ht="12.75">
      <c r="A150" s="50"/>
      <c r="D150" s="51"/>
      <c r="F150" s="52"/>
      <c r="G150" s="67"/>
    </row>
    <row r="151" spans="1:7" ht="12.75">
      <c r="A151" s="50"/>
      <c r="D151" s="51"/>
      <c r="F151" s="52"/>
      <c r="G151" s="67"/>
    </row>
    <row r="152" spans="1:7" ht="12.75">
      <c r="A152" s="50"/>
      <c r="D152" s="51"/>
      <c r="F152" s="52"/>
      <c r="G152" s="67"/>
    </row>
    <row r="153" spans="1:7" ht="12.75">
      <c r="A153" s="50"/>
      <c r="D153" s="51"/>
      <c r="F153" s="52"/>
      <c r="G153" s="67"/>
    </row>
    <row r="154" spans="1:7" ht="12.75">
      <c r="A154" s="50"/>
      <c r="D154" s="51"/>
      <c r="F154" s="52"/>
      <c r="G154" s="67"/>
    </row>
    <row r="155" spans="1:7" ht="12.75">
      <c r="A155" s="50"/>
      <c r="D155" s="51"/>
      <c r="F155" s="52"/>
      <c r="G155" s="67"/>
    </row>
    <row r="156" spans="1:7" ht="12.75">
      <c r="A156" s="50"/>
      <c r="D156" s="51"/>
      <c r="F156" s="52"/>
      <c r="G156" s="67"/>
    </row>
    <row r="157" spans="1:7" ht="12.75">
      <c r="A157" s="50"/>
      <c r="D157" s="51"/>
      <c r="F157" s="52"/>
      <c r="G157" s="67"/>
    </row>
    <row r="158" spans="1:7" ht="12.75">
      <c r="A158" s="50"/>
      <c r="D158" s="51"/>
      <c r="F158" s="52"/>
      <c r="G158" s="67"/>
    </row>
    <row r="159" spans="1:7" ht="12.75">
      <c r="A159" s="50"/>
      <c r="D159" s="51"/>
      <c r="F159" s="52"/>
      <c r="G159" s="67"/>
    </row>
    <row r="160" spans="1:7" ht="12.75">
      <c r="A160" s="50"/>
      <c r="D160" s="51"/>
      <c r="F160" s="52"/>
      <c r="G160" s="67"/>
    </row>
    <row r="161" spans="1:7" ht="12.75">
      <c r="A161" s="50"/>
      <c r="D161" s="51"/>
      <c r="F161" s="52"/>
      <c r="G161" s="67"/>
    </row>
    <row r="162" spans="1:7" ht="12.75">
      <c r="A162" s="50"/>
      <c r="D162" s="51"/>
      <c r="F162" s="52"/>
      <c r="G162" s="67"/>
    </row>
    <row r="163" spans="1:7" ht="12.75">
      <c r="A163" s="50"/>
      <c r="D163" s="51"/>
      <c r="F163" s="52"/>
      <c r="G163" s="67"/>
    </row>
    <row r="164" spans="1:7" ht="12.75">
      <c r="A164" s="50"/>
      <c r="D164" s="51"/>
      <c r="F164" s="52"/>
      <c r="G164" s="67"/>
    </row>
    <row r="165" spans="1:7" ht="12.75">
      <c r="A165" s="50"/>
      <c r="D165" s="51"/>
      <c r="F165" s="52"/>
      <c r="G165" s="67"/>
    </row>
    <row r="166" spans="1:7" ht="12.75">
      <c r="A166" s="50"/>
      <c r="D166" s="51"/>
      <c r="F166" s="52"/>
      <c r="G166" s="67"/>
    </row>
    <row r="167" spans="1:7" ht="12.75">
      <c r="A167" s="50"/>
      <c r="D167" s="51"/>
      <c r="F167" s="52"/>
      <c r="G167" s="67"/>
    </row>
    <row r="168" spans="1:7" ht="12.75">
      <c r="A168" s="50"/>
      <c r="D168" s="51"/>
      <c r="F168" s="52"/>
      <c r="G168" s="67"/>
    </row>
    <row r="169" spans="1:7" ht="12.75">
      <c r="A169" s="50"/>
      <c r="D169" s="51"/>
      <c r="F169" s="52"/>
      <c r="G169" s="67"/>
    </row>
    <row r="170" spans="1:7" ht="12.75">
      <c r="A170" s="50"/>
      <c r="D170" s="51"/>
      <c r="F170" s="52"/>
      <c r="G170" s="67"/>
    </row>
    <row r="171" spans="1:7" ht="12.75">
      <c r="A171" s="50"/>
      <c r="D171" s="51"/>
      <c r="F171" s="52"/>
      <c r="G171" s="67"/>
    </row>
    <row r="172" spans="1:7" ht="12.75">
      <c r="A172" s="50"/>
      <c r="D172" s="51"/>
      <c r="F172" s="52"/>
      <c r="G172" s="67"/>
    </row>
    <row r="173" spans="1:7" ht="12.75">
      <c r="A173" s="50"/>
      <c r="D173" s="51"/>
      <c r="F173" s="52"/>
      <c r="G173" s="67"/>
    </row>
    <row r="174" spans="1:7" ht="12.75">
      <c r="A174" s="50"/>
      <c r="D174" s="51"/>
      <c r="F174" s="52"/>
      <c r="G174" s="67"/>
    </row>
    <row r="175" spans="1:7" ht="12.75">
      <c r="A175" s="50"/>
      <c r="D175" s="51"/>
      <c r="F175" s="52"/>
      <c r="G175" s="67"/>
    </row>
    <row r="176" spans="1:7" ht="12.75">
      <c r="A176" s="50"/>
      <c r="D176" s="51"/>
      <c r="F176" s="52"/>
      <c r="G176" s="67"/>
    </row>
    <row r="177" spans="1:7" ht="12.75">
      <c r="A177" s="50"/>
      <c r="D177" s="51"/>
      <c r="F177" s="52"/>
      <c r="G177" s="67"/>
    </row>
    <row r="178" spans="1:7" ht="12.75">
      <c r="A178" s="50"/>
      <c r="D178" s="51"/>
      <c r="F178" s="52"/>
      <c r="G178" s="67"/>
    </row>
    <row r="179" spans="1:7" ht="12.75">
      <c r="A179" s="50"/>
      <c r="D179" s="51"/>
      <c r="F179" s="52"/>
      <c r="G179" s="67"/>
    </row>
    <row r="180" spans="1:7" ht="12.75">
      <c r="A180" s="50"/>
      <c r="D180" s="51"/>
      <c r="F180" s="52"/>
      <c r="G180" s="67"/>
    </row>
    <row r="181" spans="1:7" ht="12.75">
      <c r="A181" s="50"/>
      <c r="D181" s="51"/>
      <c r="F181" s="52"/>
      <c r="G181" s="67"/>
    </row>
    <row r="182" spans="1:7" ht="12.75">
      <c r="A182" s="50"/>
      <c r="D182" s="51"/>
      <c r="F182" s="52"/>
      <c r="G182" s="67"/>
    </row>
    <row r="183" spans="1:7" ht="12.75">
      <c r="A183" s="50"/>
      <c r="D183" s="51"/>
      <c r="F183" s="52"/>
      <c r="G183" s="67"/>
    </row>
    <row r="184" spans="1:7" ht="12.75">
      <c r="A184" s="50"/>
      <c r="D184" s="51"/>
      <c r="F184" s="52"/>
      <c r="G184" s="67"/>
    </row>
    <row r="185" spans="1:7" ht="12.75">
      <c r="A185" s="50"/>
      <c r="D185" s="51"/>
      <c r="F185" s="52"/>
      <c r="G185" s="67"/>
    </row>
    <row r="186" spans="1:7" ht="12.75">
      <c r="A186" s="50"/>
      <c r="D186" s="51"/>
      <c r="F186" s="52"/>
      <c r="G186" s="67"/>
    </row>
    <row r="187" spans="1:7" ht="12.75">
      <c r="A187" s="50"/>
      <c r="D187" s="51"/>
      <c r="F187" s="52"/>
      <c r="G187" s="67"/>
    </row>
    <row r="188" spans="1:7" ht="12.75">
      <c r="A188" s="50"/>
      <c r="D188" s="51"/>
      <c r="F188" s="52"/>
      <c r="G188" s="67"/>
    </row>
    <row r="189" spans="1:7" ht="12.75">
      <c r="A189" s="50"/>
      <c r="D189" s="51"/>
      <c r="F189" s="52"/>
      <c r="G189" s="67"/>
    </row>
    <row r="190" spans="1:7" ht="12.75">
      <c r="A190" s="50"/>
      <c r="D190" s="51"/>
      <c r="F190" s="52"/>
      <c r="G190" s="67"/>
    </row>
    <row r="191" spans="1:7" ht="12.75">
      <c r="A191" s="50"/>
      <c r="D191" s="51"/>
      <c r="F191" s="52"/>
      <c r="G191" s="67"/>
    </row>
    <row r="192" spans="1:7" ht="12.75">
      <c r="A192" s="50"/>
      <c r="D192" s="51"/>
      <c r="F192" s="52"/>
      <c r="G192" s="67"/>
    </row>
    <row r="193" spans="1:7" ht="12.75">
      <c r="A193" s="50"/>
      <c r="D193" s="51"/>
      <c r="F193" s="52"/>
      <c r="G193" s="67"/>
    </row>
    <row r="194" spans="1:7" ht="12.75">
      <c r="A194" s="50"/>
      <c r="D194" s="51"/>
      <c r="F194" s="52"/>
      <c r="G194" s="67"/>
    </row>
    <row r="195" spans="1:7" ht="12.75">
      <c r="A195" s="50"/>
      <c r="D195" s="51"/>
      <c r="F195" s="52"/>
      <c r="G195" s="67"/>
    </row>
    <row r="196" spans="1:7" ht="12.75">
      <c r="A196" s="50"/>
      <c r="D196" s="51"/>
      <c r="F196" s="52"/>
      <c r="G196" s="67"/>
    </row>
    <row r="197" spans="1:7" ht="12.75">
      <c r="A197" s="50"/>
      <c r="D197" s="51"/>
      <c r="F197" s="52"/>
      <c r="G197" s="67"/>
    </row>
    <row r="198" spans="1:7" ht="12.75">
      <c r="A198" s="50"/>
      <c r="D198" s="51"/>
      <c r="F198" s="52"/>
      <c r="G198" s="67"/>
    </row>
    <row r="199" spans="1:7" ht="12.75">
      <c r="A199" s="50"/>
      <c r="D199" s="51"/>
      <c r="F199" s="52"/>
      <c r="G199" s="67"/>
    </row>
    <row r="200" spans="1:7" ht="12.75">
      <c r="A200" s="50"/>
      <c r="D200" s="51"/>
      <c r="F200" s="52"/>
      <c r="G200" s="67"/>
    </row>
    <row r="201" spans="1:7" ht="12.75">
      <c r="A201" s="50"/>
      <c r="D201" s="51"/>
      <c r="F201" s="52"/>
      <c r="G201" s="67"/>
    </row>
    <row r="202" spans="1:7" ht="12.75">
      <c r="A202" s="50"/>
      <c r="D202" s="51"/>
      <c r="F202" s="52"/>
      <c r="G202" s="67"/>
    </row>
    <row r="203" spans="1:7" ht="12.75">
      <c r="A203" s="50"/>
      <c r="D203" s="51"/>
      <c r="F203" s="52"/>
      <c r="G203" s="67"/>
    </row>
    <row r="204" spans="1:7" ht="12.75">
      <c r="A204" s="50"/>
      <c r="D204" s="51"/>
      <c r="F204" s="52"/>
      <c r="G204" s="67"/>
    </row>
    <row r="205" spans="1:7" ht="12.75">
      <c r="A205" s="50"/>
      <c r="D205" s="51"/>
      <c r="F205" s="52"/>
      <c r="G205" s="67"/>
    </row>
    <row r="206" spans="1:7" ht="12.75">
      <c r="A206" s="50"/>
      <c r="D206" s="51"/>
      <c r="F206" s="52"/>
      <c r="G206" s="67"/>
    </row>
    <row r="207" spans="1:7" ht="12.75">
      <c r="A207" s="50"/>
      <c r="D207" s="51"/>
      <c r="F207" s="52"/>
      <c r="G207" s="67"/>
    </row>
    <row r="208" spans="1:7" ht="12.75">
      <c r="A208" s="50"/>
      <c r="D208" s="51"/>
      <c r="F208" s="52"/>
      <c r="G208" s="67"/>
    </row>
    <row r="209" spans="1:7" ht="12.75">
      <c r="A209" s="50"/>
      <c r="D209" s="51"/>
      <c r="F209" s="52"/>
      <c r="G209" s="67"/>
    </row>
    <row r="210" spans="1:7" ht="12.75">
      <c r="A210" s="50"/>
      <c r="D210" s="51"/>
      <c r="F210" s="52"/>
      <c r="G210" s="67"/>
    </row>
    <row r="211" spans="1:7" ht="12.75">
      <c r="A211" s="50"/>
      <c r="D211" s="51"/>
      <c r="F211" s="52"/>
      <c r="G211" s="67"/>
    </row>
    <row r="212" spans="1:7" ht="12.75">
      <c r="A212" s="50"/>
      <c r="D212" s="51"/>
      <c r="F212" s="52"/>
      <c r="G212" s="67"/>
    </row>
    <row r="213" spans="1:7" ht="12.75">
      <c r="A213" s="50"/>
      <c r="D213" s="51"/>
      <c r="F213" s="52"/>
      <c r="G213" s="67"/>
    </row>
    <row r="214" spans="1:7" ht="12.75">
      <c r="A214" s="50"/>
      <c r="D214" s="51"/>
      <c r="F214" s="52"/>
      <c r="G214" s="67"/>
    </row>
    <row r="215" spans="1:7" ht="12.75">
      <c r="A215" s="50"/>
      <c r="D215" s="51"/>
      <c r="F215" s="52"/>
      <c r="G215" s="67"/>
    </row>
    <row r="216" spans="1:7" ht="12.75">
      <c r="A216" s="50"/>
      <c r="D216" s="51"/>
      <c r="F216" s="52"/>
      <c r="G216" s="67"/>
    </row>
    <row r="217" spans="1:7" ht="12.75">
      <c r="A217" s="50"/>
      <c r="D217" s="51"/>
      <c r="F217" s="52"/>
      <c r="G217" s="67"/>
    </row>
    <row r="218" spans="1:7" ht="12.75">
      <c r="A218" s="50"/>
      <c r="D218" s="51"/>
      <c r="F218" s="52"/>
      <c r="G218" s="67"/>
    </row>
    <row r="219" spans="1:7" ht="12.75">
      <c r="A219" s="50"/>
      <c r="D219" s="51"/>
      <c r="F219" s="52"/>
      <c r="G219" s="67"/>
    </row>
    <row r="220" spans="1:7" ht="12.75">
      <c r="A220" s="50"/>
      <c r="D220" s="51"/>
      <c r="F220" s="52"/>
      <c r="G220" s="67"/>
    </row>
    <row r="221" spans="1:7" ht="12.75">
      <c r="A221" s="50"/>
      <c r="D221" s="51"/>
      <c r="F221" s="52"/>
      <c r="G221" s="67"/>
    </row>
    <row r="222" spans="1:7" ht="12.75">
      <c r="A222" s="50"/>
      <c r="D222" s="51"/>
      <c r="F222" s="52"/>
      <c r="G222" s="67"/>
    </row>
    <row r="223" spans="1:7" ht="12.75">
      <c r="A223" s="50"/>
      <c r="D223" s="51"/>
      <c r="F223" s="52"/>
      <c r="G223" s="67"/>
    </row>
    <row r="224" spans="1:7" ht="12.75">
      <c r="A224" s="50"/>
      <c r="D224" s="51"/>
      <c r="F224" s="52"/>
      <c r="G224" s="67"/>
    </row>
    <row r="225" spans="1:7" ht="12.75">
      <c r="A225" s="50"/>
      <c r="D225" s="51"/>
      <c r="F225" s="52"/>
      <c r="G225" s="67"/>
    </row>
    <row r="226" spans="1:7" ht="12.75">
      <c r="A226" s="50"/>
      <c r="D226" s="51"/>
      <c r="F226" s="52"/>
      <c r="G226" s="67"/>
    </row>
    <row r="227" spans="1:7" ht="12.75">
      <c r="A227" s="50"/>
      <c r="D227" s="51"/>
      <c r="F227" s="52"/>
      <c r="G227" s="67"/>
    </row>
    <row r="228" spans="1:7" ht="12.75">
      <c r="A228" s="50"/>
      <c r="D228" s="51"/>
      <c r="F228" s="52"/>
      <c r="G228" s="67"/>
    </row>
    <row r="229" spans="1:7" ht="12.75">
      <c r="A229" s="50"/>
      <c r="D229" s="51"/>
      <c r="F229" s="52"/>
      <c r="G229" s="67"/>
    </row>
    <row r="230" spans="1:7" ht="12.75">
      <c r="A230" s="50"/>
      <c r="D230" s="51"/>
      <c r="F230" s="52"/>
      <c r="G230" s="67"/>
    </row>
    <row r="231" spans="1:7" ht="12.75">
      <c r="A231" s="50"/>
      <c r="D231" s="51"/>
      <c r="F231" s="52"/>
      <c r="G231" s="67"/>
    </row>
    <row r="232" spans="1:7" ht="12.75">
      <c r="A232" s="50"/>
      <c r="D232" s="51"/>
      <c r="F232" s="52"/>
      <c r="G232" s="67"/>
    </row>
    <row r="233" spans="1:7" ht="12.75">
      <c r="A233" s="50"/>
      <c r="D233" s="51"/>
      <c r="F233" s="52"/>
      <c r="G233" s="67"/>
    </row>
    <row r="234" spans="1:7" ht="12.75">
      <c r="A234" s="50"/>
      <c r="D234" s="51"/>
      <c r="F234" s="52"/>
      <c r="G234" s="67"/>
    </row>
    <row r="235" spans="1:7" ht="12.75">
      <c r="A235" s="50"/>
      <c r="D235" s="51"/>
      <c r="F235" s="52"/>
      <c r="G235" s="67"/>
    </row>
    <row r="236" spans="1:7" ht="12.75">
      <c r="A236" s="50"/>
      <c r="D236" s="51"/>
      <c r="F236" s="52"/>
      <c r="G236" s="67"/>
    </row>
    <row r="237" spans="1:7" ht="12.75">
      <c r="A237" s="50"/>
      <c r="D237" s="51"/>
      <c r="F237" s="52"/>
      <c r="G237" s="67"/>
    </row>
    <row r="238" spans="1:7" ht="12.75">
      <c r="A238" s="50"/>
      <c r="D238" s="51"/>
      <c r="F238" s="52"/>
      <c r="G238" s="67"/>
    </row>
    <row r="239" spans="1:7" ht="12.75">
      <c r="A239" s="50"/>
      <c r="D239" s="51"/>
      <c r="F239" s="52"/>
      <c r="G239" s="67"/>
    </row>
    <row r="240" spans="1:7" ht="12.75">
      <c r="A240" s="50"/>
      <c r="D240" s="51"/>
      <c r="F240" s="52"/>
      <c r="G240" s="67"/>
    </row>
    <row r="241" spans="1:7" ht="12.75">
      <c r="A241" s="50"/>
      <c r="D241" s="51"/>
      <c r="F241" s="52"/>
      <c r="G241" s="67"/>
    </row>
    <row r="242" spans="1:7" ht="12.75">
      <c r="A242" s="50"/>
      <c r="D242" s="51"/>
      <c r="F242" s="52"/>
      <c r="G242" s="67"/>
    </row>
    <row r="243" spans="1:7" ht="12.75">
      <c r="A243" s="50"/>
      <c r="D243" s="51"/>
      <c r="F243" s="52"/>
      <c r="G243" s="67"/>
    </row>
    <row r="244" spans="1:7" ht="12.75">
      <c r="A244" s="50"/>
      <c r="D244" s="51"/>
      <c r="F244" s="52"/>
      <c r="G244" s="67"/>
    </row>
    <row r="245" spans="1:7" ht="12.75">
      <c r="A245" s="50"/>
      <c r="D245" s="51"/>
      <c r="F245" s="52"/>
      <c r="G245" s="67"/>
    </row>
    <row r="246" spans="1:7" ht="12.75">
      <c r="A246" s="50"/>
      <c r="D246" s="51"/>
      <c r="F246" s="52"/>
      <c r="G246" s="67"/>
    </row>
    <row r="247" spans="1:7" ht="12.75">
      <c r="A247" s="50"/>
      <c r="D247" s="51"/>
      <c r="F247" s="52"/>
      <c r="G247" s="67"/>
    </row>
    <row r="248" spans="1:7" ht="12.75">
      <c r="A248" s="50"/>
      <c r="D248" s="51"/>
      <c r="F248" s="52"/>
      <c r="G248" s="67"/>
    </row>
    <row r="249" spans="1:7" ht="12.75">
      <c r="A249" s="50"/>
      <c r="D249" s="51"/>
      <c r="F249" s="52"/>
      <c r="G249" s="67"/>
    </row>
    <row r="250" spans="1:7" ht="12.75">
      <c r="A250" s="50"/>
      <c r="D250" s="51"/>
      <c r="F250" s="52"/>
      <c r="G250" s="67"/>
    </row>
    <row r="251" spans="1:7" ht="12.75">
      <c r="A251" s="50"/>
      <c r="D251" s="51"/>
      <c r="F251" s="52"/>
      <c r="G251" s="67"/>
    </row>
    <row r="252" spans="1:7" ht="12.75">
      <c r="A252" s="50"/>
      <c r="D252" s="51"/>
      <c r="F252" s="52"/>
      <c r="G252" s="67"/>
    </row>
    <row r="253" spans="1:7" ht="12.75">
      <c r="A253" s="50"/>
      <c r="D253" s="51"/>
      <c r="F253" s="52"/>
      <c r="G253" s="67"/>
    </row>
    <row r="254" spans="1:7" ht="12.75">
      <c r="A254" s="50"/>
      <c r="D254" s="51"/>
      <c r="F254" s="52"/>
      <c r="G254" s="67"/>
    </row>
    <row r="255" spans="1:7" ht="12.75">
      <c r="A255" s="50"/>
      <c r="D255" s="51"/>
      <c r="F255" s="52"/>
      <c r="G255" s="67"/>
    </row>
    <row r="256" spans="1:7" ht="12.75">
      <c r="A256" s="50"/>
      <c r="D256" s="51"/>
      <c r="F256" s="52"/>
      <c r="G256" s="67"/>
    </row>
    <row r="257" spans="1:7" ht="12.75">
      <c r="A257" s="50"/>
      <c r="D257" s="51"/>
      <c r="F257" s="52"/>
      <c r="G257" s="67"/>
    </row>
    <row r="258" spans="1:7" ht="12.75">
      <c r="A258" s="50"/>
      <c r="D258" s="51"/>
      <c r="F258" s="52"/>
      <c r="G258" s="67"/>
    </row>
    <row r="259" spans="1:7" ht="12.75">
      <c r="A259" s="50"/>
      <c r="D259" s="51"/>
      <c r="F259" s="52"/>
      <c r="G259" s="67"/>
    </row>
    <row r="260" spans="1:7" ht="12.75">
      <c r="A260" s="50"/>
      <c r="D260" s="51"/>
      <c r="F260" s="52"/>
      <c r="G260" s="67"/>
    </row>
    <row r="261" spans="1:7" ht="12.75">
      <c r="A261" s="50"/>
      <c r="D261" s="51"/>
      <c r="F261" s="52"/>
      <c r="G261" s="67"/>
    </row>
    <row r="262" spans="1:7" ht="12.75">
      <c r="A262" s="50"/>
      <c r="D262" s="51"/>
      <c r="F262" s="52"/>
      <c r="G262" s="67"/>
    </row>
    <row r="263" spans="1:7" ht="12.75">
      <c r="A263" s="50"/>
      <c r="D263" s="51"/>
      <c r="F263" s="52"/>
      <c r="G263" s="67"/>
    </row>
    <row r="264" spans="1:7" ht="12.75">
      <c r="A264" s="50"/>
      <c r="D264" s="51"/>
      <c r="F264" s="52"/>
      <c r="G264" s="67"/>
    </row>
    <row r="265" spans="1:7" ht="12.75">
      <c r="A265" s="50"/>
      <c r="D265" s="51"/>
      <c r="F265" s="52"/>
      <c r="G265" s="67"/>
    </row>
    <row r="266" spans="1:7" ht="12.75">
      <c r="A266" s="50"/>
      <c r="D266" s="51"/>
      <c r="F266" s="52"/>
      <c r="G266" s="67"/>
    </row>
    <row r="267" spans="1:7" ht="12.75">
      <c r="A267" s="50"/>
      <c r="D267" s="51"/>
      <c r="F267" s="52"/>
      <c r="G267" s="67"/>
    </row>
    <row r="268" spans="1:7" ht="12.75">
      <c r="A268" s="50"/>
      <c r="D268" s="51"/>
      <c r="F268" s="52"/>
      <c r="G268" s="67"/>
    </row>
    <row r="269" spans="1:7" ht="12.75">
      <c r="A269" s="50"/>
      <c r="D269" s="51"/>
      <c r="F269" s="52"/>
      <c r="G269" s="67"/>
    </row>
    <row r="270" spans="1:7" ht="12.75">
      <c r="A270" s="50"/>
      <c r="D270" s="51"/>
      <c r="F270" s="52"/>
      <c r="G270" s="67"/>
    </row>
    <row r="271" spans="1:7" ht="12.75">
      <c r="A271" s="50"/>
      <c r="D271" s="51"/>
      <c r="F271" s="52"/>
      <c r="G271" s="67"/>
    </row>
    <row r="272" spans="1:7" ht="12.75">
      <c r="A272" s="50"/>
      <c r="D272" s="51"/>
      <c r="F272" s="52"/>
      <c r="G272" s="67"/>
    </row>
    <row r="273" spans="1:7" ht="12.75">
      <c r="A273" s="50"/>
      <c r="D273" s="51"/>
      <c r="F273" s="52"/>
      <c r="G273" s="67"/>
    </row>
    <row r="274" spans="1:7" ht="12.75">
      <c r="A274" s="50"/>
      <c r="D274" s="51"/>
      <c r="F274" s="52"/>
      <c r="G274" s="67"/>
    </row>
    <row r="275" spans="1:7" ht="12.75">
      <c r="A275" s="50"/>
      <c r="D275" s="51"/>
      <c r="F275" s="52"/>
      <c r="G275" s="67"/>
    </row>
    <row r="276" spans="1:7" ht="12.75">
      <c r="A276" s="50"/>
      <c r="D276" s="51"/>
      <c r="F276" s="52"/>
      <c r="G276" s="67"/>
    </row>
    <row r="277" spans="1:7" ht="12.75">
      <c r="A277" s="50"/>
      <c r="D277" s="51"/>
      <c r="F277" s="52"/>
      <c r="G277" s="67"/>
    </row>
    <row r="278" spans="1:7" ht="12.75">
      <c r="A278" s="50"/>
      <c r="D278" s="51"/>
      <c r="F278" s="52"/>
      <c r="G278" s="67"/>
    </row>
    <row r="279" spans="1:7" ht="12.75">
      <c r="A279" s="50"/>
      <c r="D279" s="51"/>
      <c r="F279" s="52"/>
      <c r="G279" s="67"/>
    </row>
    <row r="280" spans="1:7" ht="12.75">
      <c r="A280" s="50"/>
      <c r="D280" s="51"/>
      <c r="F280" s="52"/>
      <c r="G280" s="67"/>
    </row>
    <row r="281" spans="1:7" ht="12.75">
      <c r="A281" s="50"/>
      <c r="D281" s="51"/>
      <c r="F281" s="52"/>
      <c r="G281" s="67"/>
    </row>
    <row r="282" spans="1:7" ht="12.75">
      <c r="A282" s="50"/>
      <c r="D282" s="51"/>
      <c r="F282" s="52"/>
      <c r="G282" s="67"/>
    </row>
    <row r="283" spans="1:7" ht="12.75">
      <c r="A283" s="50"/>
      <c r="D283" s="51"/>
      <c r="F283" s="52"/>
      <c r="G283" s="67"/>
    </row>
    <row r="284" spans="1:7" ht="12.75">
      <c r="A284" s="50"/>
      <c r="D284" s="51"/>
      <c r="F284" s="52"/>
      <c r="G284" s="67"/>
    </row>
    <row r="285" spans="1:7" ht="12.75">
      <c r="A285" s="50"/>
      <c r="D285" s="51"/>
      <c r="F285" s="52"/>
      <c r="G285" s="67"/>
    </row>
    <row r="286" spans="1:7" ht="12.75">
      <c r="A286" s="50"/>
      <c r="D286" s="51"/>
      <c r="F286" s="52"/>
      <c r="G286" s="67"/>
    </row>
    <row r="287" spans="1:7" ht="12.75">
      <c r="A287" s="50"/>
      <c r="D287" s="51"/>
      <c r="F287" s="52"/>
      <c r="G287" s="67"/>
    </row>
    <row r="288" spans="1:7" ht="12.75">
      <c r="A288" s="50"/>
      <c r="D288" s="51"/>
      <c r="F288" s="52"/>
      <c r="G288" s="67"/>
    </row>
    <row r="289" spans="1:7" ht="12.75">
      <c r="A289" s="50"/>
      <c r="D289" s="51"/>
      <c r="F289" s="52"/>
      <c r="G289" s="67"/>
    </row>
    <row r="290" spans="1:7" ht="12.75">
      <c r="A290" s="50"/>
      <c r="D290" s="51"/>
      <c r="F290" s="52"/>
      <c r="G290" s="67"/>
    </row>
    <row r="291" spans="1:7" ht="12.75">
      <c r="A291" s="50"/>
      <c r="D291" s="51"/>
      <c r="F291" s="52"/>
      <c r="G291" s="67"/>
    </row>
    <row r="292" spans="1:7" ht="12.75">
      <c r="A292" s="50"/>
      <c r="D292" s="51"/>
      <c r="F292" s="52"/>
      <c r="G292" s="67"/>
    </row>
    <row r="293" spans="1:7" ht="12.75">
      <c r="A293" s="50"/>
      <c r="D293" s="51"/>
      <c r="F293" s="52"/>
      <c r="G293" s="67"/>
    </row>
    <row r="294" spans="1:7" ht="12.75">
      <c r="A294" s="50"/>
      <c r="D294" s="51"/>
      <c r="F294" s="52"/>
      <c r="G294" s="67"/>
    </row>
    <row r="295" spans="1:7" ht="12.75">
      <c r="A295" s="50"/>
      <c r="D295" s="51"/>
      <c r="F295" s="52"/>
      <c r="G295" s="67"/>
    </row>
    <row r="296" spans="1:7" ht="12.75">
      <c r="A296" s="50"/>
      <c r="D296" s="51"/>
      <c r="F296" s="52"/>
      <c r="G296" s="67"/>
    </row>
    <row r="297" spans="1:7" ht="12.75">
      <c r="A297" s="50"/>
      <c r="D297" s="51"/>
      <c r="F297" s="52"/>
      <c r="G297" s="67"/>
    </row>
    <row r="298" spans="1:7" ht="12.75">
      <c r="A298" s="50"/>
      <c r="D298" s="51"/>
      <c r="F298" s="52"/>
      <c r="G298" s="67"/>
    </row>
    <row r="299" spans="1:7" ht="12.75">
      <c r="A299" s="50"/>
      <c r="D299" s="51"/>
      <c r="F299" s="52"/>
      <c r="G299" s="67"/>
    </row>
    <row r="300" spans="1:7" ht="12.75">
      <c r="A300" s="50"/>
      <c r="D300" s="51"/>
      <c r="F300" s="52"/>
      <c r="G300" s="67"/>
    </row>
    <row r="301" spans="1:7" ht="12.75">
      <c r="A301" s="50"/>
      <c r="D301" s="51"/>
      <c r="F301" s="52"/>
      <c r="G301" s="67"/>
    </row>
    <row r="302" spans="1:7" ht="12.75">
      <c r="A302" s="50"/>
      <c r="D302" s="51"/>
      <c r="F302" s="52"/>
      <c r="G302" s="67"/>
    </row>
    <row r="303" spans="1:7" ht="12.75">
      <c r="A303" s="50"/>
      <c r="D303" s="51"/>
      <c r="F303" s="52"/>
      <c r="G303" s="67"/>
    </row>
    <row r="304" spans="1:7" ht="12.75">
      <c r="A304" s="50"/>
      <c r="D304" s="51"/>
      <c r="F304" s="52"/>
      <c r="G304" s="67"/>
    </row>
    <row r="305" spans="1:7" ht="12.75">
      <c r="A305" s="50"/>
      <c r="D305" s="51"/>
      <c r="F305" s="52"/>
      <c r="G305" s="67"/>
    </row>
    <row r="306" spans="1:7" ht="12.75">
      <c r="A306" s="50"/>
      <c r="D306" s="51"/>
      <c r="F306" s="52"/>
      <c r="G306" s="67"/>
    </row>
    <row r="307" spans="1:7" ht="12.75">
      <c r="A307" s="50"/>
      <c r="D307" s="51"/>
      <c r="F307" s="52"/>
      <c r="G307" s="67"/>
    </row>
    <row r="308" spans="1:7" ht="12.75">
      <c r="A308" s="50"/>
      <c r="D308" s="51"/>
      <c r="F308" s="52"/>
      <c r="G308" s="67"/>
    </row>
    <row r="309" spans="1:7" ht="12.75">
      <c r="A309" s="50"/>
      <c r="D309" s="51"/>
      <c r="F309" s="52"/>
      <c r="G309" s="67"/>
    </row>
    <row r="310" spans="1:7" ht="12.75">
      <c r="A310" s="50"/>
      <c r="D310" s="51"/>
      <c r="F310" s="52"/>
      <c r="G310" s="67"/>
    </row>
    <row r="311" spans="1:7" ht="12.75">
      <c r="A311" s="50"/>
      <c r="D311" s="51"/>
      <c r="F311" s="52"/>
      <c r="G311" s="67"/>
    </row>
    <row r="312" spans="1:7" ht="12.75">
      <c r="A312" s="50"/>
      <c r="D312" s="51"/>
      <c r="F312" s="52"/>
      <c r="G312" s="67"/>
    </row>
    <row r="313" spans="1:7" ht="12.75">
      <c r="A313" s="50"/>
      <c r="D313" s="51"/>
      <c r="F313" s="52"/>
      <c r="G313" s="67"/>
    </row>
    <row r="314" spans="1:7" ht="12.75">
      <c r="A314" s="50"/>
      <c r="D314" s="51"/>
      <c r="F314" s="52"/>
      <c r="G314" s="67"/>
    </row>
    <row r="315" spans="1:7" ht="12.75">
      <c r="A315" s="50"/>
      <c r="D315" s="51"/>
      <c r="F315" s="52"/>
      <c r="G315" s="67"/>
    </row>
    <row r="316" spans="1:7" ht="12.75">
      <c r="A316" s="50"/>
      <c r="D316" s="51"/>
      <c r="F316" s="52"/>
      <c r="G316" s="67"/>
    </row>
    <row r="317" spans="1:7" ht="12.75">
      <c r="A317" s="50"/>
      <c r="D317" s="51"/>
      <c r="F317" s="52"/>
      <c r="G317" s="67"/>
    </row>
    <row r="318" spans="1:7" ht="12.75">
      <c r="A318" s="50"/>
      <c r="D318" s="51"/>
      <c r="F318" s="52"/>
      <c r="G318" s="67"/>
    </row>
    <row r="319" spans="1:7" ht="12.75">
      <c r="A319" s="50"/>
      <c r="D319" s="51"/>
      <c r="F319" s="52"/>
      <c r="G319" s="67"/>
    </row>
    <row r="320" spans="1:7" ht="12.75">
      <c r="A320" s="50"/>
      <c r="D320" s="51"/>
      <c r="F320" s="52"/>
      <c r="G320" s="67"/>
    </row>
    <row r="321" spans="1:7" ht="12.75">
      <c r="A321" s="50"/>
      <c r="D321" s="51"/>
      <c r="F321" s="52"/>
      <c r="G321" s="67"/>
    </row>
    <row r="322" spans="1:7" ht="12.75">
      <c r="A322" s="50"/>
      <c r="D322" s="51"/>
      <c r="F322" s="52"/>
      <c r="G322" s="67"/>
    </row>
    <row r="323" spans="1:7" ht="12.75">
      <c r="A323" s="50"/>
      <c r="D323" s="51"/>
      <c r="F323" s="52"/>
      <c r="G323" s="67"/>
    </row>
    <row r="324" spans="1:7" ht="12.75">
      <c r="A324" s="50"/>
      <c r="D324" s="51"/>
      <c r="F324" s="52"/>
      <c r="G324" s="67"/>
    </row>
    <row r="325" spans="1:7" ht="12.75">
      <c r="A325" s="50"/>
      <c r="D325" s="51"/>
      <c r="F325" s="52"/>
      <c r="G325" s="67"/>
    </row>
    <row r="326" spans="1:7" ht="12.75">
      <c r="A326" s="50"/>
      <c r="D326" s="51"/>
      <c r="F326" s="52"/>
      <c r="G326" s="67"/>
    </row>
    <row r="327" spans="1:7" ht="12.75">
      <c r="A327" s="50"/>
      <c r="D327" s="51"/>
      <c r="F327" s="52"/>
      <c r="G327" s="67"/>
    </row>
    <row r="328" spans="1:7" ht="12.75">
      <c r="A328" s="50"/>
      <c r="D328" s="51"/>
      <c r="F328" s="52"/>
      <c r="G328" s="67"/>
    </row>
    <row r="329" spans="1:7" ht="12.75">
      <c r="A329" s="50"/>
      <c r="D329" s="51"/>
      <c r="F329" s="52"/>
      <c r="G329" s="67"/>
    </row>
    <row r="330" spans="1:7" ht="12.75">
      <c r="A330" s="50"/>
      <c r="D330" s="51"/>
      <c r="F330" s="52"/>
      <c r="G330" s="67"/>
    </row>
    <row r="331" spans="1:7" ht="12.75">
      <c r="A331" s="50"/>
      <c r="D331" s="51"/>
      <c r="F331" s="52"/>
      <c r="G331" s="67"/>
    </row>
    <row r="332" spans="1:7" ht="12.75">
      <c r="A332" s="50"/>
      <c r="D332" s="51"/>
      <c r="F332" s="52"/>
      <c r="G332" s="67"/>
    </row>
    <row r="333" spans="1:7" ht="12.75">
      <c r="A333" s="50"/>
      <c r="D333" s="51"/>
      <c r="F333" s="52"/>
      <c r="G333" s="67"/>
    </row>
    <row r="334" spans="1:7" ht="12.75">
      <c r="A334" s="50"/>
      <c r="D334" s="51"/>
      <c r="F334" s="52"/>
      <c r="G334" s="67"/>
    </row>
    <row r="335" spans="1:7" ht="12.75">
      <c r="A335" s="50"/>
      <c r="D335" s="51"/>
      <c r="F335" s="52"/>
      <c r="G335" s="67"/>
    </row>
    <row r="336" spans="1:7" ht="12.75">
      <c r="A336" s="50"/>
      <c r="D336" s="51"/>
      <c r="F336" s="52"/>
      <c r="G336" s="67"/>
    </row>
    <row r="337" spans="1:7" ht="12.75">
      <c r="A337" s="50"/>
      <c r="D337" s="51"/>
      <c r="F337" s="52"/>
      <c r="G337" s="67"/>
    </row>
    <row r="338" spans="1:7" ht="12.75">
      <c r="A338" s="50"/>
      <c r="D338" s="51"/>
      <c r="F338" s="52"/>
      <c r="G338" s="67"/>
    </row>
    <row r="339" spans="1:7" ht="12.75">
      <c r="A339" s="50"/>
      <c r="D339" s="51"/>
      <c r="F339" s="52"/>
      <c r="G339" s="67"/>
    </row>
    <row r="340" spans="1:7" ht="12.75">
      <c r="A340" s="50"/>
      <c r="D340" s="51"/>
      <c r="F340" s="52"/>
      <c r="G340" s="67"/>
    </row>
    <row r="341" spans="1:7" ht="12.75">
      <c r="A341" s="50"/>
      <c r="D341" s="51"/>
      <c r="F341" s="52"/>
      <c r="G341" s="67"/>
    </row>
    <row r="342" spans="1:7" ht="12.75">
      <c r="A342" s="50"/>
      <c r="D342" s="51"/>
      <c r="F342" s="52"/>
      <c r="G342" s="67"/>
    </row>
    <row r="343" spans="1:7" ht="12.75">
      <c r="A343" s="50"/>
      <c r="D343" s="51"/>
      <c r="F343" s="52"/>
      <c r="G343" s="67"/>
    </row>
    <row r="344" spans="1:7" ht="12.75">
      <c r="A344" s="50"/>
      <c r="D344" s="51"/>
      <c r="F344" s="52"/>
      <c r="G344" s="67"/>
    </row>
    <row r="345" spans="1:7" ht="12.75">
      <c r="A345" s="50"/>
      <c r="D345" s="51"/>
      <c r="F345" s="52"/>
      <c r="G345" s="67"/>
    </row>
    <row r="346" spans="1:7" ht="12.75">
      <c r="A346" s="50"/>
      <c r="D346" s="51"/>
      <c r="F346" s="52"/>
      <c r="G346" s="67"/>
    </row>
    <row r="347" spans="1:7" ht="12.75">
      <c r="A347" s="50"/>
      <c r="D347" s="51"/>
      <c r="F347" s="52"/>
      <c r="G347" s="67"/>
    </row>
    <row r="348" spans="1:7" ht="12.75">
      <c r="A348" s="50"/>
      <c r="D348" s="51"/>
      <c r="F348" s="52"/>
      <c r="G348" s="67"/>
    </row>
    <row r="349" spans="1:7" ht="12.75">
      <c r="A349" s="50"/>
      <c r="D349" s="51"/>
      <c r="F349" s="52"/>
      <c r="G349" s="67"/>
    </row>
    <row r="350" spans="1:7" ht="12.75">
      <c r="A350" s="50"/>
      <c r="D350" s="51"/>
      <c r="F350" s="52"/>
      <c r="G350" s="67"/>
    </row>
    <row r="351" spans="1:7" ht="12.75">
      <c r="A351" s="50"/>
      <c r="D351" s="51"/>
      <c r="F351" s="52"/>
      <c r="G351" s="67"/>
    </row>
    <row r="352" spans="1:7" ht="12.75">
      <c r="A352" s="50"/>
      <c r="D352" s="51"/>
      <c r="F352" s="52"/>
      <c r="G352" s="67"/>
    </row>
    <row r="353" spans="1:7" ht="12.75">
      <c r="A353" s="50"/>
      <c r="D353" s="51"/>
      <c r="F353" s="52"/>
      <c r="G353" s="67"/>
    </row>
    <row r="354" spans="1:7" ht="12.75">
      <c r="A354" s="50"/>
      <c r="D354" s="51"/>
      <c r="F354" s="52"/>
      <c r="G354" s="67"/>
    </row>
    <row r="355" spans="1:7" ht="12.75">
      <c r="A355" s="50"/>
      <c r="D355" s="51"/>
      <c r="F355" s="52"/>
      <c r="G355" s="67"/>
    </row>
    <row r="356" spans="1:7" ht="12.75">
      <c r="A356" s="50"/>
      <c r="D356" s="51"/>
      <c r="F356" s="52"/>
      <c r="G356" s="67"/>
    </row>
    <row r="357" spans="1:7" ht="12.75">
      <c r="A357" s="50"/>
      <c r="D357" s="51"/>
      <c r="F357" s="52"/>
      <c r="G357" s="67"/>
    </row>
    <row r="358" spans="1:7" ht="12.75">
      <c r="A358" s="50"/>
      <c r="D358" s="51"/>
      <c r="F358" s="52"/>
      <c r="G358" s="67"/>
    </row>
    <row r="359" spans="1:7" ht="12.75">
      <c r="A359" s="50"/>
      <c r="D359" s="51"/>
      <c r="F359" s="52"/>
      <c r="G359" s="67"/>
    </row>
    <row r="360" spans="1:7" ht="12.75">
      <c r="A360" s="50"/>
      <c r="D360" s="51"/>
      <c r="F360" s="52"/>
      <c r="G360" s="67"/>
    </row>
    <row r="361" spans="1:7" ht="12.75">
      <c r="A361" s="50"/>
      <c r="D361" s="51"/>
      <c r="F361" s="52"/>
      <c r="G361" s="67"/>
    </row>
    <row r="362" spans="1:7" ht="12.75">
      <c r="A362" s="50"/>
      <c r="D362" s="51"/>
      <c r="F362" s="52"/>
      <c r="G362" s="67"/>
    </row>
    <row r="363" spans="1:7" ht="12.75">
      <c r="A363" s="50"/>
      <c r="D363" s="51"/>
      <c r="F363" s="52"/>
      <c r="G363" s="67"/>
    </row>
    <row r="364" spans="1:7" ht="12.75">
      <c r="A364" s="50"/>
      <c r="D364" s="51"/>
      <c r="F364" s="52"/>
      <c r="G364" s="67"/>
    </row>
    <row r="365" spans="1:7" ht="12.75">
      <c r="A365" s="50"/>
      <c r="D365" s="51"/>
      <c r="F365" s="52"/>
      <c r="G365" s="67"/>
    </row>
    <row r="366" spans="1:7" ht="12.75">
      <c r="A366" s="50"/>
      <c r="D366" s="51"/>
      <c r="F366" s="52"/>
      <c r="G366" s="67"/>
    </row>
    <row r="367" spans="1:7" ht="12.75">
      <c r="A367" s="50"/>
      <c r="D367" s="51"/>
      <c r="F367" s="52"/>
      <c r="G367" s="67"/>
    </row>
    <row r="368" spans="1:7" ht="12.75">
      <c r="A368" s="50"/>
      <c r="D368" s="51"/>
      <c r="F368" s="52"/>
      <c r="G368" s="67"/>
    </row>
    <row r="369" spans="1:7" ht="12.75">
      <c r="A369" s="50"/>
      <c r="D369" s="51"/>
      <c r="F369" s="52"/>
      <c r="G369" s="67"/>
    </row>
    <row r="370" spans="1:7" ht="12.75">
      <c r="A370" s="50"/>
      <c r="D370" s="51"/>
      <c r="F370" s="52"/>
      <c r="G370" s="67"/>
    </row>
    <row r="371" spans="1:7" ht="12.75">
      <c r="A371" s="50"/>
      <c r="D371" s="51"/>
      <c r="F371" s="52"/>
      <c r="G371" s="67"/>
    </row>
    <row r="372" spans="1:7" ht="12.75">
      <c r="A372" s="50"/>
      <c r="D372" s="51"/>
      <c r="F372" s="52"/>
      <c r="G372" s="67"/>
    </row>
    <row r="373" spans="1:7" ht="12.75">
      <c r="A373" s="50"/>
      <c r="D373" s="51"/>
      <c r="F373" s="52"/>
      <c r="G373" s="67"/>
    </row>
    <row r="374" spans="1:7" ht="12.75">
      <c r="A374" s="50"/>
      <c r="D374" s="51"/>
      <c r="F374" s="52"/>
      <c r="G374" s="67"/>
    </row>
    <row r="375" spans="1:7" ht="12.75">
      <c r="A375" s="50"/>
      <c r="D375" s="51"/>
      <c r="F375" s="52"/>
      <c r="G375" s="67"/>
    </row>
    <row r="376" spans="1:7" ht="12.75">
      <c r="A376" s="50"/>
      <c r="D376" s="51"/>
      <c r="F376" s="52"/>
      <c r="G376" s="67"/>
    </row>
    <row r="377" spans="1:7" ht="12.75">
      <c r="A377" s="50"/>
      <c r="D377" s="51"/>
      <c r="F377" s="52"/>
      <c r="G377" s="67"/>
    </row>
    <row r="378" spans="1:7" ht="12.75">
      <c r="A378" s="50"/>
      <c r="D378" s="51"/>
      <c r="F378" s="52"/>
      <c r="G378" s="67"/>
    </row>
    <row r="379" spans="1:7" ht="12.75">
      <c r="A379" s="50"/>
      <c r="D379" s="51"/>
      <c r="F379" s="52"/>
      <c r="G379" s="67"/>
    </row>
    <row r="380" spans="1:7" ht="12.75">
      <c r="A380" s="50"/>
      <c r="D380" s="51"/>
      <c r="F380" s="52"/>
      <c r="G380" s="67"/>
    </row>
    <row r="381" spans="1:7" ht="12.75">
      <c r="A381" s="50"/>
      <c r="D381" s="51"/>
      <c r="F381" s="52"/>
      <c r="G381" s="67"/>
    </row>
    <row r="382" spans="1:7" ht="12.75">
      <c r="A382" s="50"/>
      <c r="D382" s="51"/>
      <c r="F382" s="52"/>
      <c r="G382" s="67"/>
    </row>
    <row r="383" spans="1:7" ht="12.75">
      <c r="A383" s="50"/>
      <c r="D383" s="51"/>
      <c r="F383" s="52"/>
      <c r="G383" s="67"/>
    </row>
    <row r="384" spans="1:7" ht="12.75">
      <c r="A384" s="50"/>
      <c r="D384" s="51"/>
      <c r="F384" s="52"/>
      <c r="G384" s="67"/>
    </row>
    <row r="385" spans="1:7" ht="12.75">
      <c r="A385" s="50"/>
      <c r="D385" s="51"/>
      <c r="F385" s="52"/>
      <c r="G385" s="67"/>
    </row>
    <row r="386" spans="1:7" ht="12.75">
      <c r="A386" s="50"/>
      <c r="D386" s="51"/>
      <c r="F386" s="52"/>
      <c r="G386" s="67"/>
    </row>
    <row r="387" spans="1:7" ht="12.75">
      <c r="A387" s="50"/>
      <c r="D387" s="51"/>
      <c r="F387" s="52"/>
      <c r="G387" s="67"/>
    </row>
    <row r="388" spans="1:7" ht="12.75">
      <c r="A388" s="50"/>
      <c r="D388" s="51"/>
      <c r="F388" s="52"/>
      <c r="G388" s="67"/>
    </row>
    <row r="389" spans="1:7" ht="12.75">
      <c r="A389" s="50"/>
      <c r="D389" s="51"/>
      <c r="F389" s="52"/>
      <c r="G389" s="67"/>
    </row>
    <row r="390" spans="1:7" ht="12.75">
      <c r="A390" s="50"/>
      <c r="D390" s="51"/>
      <c r="F390" s="52"/>
      <c r="G390" s="67"/>
    </row>
    <row r="391" spans="1:7" ht="12.75">
      <c r="A391" s="50"/>
      <c r="D391" s="51"/>
      <c r="F391" s="52"/>
      <c r="G391" s="67"/>
    </row>
    <row r="392" spans="1:7" ht="12.75">
      <c r="A392" s="50"/>
      <c r="D392" s="51"/>
      <c r="F392" s="52"/>
      <c r="G392" s="67"/>
    </row>
    <row r="393" spans="1:7" ht="12.75">
      <c r="A393" s="50"/>
      <c r="D393" s="51"/>
      <c r="F393" s="52"/>
      <c r="G393" s="67"/>
    </row>
    <row r="394" spans="1:7" ht="12.75">
      <c r="A394" s="50"/>
      <c r="D394" s="51"/>
      <c r="F394" s="52"/>
      <c r="G394" s="67"/>
    </row>
    <row r="395" spans="1:7" ht="12.75">
      <c r="A395" s="50"/>
      <c r="D395" s="51"/>
      <c r="F395" s="52"/>
      <c r="G395" s="67"/>
    </row>
    <row r="396" spans="1:7" ht="12.75">
      <c r="A396" s="50"/>
      <c r="D396" s="51"/>
      <c r="F396" s="52"/>
      <c r="G396" s="67"/>
    </row>
    <row r="397" spans="1:7" ht="12.75">
      <c r="A397" s="50"/>
      <c r="D397" s="51"/>
      <c r="F397" s="52"/>
      <c r="G397" s="67"/>
    </row>
    <row r="398" spans="1:7" ht="12.75">
      <c r="A398" s="50"/>
      <c r="D398" s="51"/>
      <c r="F398" s="52"/>
      <c r="G398" s="67"/>
    </row>
    <row r="399" spans="1:7" ht="12.75">
      <c r="A399" s="50"/>
      <c r="D399" s="51"/>
      <c r="F399" s="52"/>
      <c r="G399" s="67"/>
    </row>
    <row r="400" spans="1:7" ht="12.75">
      <c r="A400" s="50"/>
      <c r="D400" s="51"/>
      <c r="F400" s="52"/>
      <c r="G400" s="67"/>
    </row>
    <row r="401" spans="1:7" ht="12.75">
      <c r="A401" s="50"/>
      <c r="D401" s="51"/>
      <c r="F401" s="52"/>
      <c r="G401" s="67"/>
    </row>
    <row r="402" spans="1:7" ht="12.75">
      <c r="A402" s="50"/>
      <c r="D402" s="51"/>
      <c r="F402" s="52"/>
      <c r="G402" s="67"/>
    </row>
    <row r="403" spans="1:7" ht="12.75">
      <c r="A403" s="50"/>
      <c r="D403" s="51"/>
      <c r="F403" s="52"/>
      <c r="G403" s="67"/>
    </row>
    <row r="404" spans="1:7" ht="12.75">
      <c r="A404" s="50"/>
      <c r="D404" s="51"/>
      <c r="F404" s="52"/>
      <c r="G404" s="67"/>
    </row>
    <row r="405" spans="1:7" ht="12.75">
      <c r="A405" s="50"/>
      <c r="D405" s="51"/>
      <c r="F405" s="52"/>
      <c r="G405" s="67"/>
    </row>
    <row r="406" spans="1:7" ht="12.75">
      <c r="A406" s="50"/>
      <c r="D406" s="51"/>
      <c r="F406" s="52"/>
      <c r="G406" s="67"/>
    </row>
    <row r="407" spans="1:7" ht="12.75">
      <c r="A407" s="50"/>
      <c r="D407" s="51"/>
      <c r="F407" s="52"/>
      <c r="G407" s="67"/>
    </row>
    <row r="408" spans="1:7" ht="12.75">
      <c r="A408" s="50"/>
      <c r="D408" s="51"/>
      <c r="F408" s="52"/>
      <c r="G408" s="67"/>
    </row>
    <row r="409" spans="1:7" ht="12.75">
      <c r="A409" s="50"/>
      <c r="D409" s="51"/>
      <c r="F409" s="52"/>
      <c r="G409" s="67"/>
    </row>
    <row r="410" spans="1:7" ht="12.75">
      <c r="A410" s="50"/>
      <c r="D410" s="51"/>
      <c r="F410" s="52"/>
      <c r="G410" s="67"/>
    </row>
    <row r="411" spans="1:7" ht="12.75">
      <c r="A411" s="50"/>
      <c r="D411" s="51"/>
      <c r="F411" s="52"/>
      <c r="G411" s="67"/>
    </row>
    <row r="412" spans="1:7" ht="12.75">
      <c r="A412" s="50"/>
      <c r="D412" s="51"/>
      <c r="F412" s="52"/>
      <c r="G412" s="67"/>
    </row>
    <row r="413" spans="1:7" ht="12.75">
      <c r="A413" s="50"/>
      <c r="D413" s="51"/>
      <c r="F413" s="52"/>
      <c r="G413" s="67"/>
    </row>
    <row r="414" spans="1:7" ht="12.75">
      <c r="A414" s="50"/>
      <c r="D414" s="51"/>
      <c r="F414" s="52"/>
      <c r="G414" s="67"/>
    </row>
    <row r="415" spans="1:7" ht="12.75">
      <c r="A415" s="50"/>
      <c r="D415" s="51"/>
      <c r="F415" s="52"/>
      <c r="G415" s="67"/>
    </row>
    <row r="416" spans="1:7" ht="12.75">
      <c r="A416" s="50"/>
      <c r="D416" s="51"/>
      <c r="F416" s="52"/>
      <c r="G416" s="67"/>
    </row>
    <row r="417" spans="1:7" ht="12.75">
      <c r="A417" s="50"/>
      <c r="D417" s="51"/>
      <c r="F417" s="52"/>
      <c r="G417" s="67"/>
    </row>
    <row r="418" spans="1:7" ht="12.75">
      <c r="A418" s="50"/>
      <c r="D418" s="51"/>
      <c r="F418" s="52"/>
      <c r="G418" s="67"/>
    </row>
    <row r="419" spans="1:7" ht="12.75">
      <c r="A419" s="50"/>
      <c r="D419" s="51"/>
      <c r="F419" s="52"/>
      <c r="G419" s="67"/>
    </row>
    <row r="420" spans="1:7" ht="12.75">
      <c r="A420" s="50"/>
      <c r="D420" s="51"/>
      <c r="F420" s="52"/>
      <c r="G420" s="67"/>
    </row>
    <row r="421" spans="1:7" ht="12.75">
      <c r="A421" s="50"/>
      <c r="D421" s="51"/>
      <c r="F421" s="52"/>
      <c r="G421" s="67"/>
    </row>
    <row r="422" spans="1:7" ht="12.75">
      <c r="A422" s="50"/>
      <c r="D422" s="51"/>
      <c r="F422" s="52"/>
      <c r="G422" s="67"/>
    </row>
    <row r="423" spans="1:7" ht="12.75">
      <c r="A423" s="50"/>
      <c r="D423" s="51"/>
      <c r="F423" s="52"/>
      <c r="G423" s="67"/>
    </row>
    <row r="424" spans="1:7" ht="12.75">
      <c r="A424" s="50"/>
      <c r="D424" s="51"/>
      <c r="F424" s="52"/>
      <c r="G424" s="67"/>
    </row>
    <row r="425" spans="1:7" ht="12.75">
      <c r="A425" s="50"/>
      <c r="D425" s="51"/>
      <c r="F425" s="52"/>
      <c r="G425" s="67"/>
    </row>
    <row r="426" spans="1:7" ht="12.75">
      <c r="A426" s="50"/>
      <c r="D426" s="51"/>
      <c r="F426" s="52"/>
      <c r="G426" s="67"/>
    </row>
    <row r="427" spans="1:7" ht="12.75">
      <c r="A427" s="50"/>
      <c r="D427" s="51"/>
      <c r="F427" s="52"/>
      <c r="G427" s="67"/>
    </row>
    <row r="428" spans="1:7" ht="12.75">
      <c r="A428" s="50"/>
      <c r="D428" s="51"/>
      <c r="F428" s="52"/>
      <c r="G428" s="67"/>
    </row>
    <row r="429" spans="1:7" ht="12.75">
      <c r="A429" s="50"/>
      <c r="D429" s="51"/>
      <c r="F429" s="52"/>
      <c r="G429" s="67"/>
    </row>
    <row r="430" spans="1:7" ht="12.75">
      <c r="A430" s="50"/>
      <c r="D430" s="51"/>
      <c r="F430" s="52"/>
      <c r="G430" s="67"/>
    </row>
    <row r="431" spans="1:7" ht="12.75">
      <c r="A431" s="50"/>
      <c r="D431" s="51"/>
      <c r="F431" s="52"/>
      <c r="G431" s="67"/>
    </row>
    <row r="432" spans="1:7" ht="12.75">
      <c r="A432" s="50"/>
      <c r="D432" s="51"/>
      <c r="F432" s="52"/>
      <c r="G432" s="67"/>
    </row>
    <row r="433" spans="1:7" ht="12.75">
      <c r="A433" s="50"/>
      <c r="D433" s="51"/>
      <c r="F433" s="52"/>
      <c r="G433" s="67"/>
    </row>
    <row r="434" spans="1:7" ht="12.75">
      <c r="A434" s="50"/>
      <c r="D434" s="51"/>
      <c r="F434" s="52"/>
      <c r="G434" s="67"/>
    </row>
    <row r="435" spans="1:7" ht="12.75">
      <c r="A435" s="50"/>
      <c r="D435" s="51"/>
      <c r="F435" s="52"/>
      <c r="G435" s="67"/>
    </row>
    <row r="436" spans="1:7" ht="12.75">
      <c r="A436" s="50"/>
      <c r="D436" s="51"/>
      <c r="F436" s="52"/>
      <c r="G436" s="67"/>
    </row>
    <row r="437" spans="1:7" ht="12.75">
      <c r="A437" s="50"/>
      <c r="D437" s="51"/>
      <c r="F437" s="52"/>
      <c r="G437" s="67"/>
    </row>
    <row r="438" spans="1:7" ht="12.75">
      <c r="A438" s="50"/>
      <c r="D438" s="51"/>
      <c r="F438" s="52"/>
      <c r="G438" s="67"/>
    </row>
    <row r="439" spans="1:7" ht="12.75">
      <c r="A439" s="50"/>
      <c r="D439" s="51"/>
      <c r="F439" s="52"/>
      <c r="G439" s="67"/>
    </row>
    <row r="440" spans="1:7" ht="12.75">
      <c r="A440" s="50"/>
      <c r="D440" s="51"/>
      <c r="F440" s="52"/>
      <c r="G440" s="67"/>
    </row>
    <row r="441" spans="1:7" ht="12.75">
      <c r="A441" s="50"/>
      <c r="D441" s="51"/>
      <c r="F441" s="52"/>
      <c r="G441" s="67"/>
    </row>
    <row r="442" spans="1:7" ht="12.75">
      <c r="A442" s="50"/>
      <c r="D442" s="51"/>
      <c r="F442" s="52"/>
      <c r="G442" s="67"/>
    </row>
    <row r="443" spans="1:7" ht="12.75">
      <c r="A443" s="50"/>
      <c r="D443" s="51"/>
      <c r="F443" s="52"/>
      <c r="G443" s="67"/>
    </row>
    <row r="444" spans="1:7" ht="12.75">
      <c r="A444" s="50"/>
      <c r="D444" s="51"/>
      <c r="F444" s="52"/>
      <c r="G444" s="67"/>
    </row>
    <row r="445" spans="1:7" ht="12.75">
      <c r="A445" s="50"/>
      <c r="D445" s="51"/>
      <c r="F445" s="52"/>
      <c r="G445" s="67"/>
    </row>
    <row r="446" spans="1:7" ht="12.75">
      <c r="A446" s="50"/>
      <c r="D446" s="51"/>
      <c r="F446" s="52"/>
      <c r="G446" s="67"/>
    </row>
    <row r="447" spans="1:7" ht="12.75">
      <c r="A447" s="50"/>
      <c r="D447" s="51"/>
      <c r="F447" s="52"/>
      <c r="G447" s="67"/>
    </row>
    <row r="448" spans="1:7" ht="12.75">
      <c r="A448" s="50"/>
      <c r="D448" s="51"/>
      <c r="F448" s="52"/>
      <c r="G448" s="67"/>
    </row>
    <row r="449" spans="1:7" ht="12.75">
      <c r="A449" s="50"/>
      <c r="D449" s="51"/>
      <c r="F449" s="52"/>
      <c r="G449" s="67"/>
    </row>
    <row r="450" spans="1:7" ht="12.75">
      <c r="A450" s="50"/>
      <c r="D450" s="51"/>
      <c r="F450" s="52"/>
      <c r="G450" s="67"/>
    </row>
    <row r="451" spans="1:7" ht="12.75">
      <c r="A451" s="50"/>
      <c r="D451" s="51"/>
      <c r="F451" s="52"/>
      <c r="G451" s="67"/>
    </row>
    <row r="452" spans="1:7" ht="12.75">
      <c r="A452" s="50"/>
      <c r="D452" s="51"/>
      <c r="F452" s="52"/>
      <c r="G452" s="67"/>
    </row>
    <row r="453" spans="1:7" ht="12.75">
      <c r="A453" s="50"/>
      <c r="D453" s="51"/>
      <c r="F453" s="52"/>
      <c r="G453" s="67"/>
    </row>
    <row r="454" spans="1:7" ht="12.75">
      <c r="A454" s="50"/>
      <c r="D454" s="51"/>
      <c r="F454" s="52"/>
      <c r="G454" s="67"/>
    </row>
    <row r="455" spans="1:7" ht="12.75">
      <c r="A455" s="50"/>
      <c r="D455" s="51"/>
      <c r="F455" s="52"/>
      <c r="G455" s="67"/>
    </row>
    <row r="456" spans="1:7" ht="12.75">
      <c r="A456" s="50"/>
      <c r="D456" s="51"/>
      <c r="F456" s="52"/>
      <c r="G456" s="67"/>
    </row>
    <row r="457" spans="1:7" ht="12.75">
      <c r="A457" s="50"/>
      <c r="D457" s="51"/>
      <c r="F457" s="52"/>
      <c r="G457" s="67"/>
    </row>
    <row r="458" spans="1:7" ht="12.75">
      <c r="A458" s="50"/>
      <c r="D458" s="51"/>
      <c r="F458" s="52"/>
      <c r="G458" s="67"/>
    </row>
    <row r="459" spans="1:7" ht="12.75">
      <c r="A459" s="50"/>
      <c r="D459" s="51"/>
      <c r="F459" s="52"/>
      <c r="G459" s="67"/>
    </row>
    <row r="460" spans="1:7" ht="12.75">
      <c r="A460" s="50"/>
      <c r="D460" s="51"/>
      <c r="F460" s="52"/>
      <c r="G460" s="67"/>
    </row>
    <row r="461" spans="1:7" ht="12.75">
      <c r="A461" s="50"/>
      <c r="D461" s="51"/>
      <c r="F461" s="52"/>
      <c r="G461" s="67"/>
    </row>
    <row r="462" spans="1:7" ht="12.75">
      <c r="A462" s="50"/>
      <c r="D462" s="51"/>
      <c r="F462" s="52"/>
      <c r="G462" s="67"/>
    </row>
    <row r="463" spans="1:7" ht="12.75">
      <c r="A463" s="50"/>
      <c r="D463" s="51"/>
      <c r="F463" s="52"/>
      <c r="G463" s="67"/>
    </row>
    <row r="464" spans="1:7" ht="12.75">
      <c r="A464" s="50"/>
      <c r="D464" s="51"/>
      <c r="F464" s="52"/>
      <c r="G464" s="67"/>
    </row>
    <row r="465" spans="1:7" ht="12.75">
      <c r="A465" s="50"/>
      <c r="D465" s="51"/>
      <c r="F465" s="52"/>
      <c r="G465" s="67"/>
    </row>
    <row r="466" spans="1:7" ht="12.75">
      <c r="A466" s="50"/>
      <c r="D466" s="51"/>
      <c r="F466" s="52"/>
      <c r="G466" s="67"/>
    </row>
    <row r="467" spans="1:7" ht="12.75">
      <c r="A467" s="50"/>
      <c r="D467" s="51"/>
      <c r="F467" s="52"/>
      <c r="G467" s="67"/>
    </row>
    <row r="468" spans="1:7" ht="12.75">
      <c r="A468" s="50"/>
      <c r="D468" s="51"/>
      <c r="F468" s="52"/>
      <c r="G468" s="67"/>
    </row>
    <row r="469" spans="1:7" ht="12.75">
      <c r="A469" s="50"/>
      <c r="D469" s="51"/>
      <c r="F469" s="52"/>
      <c r="G469" s="67"/>
    </row>
    <row r="470" spans="1:7" ht="12.75">
      <c r="A470" s="50"/>
      <c r="D470" s="51"/>
      <c r="F470" s="52"/>
      <c r="G470" s="67"/>
    </row>
    <row r="471" spans="1:7" ht="12.75">
      <c r="A471" s="50"/>
      <c r="D471" s="51"/>
      <c r="F471" s="52"/>
      <c r="G471" s="67"/>
    </row>
    <row r="472" spans="1:7" ht="12.75">
      <c r="A472" s="50"/>
      <c r="D472" s="51"/>
      <c r="F472" s="52"/>
      <c r="G472" s="67"/>
    </row>
    <row r="473" spans="1:7" ht="12.75">
      <c r="A473" s="50"/>
      <c r="D473" s="51"/>
      <c r="F473" s="52"/>
      <c r="G473" s="67"/>
    </row>
    <row r="474" spans="1:7" ht="12.75">
      <c r="A474" s="50"/>
      <c r="D474" s="51"/>
      <c r="F474" s="52"/>
      <c r="G474" s="67"/>
    </row>
    <row r="475" spans="1:7" ht="12.75">
      <c r="A475" s="50"/>
      <c r="D475" s="51"/>
      <c r="F475" s="52"/>
      <c r="G475" s="67"/>
    </row>
    <row r="476" spans="1:7" ht="12.75">
      <c r="A476" s="50"/>
      <c r="D476" s="51"/>
      <c r="F476" s="52"/>
      <c r="G476" s="67"/>
    </row>
    <row r="477" spans="1:7" ht="12.75">
      <c r="A477" s="50"/>
      <c r="D477" s="51"/>
      <c r="F477" s="52"/>
      <c r="G477" s="67"/>
    </row>
    <row r="478" spans="1:7" ht="12.75">
      <c r="A478" s="50"/>
      <c r="D478" s="51"/>
      <c r="F478" s="52"/>
      <c r="G478" s="67"/>
    </row>
    <row r="479" spans="1:7" ht="12.75">
      <c r="A479" s="50"/>
      <c r="D479" s="51"/>
      <c r="F479" s="52"/>
      <c r="G479" s="67"/>
    </row>
    <row r="480" spans="1:7" ht="12.75">
      <c r="A480" s="50"/>
      <c r="D480" s="51"/>
      <c r="F480" s="52"/>
      <c r="G480" s="67"/>
    </row>
    <row r="481" spans="1:7" ht="12.75">
      <c r="A481" s="50"/>
      <c r="D481" s="51"/>
      <c r="F481" s="52"/>
      <c r="G481" s="67"/>
    </row>
    <row r="482" spans="1:7" ht="12.75">
      <c r="A482" s="50"/>
      <c r="D482" s="51"/>
      <c r="F482" s="52"/>
      <c r="G482" s="67"/>
    </row>
    <row r="483" spans="1:7" ht="12.75">
      <c r="A483" s="50"/>
      <c r="D483" s="51"/>
      <c r="F483" s="52"/>
      <c r="G483" s="67"/>
    </row>
    <row r="484" spans="1:7" ht="12.75">
      <c r="A484" s="50"/>
      <c r="D484" s="51"/>
      <c r="F484" s="52"/>
      <c r="G484" s="67"/>
    </row>
    <row r="485" spans="1:7" ht="12.75">
      <c r="A485" s="50"/>
      <c r="D485" s="51"/>
      <c r="F485" s="52"/>
      <c r="G485" s="67"/>
    </row>
    <row r="486" spans="1:7" ht="12.75">
      <c r="A486" s="50"/>
      <c r="D486" s="51"/>
      <c r="F486" s="52"/>
      <c r="G486" s="67"/>
    </row>
    <row r="487" spans="1:7" ht="12.75">
      <c r="A487" s="50"/>
      <c r="D487" s="51"/>
      <c r="F487" s="52"/>
      <c r="G487" s="67"/>
    </row>
    <row r="488" spans="1:7" ht="12.75">
      <c r="A488" s="50"/>
      <c r="D488" s="51"/>
      <c r="F488" s="52"/>
      <c r="G488" s="67"/>
    </row>
    <row r="489" spans="1:7" ht="12.75">
      <c r="A489" s="50"/>
      <c r="D489" s="51"/>
      <c r="F489" s="52"/>
      <c r="G489" s="67"/>
    </row>
    <row r="490" spans="1:7" ht="12.75">
      <c r="A490" s="50"/>
      <c r="D490" s="51"/>
      <c r="F490" s="52"/>
      <c r="G490" s="67"/>
    </row>
    <row r="491" spans="1:7" ht="12.75">
      <c r="A491" s="50"/>
      <c r="D491" s="51"/>
      <c r="F491" s="52"/>
      <c r="G491" s="67"/>
    </row>
    <row r="492" spans="1:7" ht="12.75">
      <c r="A492" s="50"/>
      <c r="D492" s="51"/>
      <c r="F492" s="52"/>
      <c r="G492" s="67"/>
    </row>
    <row r="493" spans="1:7" ht="12.75">
      <c r="A493" s="50"/>
      <c r="D493" s="51"/>
      <c r="F493" s="52"/>
      <c r="G493" s="67"/>
    </row>
    <row r="494" spans="1:7" ht="12.75">
      <c r="A494" s="50"/>
      <c r="D494" s="51"/>
      <c r="F494" s="52"/>
      <c r="G494" s="67"/>
    </row>
    <row r="495" spans="1:7" ht="12.75">
      <c r="A495" s="50"/>
      <c r="D495" s="51"/>
      <c r="F495" s="52"/>
      <c r="G495" s="67"/>
    </row>
    <row r="496" spans="1:7" ht="12.75">
      <c r="A496" s="50"/>
      <c r="D496" s="51"/>
      <c r="F496" s="52"/>
      <c r="G496" s="67"/>
    </row>
    <row r="497" spans="1:7" ht="12.75">
      <c r="A497" s="50"/>
      <c r="D497" s="51"/>
      <c r="F497" s="52"/>
      <c r="G497" s="67"/>
    </row>
    <row r="498" spans="1:7" ht="12.75">
      <c r="A498" s="50"/>
      <c r="D498" s="51"/>
      <c r="F498" s="52"/>
      <c r="G498" s="67"/>
    </row>
    <row r="499" spans="1:7" ht="12.75">
      <c r="A499" s="50"/>
      <c r="D499" s="51"/>
      <c r="F499" s="52"/>
      <c r="G499" s="67"/>
    </row>
    <row r="500" spans="1:7" ht="12.75">
      <c r="A500" s="50"/>
      <c r="D500" s="51"/>
      <c r="F500" s="52"/>
      <c r="G500" s="67"/>
    </row>
    <row r="501" spans="1:7" ht="12.75">
      <c r="A501" s="50"/>
      <c r="D501" s="51"/>
      <c r="F501" s="52"/>
      <c r="G501" s="67"/>
    </row>
    <row r="502" spans="1:7" ht="12.75">
      <c r="A502" s="50"/>
      <c r="D502" s="51"/>
      <c r="F502" s="52"/>
      <c r="G502" s="67"/>
    </row>
    <row r="503" spans="1:7" ht="12.75">
      <c r="A503" s="50"/>
      <c r="D503" s="51"/>
      <c r="F503" s="52"/>
      <c r="G503" s="67"/>
    </row>
    <row r="504" spans="1:7" ht="12.75">
      <c r="A504" s="50"/>
      <c r="D504" s="51"/>
      <c r="F504" s="52"/>
      <c r="G504" s="67"/>
    </row>
    <row r="505" spans="1:7" ht="12.75">
      <c r="A505" s="50"/>
      <c r="D505" s="51"/>
      <c r="F505" s="52"/>
      <c r="G505" s="67"/>
    </row>
    <row r="506" spans="1:7" ht="12.75">
      <c r="A506" s="50"/>
      <c r="D506" s="51"/>
      <c r="F506" s="52"/>
      <c r="G506" s="67"/>
    </row>
    <row r="507" spans="1:7" ht="12.75">
      <c r="A507" s="50"/>
      <c r="D507" s="51"/>
      <c r="F507" s="52"/>
      <c r="G507" s="67"/>
    </row>
    <row r="508" spans="1:7" ht="12.75">
      <c r="A508" s="50"/>
      <c r="D508" s="51"/>
      <c r="F508" s="52"/>
      <c r="G508" s="67"/>
    </row>
    <row r="509" spans="1:7" ht="12.75">
      <c r="A509" s="50"/>
      <c r="D509" s="51"/>
      <c r="F509" s="52"/>
      <c r="G509" s="67"/>
    </row>
    <row r="510" spans="1:7" ht="12.75">
      <c r="A510" s="50"/>
      <c r="D510" s="51"/>
      <c r="F510" s="52"/>
      <c r="G510" s="67"/>
    </row>
    <row r="511" spans="1:7" ht="12.75">
      <c r="A511" s="50"/>
      <c r="D511" s="51"/>
      <c r="F511" s="52"/>
      <c r="G511" s="67"/>
    </row>
    <row r="512" spans="1:7" ht="12.75">
      <c r="A512" s="50"/>
      <c r="D512" s="51"/>
      <c r="F512" s="52"/>
      <c r="G512" s="67"/>
    </row>
    <row r="513" spans="1:7" ht="12.75">
      <c r="A513" s="50"/>
      <c r="D513" s="51"/>
      <c r="F513" s="52"/>
      <c r="G513" s="67"/>
    </row>
    <row r="514" spans="1:7" ht="12.75">
      <c r="A514" s="50"/>
      <c r="D514" s="51"/>
      <c r="F514" s="52"/>
      <c r="G514" s="67"/>
    </row>
    <row r="515" spans="1:7" ht="12.75">
      <c r="A515" s="50"/>
      <c r="D515" s="51"/>
      <c r="F515" s="52"/>
      <c r="G515" s="67"/>
    </row>
    <row r="516" spans="1:7" ht="12.75">
      <c r="A516" s="50"/>
      <c r="D516" s="51"/>
      <c r="F516" s="52"/>
      <c r="G516" s="67"/>
    </row>
    <row r="517" spans="1:7" ht="12.75">
      <c r="A517" s="50"/>
      <c r="D517" s="51"/>
      <c r="F517" s="52"/>
      <c r="G517" s="67"/>
    </row>
    <row r="518" spans="1:7" ht="12.75">
      <c r="A518" s="50"/>
      <c r="D518" s="51"/>
      <c r="F518" s="52"/>
      <c r="G518" s="67"/>
    </row>
    <row r="519" spans="1:7" ht="12.75">
      <c r="A519" s="50"/>
      <c r="D519" s="51"/>
      <c r="F519" s="52"/>
      <c r="G519" s="67"/>
    </row>
    <row r="520" spans="1:7" ht="12.75">
      <c r="A520" s="50"/>
      <c r="D520" s="51"/>
      <c r="F520" s="52"/>
      <c r="G520" s="67"/>
    </row>
    <row r="521" spans="1:7" ht="12.75">
      <c r="A521" s="50"/>
      <c r="D521" s="51"/>
      <c r="F521" s="52"/>
      <c r="G521" s="67"/>
    </row>
    <row r="522" spans="1:7" ht="12.75">
      <c r="A522" s="50"/>
      <c r="D522" s="51"/>
      <c r="F522" s="52"/>
      <c r="G522" s="67"/>
    </row>
    <row r="523" spans="1:7" ht="12.75">
      <c r="A523" s="50"/>
      <c r="D523" s="51"/>
      <c r="F523" s="52"/>
      <c r="G523" s="67"/>
    </row>
    <row r="524" spans="1:7" ht="12.75">
      <c r="A524" s="50"/>
      <c r="D524" s="51"/>
      <c r="F524" s="52"/>
      <c r="G524" s="67"/>
    </row>
    <row r="525" spans="1:7" ht="12.75">
      <c r="A525" s="50"/>
      <c r="D525" s="51"/>
      <c r="F525" s="52"/>
      <c r="G525" s="67"/>
    </row>
    <row r="526" spans="1:7" ht="12.75">
      <c r="A526" s="50"/>
      <c r="D526" s="51"/>
      <c r="F526" s="52"/>
      <c r="G526" s="67"/>
    </row>
    <row r="527" spans="1:7" ht="12.75">
      <c r="A527" s="50"/>
      <c r="D527" s="51"/>
      <c r="F527" s="52"/>
      <c r="G527" s="67"/>
    </row>
    <row r="528" spans="1:7" ht="12.75">
      <c r="A528" s="50"/>
      <c r="D528" s="51"/>
      <c r="F528" s="52"/>
      <c r="G528" s="67"/>
    </row>
    <row r="529" spans="1:7" ht="12.75">
      <c r="A529" s="50"/>
      <c r="D529" s="51"/>
      <c r="F529" s="52"/>
      <c r="G529" s="67"/>
    </row>
    <row r="530" spans="1:7" ht="12.75">
      <c r="A530" s="50"/>
      <c r="D530" s="51"/>
      <c r="F530" s="52"/>
      <c r="G530" s="67"/>
    </row>
    <row r="531" spans="1:7" ht="12.75">
      <c r="A531" s="50"/>
      <c r="D531" s="51"/>
      <c r="F531" s="52"/>
      <c r="G531" s="67"/>
    </row>
    <row r="532" spans="1:7" ht="12.75">
      <c r="A532" s="50"/>
      <c r="D532" s="51"/>
      <c r="F532" s="52"/>
      <c r="G532" s="67"/>
    </row>
    <row r="533" spans="1:7" ht="12.75">
      <c r="A533" s="50"/>
      <c r="D533" s="51"/>
      <c r="F533" s="52"/>
      <c r="G533" s="67"/>
    </row>
    <row r="534" spans="1:7" ht="12.75">
      <c r="A534" s="50"/>
      <c r="D534" s="51"/>
      <c r="F534" s="52"/>
      <c r="G534" s="67"/>
    </row>
    <row r="535" spans="1:7" ht="12.75">
      <c r="A535" s="50"/>
      <c r="D535" s="51"/>
      <c r="F535" s="52"/>
      <c r="G535" s="67"/>
    </row>
    <row r="536" spans="1:7" ht="12.75">
      <c r="A536" s="50"/>
      <c r="D536" s="51"/>
      <c r="F536" s="52"/>
      <c r="G536" s="67"/>
    </row>
    <row r="537" spans="1:7" ht="12.75">
      <c r="A537" s="50"/>
      <c r="D537" s="51"/>
      <c r="F537" s="52"/>
      <c r="G537" s="67"/>
    </row>
    <row r="538" spans="1:7" ht="12.75">
      <c r="A538" s="50"/>
      <c r="D538" s="51"/>
      <c r="F538" s="52"/>
      <c r="G538" s="67"/>
    </row>
    <row r="539" spans="1:7" ht="12.75">
      <c r="A539" s="50"/>
      <c r="D539" s="51"/>
      <c r="F539" s="52"/>
      <c r="G539" s="67"/>
    </row>
    <row r="540" spans="1:7" ht="12.75">
      <c r="A540" s="50"/>
      <c r="D540" s="51"/>
      <c r="F540" s="52"/>
      <c r="G540" s="67"/>
    </row>
    <row r="541" spans="1:7" ht="12.75">
      <c r="A541" s="50"/>
      <c r="D541" s="51"/>
      <c r="F541" s="52"/>
      <c r="G541" s="67"/>
    </row>
    <row r="542" spans="1:7" ht="12.75">
      <c r="A542" s="50"/>
      <c r="D542" s="51"/>
      <c r="F542" s="52"/>
      <c r="G542" s="67"/>
    </row>
    <row r="543" spans="1:7" ht="12.75">
      <c r="A543" s="50"/>
      <c r="D543" s="51"/>
      <c r="F543" s="52"/>
      <c r="G543" s="67"/>
    </row>
    <row r="544" spans="1:7" ht="12.75">
      <c r="A544" s="50"/>
      <c r="D544" s="51"/>
      <c r="F544" s="52"/>
      <c r="G544" s="67"/>
    </row>
    <row r="545" spans="1:7" ht="12.75">
      <c r="A545" s="50"/>
      <c r="D545" s="51"/>
      <c r="F545" s="52"/>
      <c r="G545" s="67"/>
    </row>
    <row r="546" spans="1:7" ht="12.75">
      <c r="A546" s="50"/>
      <c r="D546" s="51"/>
      <c r="F546" s="52"/>
      <c r="G546" s="67"/>
    </row>
    <row r="547" spans="1:7" ht="12.75">
      <c r="A547" s="50"/>
      <c r="D547" s="51"/>
      <c r="F547" s="52"/>
      <c r="G547" s="67"/>
    </row>
    <row r="548" spans="1:7" ht="12.75">
      <c r="A548" s="50"/>
      <c r="D548" s="51"/>
      <c r="F548" s="52"/>
      <c r="G548" s="67"/>
    </row>
    <row r="549" spans="1:7" ht="12.75">
      <c r="A549" s="50"/>
      <c r="D549" s="51"/>
      <c r="F549" s="52"/>
      <c r="G549" s="67"/>
    </row>
    <row r="550" spans="1:7" ht="12.75">
      <c r="A550" s="50"/>
      <c r="D550" s="51"/>
      <c r="F550" s="52"/>
      <c r="G550" s="67"/>
    </row>
    <row r="551" spans="1:7" ht="12.75">
      <c r="A551" s="50"/>
      <c r="D551" s="51"/>
      <c r="F551" s="52"/>
      <c r="G551" s="67"/>
    </row>
    <row r="552" spans="1:7" ht="12.75">
      <c r="A552" s="50"/>
      <c r="D552" s="51"/>
      <c r="F552" s="52"/>
      <c r="G552" s="67"/>
    </row>
    <row r="553" spans="1:7" ht="12.75">
      <c r="A553" s="50"/>
      <c r="D553" s="51"/>
      <c r="F553" s="52"/>
      <c r="G553" s="67"/>
    </row>
    <row r="554" spans="1:7" ht="12.75">
      <c r="A554" s="50"/>
      <c r="D554" s="51"/>
      <c r="F554" s="52"/>
      <c r="G554" s="67"/>
    </row>
    <row r="555" spans="1:7" ht="12.75">
      <c r="A555" s="50"/>
      <c r="D555" s="51"/>
      <c r="F555" s="52"/>
      <c r="G555" s="67"/>
    </row>
    <row r="556" spans="1:7" ht="12.75">
      <c r="A556" s="50"/>
      <c r="D556" s="51"/>
      <c r="F556" s="52"/>
      <c r="G556" s="67"/>
    </row>
    <row r="557" spans="1:7" ht="12.75">
      <c r="A557" s="50"/>
      <c r="D557" s="51"/>
      <c r="F557" s="52"/>
      <c r="G557" s="67"/>
    </row>
    <row r="558" spans="1:7" ht="12.75">
      <c r="A558" s="50"/>
      <c r="D558" s="51"/>
      <c r="F558" s="52"/>
      <c r="G558" s="67"/>
    </row>
    <row r="559" spans="1:7" ht="12.75">
      <c r="A559" s="50"/>
      <c r="D559" s="51"/>
      <c r="F559" s="52"/>
      <c r="G559" s="67"/>
    </row>
    <row r="560" spans="1:7" ht="12.75">
      <c r="A560" s="50"/>
      <c r="D560" s="51"/>
      <c r="F560" s="52"/>
      <c r="G560" s="67"/>
    </row>
    <row r="561" spans="1:7" ht="12.75">
      <c r="A561" s="50"/>
      <c r="D561" s="51"/>
      <c r="F561" s="52"/>
      <c r="G561" s="67"/>
    </row>
    <row r="562" spans="1:7" ht="12.75">
      <c r="A562" s="50"/>
      <c r="D562" s="51"/>
      <c r="F562" s="52"/>
      <c r="G562" s="67"/>
    </row>
    <row r="563" spans="1:7" ht="12.75">
      <c r="A563" s="50"/>
      <c r="D563" s="51"/>
      <c r="F563" s="52"/>
      <c r="G563" s="67"/>
    </row>
    <row r="564" spans="1:7" ht="12.75">
      <c r="A564" s="50"/>
      <c r="D564" s="51"/>
      <c r="F564" s="52"/>
      <c r="G564" s="67"/>
    </row>
    <row r="565" spans="1:7" ht="12.75">
      <c r="A565" s="50"/>
      <c r="D565" s="51"/>
      <c r="F565" s="52"/>
      <c r="G565" s="67"/>
    </row>
    <row r="566" spans="1:7" ht="12.75">
      <c r="A566" s="50"/>
      <c r="D566" s="51"/>
      <c r="F566" s="52"/>
      <c r="G566" s="67"/>
    </row>
    <row r="567" spans="1:7" ht="12.75">
      <c r="A567" s="50"/>
      <c r="D567" s="51"/>
      <c r="F567" s="52"/>
      <c r="G567" s="67"/>
    </row>
    <row r="568" spans="1:7" ht="12.75">
      <c r="A568" s="50"/>
      <c r="D568" s="51"/>
      <c r="F568" s="52"/>
      <c r="G568" s="67"/>
    </row>
    <row r="569" spans="1:7" ht="12.75">
      <c r="A569" s="50"/>
      <c r="D569" s="51"/>
      <c r="F569" s="52"/>
      <c r="G569" s="67"/>
    </row>
    <row r="570" spans="1:7" ht="12.75">
      <c r="A570" s="50"/>
      <c r="D570" s="51"/>
      <c r="F570" s="52"/>
      <c r="G570" s="67"/>
    </row>
    <row r="571" spans="1:7" ht="12.75">
      <c r="A571" s="50"/>
      <c r="D571" s="51"/>
      <c r="F571" s="52"/>
      <c r="G571" s="67"/>
    </row>
    <row r="572" spans="1:7" ht="12.75">
      <c r="A572" s="50"/>
      <c r="D572" s="51"/>
      <c r="F572" s="52"/>
      <c r="G572" s="67"/>
    </row>
    <row r="573" spans="1:7" ht="12.75">
      <c r="A573" s="50"/>
      <c r="D573" s="51"/>
      <c r="F573" s="52"/>
      <c r="G573" s="67"/>
    </row>
    <row r="574" spans="1:7" ht="12.75">
      <c r="A574" s="50"/>
      <c r="D574" s="51"/>
      <c r="F574" s="52"/>
      <c r="G574" s="67"/>
    </row>
    <row r="575" spans="1:7" ht="12.75">
      <c r="A575" s="50"/>
      <c r="D575" s="51"/>
      <c r="F575" s="52"/>
      <c r="G575" s="67"/>
    </row>
    <row r="576" spans="1:7" ht="12.75">
      <c r="A576" s="50"/>
      <c r="D576" s="51"/>
      <c r="F576" s="52"/>
      <c r="G576" s="67"/>
    </row>
    <row r="577" spans="1:7" ht="12.75">
      <c r="A577" s="50"/>
      <c r="D577" s="51"/>
      <c r="F577" s="52"/>
      <c r="G577" s="67"/>
    </row>
    <row r="578" spans="1:7" ht="12.75">
      <c r="A578" s="50"/>
      <c r="D578" s="51"/>
      <c r="F578" s="52"/>
      <c r="G578" s="67"/>
    </row>
    <row r="579" spans="1:7" ht="12.75">
      <c r="A579" s="50"/>
      <c r="D579" s="51"/>
      <c r="F579" s="52"/>
      <c r="G579" s="67"/>
    </row>
    <row r="580" spans="1:7" ht="12.75">
      <c r="A580" s="50"/>
      <c r="D580" s="51"/>
      <c r="F580" s="52"/>
      <c r="G580" s="67"/>
    </row>
    <row r="581" spans="1:7" ht="12.75">
      <c r="A581" s="50"/>
      <c r="D581" s="51"/>
      <c r="F581" s="52"/>
      <c r="G581" s="67"/>
    </row>
    <row r="582" spans="1:7" ht="12.75">
      <c r="A582" s="50"/>
      <c r="D582" s="51"/>
      <c r="F582" s="52"/>
      <c r="G582" s="67"/>
    </row>
    <row r="583" spans="1:7" ht="12.75">
      <c r="A583" s="50"/>
      <c r="D583" s="51"/>
      <c r="F583" s="52"/>
      <c r="G583" s="67"/>
    </row>
    <row r="584" spans="1:7" ht="12.75">
      <c r="A584" s="50"/>
      <c r="D584" s="51"/>
      <c r="F584" s="52"/>
      <c r="G584" s="67"/>
    </row>
    <row r="585" spans="1:7" ht="12.75">
      <c r="A585" s="50"/>
      <c r="D585" s="51"/>
      <c r="F585" s="52"/>
      <c r="G585" s="67"/>
    </row>
    <row r="586" spans="1:7" ht="12.75">
      <c r="A586" s="50"/>
      <c r="D586" s="51"/>
      <c r="F586" s="52"/>
      <c r="G586" s="67"/>
    </row>
    <row r="587" spans="1:7" ht="12.75">
      <c r="A587" s="50"/>
      <c r="D587" s="51"/>
      <c r="F587" s="52"/>
      <c r="G587" s="67"/>
    </row>
    <row r="588" spans="1:7" ht="12.75">
      <c r="A588" s="50"/>
      <c r="D588" s="51"/>
      <c r="F588" s="52"/>
      <c r="G588" s="67"/>
    </row>
    <row r="589" spans="1:7" ht="12.75">
      <c r="A589" s="50"/>
      <c r="D589" s="51"/>
      <c r="F589" s="52"/>
      <c r="G589" s="67"/>
    </row>
    <row r="590" spans="1:7" ht="12.75">
      <c r="A590" s="50"/>
      <c r="D590" s="51"/>
      <c r="F590" s="52"/>
      <c r="G590" s="67"/>
    </row>
    <row r="591" spans="1:7" ht="12.75">
      <c r="A591" s="50"/>
      <c r="D591" s="51"/>
      <c r="F591" s="52"/>
      <c r="G591" s="67"/>
    </row>
    <row r="592" spans="1:7" ht="12.75">
      <c r="A592" s="50"/>
      <c r="D592" s="51"/>
      <c r="F592" s="52"/>
      <c r="G592" s="67"/>
    </row>
    <row r="593" spans="1:7" ht="12.75">
      <c r="A593" s="50"/>
      <c r="D593" s="51"/>
      <c r="F593" s="52"/>
      <c r="G593" s="67"/>
    </row>
    <row r="594" spans="1:7" ht="12.75">
      <c r="A594" s="50"/>
      <c r="D594" s="51"/>
      <c r="F594" s="52"/>
      <c r="G594" s="67"/>
    </row>
    <row r="595" spans="1:7" ht="12.75">
      <c r="A595" s="50"/>
      <c r="D595" s="51"/>
      <c r="F595" s="52"/>
      <c r="G595" s="67"/>
    </row>
    <row r="596" spans="1:7" ht="12.75">
      <c r="A596" s="50"/>
      <c r="D596" s="51"/>
      <c r="F596" s="52"/>
      <c r="G596" s="67"/>
    </row>
    <row r="597" spans="1:7" ht="12.75">
      <c r="A597" s="50"/>
      <c r="D597" s="51"/>
      <c r="F597" s="52"/>
      <c r="G597" s="67"/>
    </row>
    <row r="598" spans="1:7" ht="12.75">
      <c r="A598" s="50"/>
      <c r="D598" s="51"/>
      <c r="F598" s="52"/>
      <c r="G598" s="67"/>
    </row>
    <row r="599" spans="1:7" ht="12.75">
      <c r="A599" s="50"/>
      <c r="D599" s="51"/>
      <c r="F599" s="52"/>
      <c r="G599" s="67"/>
    </row>
    <row r="600" spans="1:7" ht="12.75">
      <c r="A600" s="50"/>
      <c r="D600" s="51"/>
      <c r="F600" s="52"/>
      <c r="G600" s="67"/>
    </row>
    <row r="601" spans="1:7" ht="12.75">
      <c r="A601" s="50"/>
      <c r="D601" s="51"/>
      <c r="F601" s="52"/>
      <c r="G601" s="67"/>
    </row>
    <row r="602" spans="1:7" ht="12.75">
      <c r="A602" s="50"/>
      <c r="D602" s="51"/>
      <c r="F602" s="52"/>
      <c r="G602" s="67"/>
    </row>
    <row r="603" spans="1:7" ht="12.75">
      <c r="A603" s="50"/>
      <c r="D603" s="51"/>
      <c r="F603" s="52"/>
      <c r="G603" s="67"/>
    </row>
    <row r="604" spans="1:7" ht="12.75">
      <c r="A604" s="50"/>
      <c r="D604" s="51"/>
      <c r="F604" s="52"/>
      <c r="G604" s="67"/>
    </row>
    <row r="605" spans="1:7" ht="12.75">
      <c r="A605" s="50"/>
      <c r="D605" s="51"/>
      <c r="F605" s="52"/>
      <c r="G605" s="67"/>
    </row>
    <row r="606" spans="1:7" ht="12.75">
      <c r="A606" s="50"/>
      <c r="D606" s="51"/>
      <c r="F606" s="52"/>
      <c r="G606" s="67"/>
    </row>
    <row r="607" spans="1:7" ht="12.75">
      <c r="A607" s="50"/>
      <c r="D607" s="51"/>
      <c r="F607" s="52"/>
      <c r="G607" s="67"/>
    </row>
    <row r="608" spans="1:7" ht="12.75">
      <c r="A608" s="50"/>
      <c r="D608" s="51"/>
      <c r="F608" s="52"/>
      <c r="G608" s="67"/>
    </row>
    <row r="609" spans="1:7" ht="12.75">
      <c r="A609" s="50"/>
      <c r="D609" s="51"/>
      <c r="F609" s="52"/>
      <c r="G609" s="67"/>
    </row>
    <row r="610" spans="1:7" ht="12.75">
      <c r="A610" s="50"/>
      <c r="D610" s="51"/>
      <c r="F610" s="52"/>
      <c r="G610" s="67"/>
    </row>
    <row r="611" spans="1:7" ht="12.75">
      <c r="A611" s="50"/>
      <c r="D611" s="51"/>
      <c r="F611" s="52"/>
      <c r="G611" s="67"/>
    </row>
    <row r="612" spans="1:7" ht="12.75">
      <c r="A612" s="50"/>
      <c r="D612" s="51"/>
      <c r="F612" s="52"/>
      <c r="G612" s="67"/>
    </row>
    <row r="613" spans="1:7" ht="12.75">
      <c r="A613" s="50"/>
      <c r="D613" s="51"/>
      <c r="F613" s="52"/>
      <c r="G613" s="67"/>
    </row>
    <row r="614" spans="1:7" ht="12.75">
      <c r="A614" s="50"/>
      <c r="D614" s="51"/>
      <c r="F614" s="52"/>
      <c r="G614" s="67"/>
    </row>
    <row r="615" spans="1:7" ht="12.75">
      <c r="A615" s="50"/>
      <c r="D615" s="51"/>
      <c r="F615" s="52"/>
      <c r="G615" s="67"/>
    </row>
    <row r="616" spans="1:7" ht="12.75">
      <c r="A616" s="50"/>
      <c r="D616" s="51"/>
      <c r="F616" s="52"/>
      <c r="G616" s="67"/>
    </row>
    <row r="617" spans="1:7" ht="12.75">
      <c r="A617" s="50"/>
      <c r="D617" s="51"/>
      <c r="F617" s="52"/>
      <c r="G617" s="67"/>
    </row>
    <row r="618" spans="1:7" ht="12.75">
      <c r="A618" s="50"/>
      <c r="D618" s="51"/>
      <c r="F618" s="52"/>
      <c r="G618" s="67"/>
    </row>
    <row r="619" spans="1:7" ht="12.75">
      <c r="A619" s="50"/>
      <c r="D619" s="51"/>
      <c r="F619" s="52"/>
      <c r="G619" s="67"/>
    </row>
    <row r="620" spans="1:7" ht="12.75">
      <c r="A620" s="50"/>
      <c r="D620" s="51"/>
      <c r="F620" s="52"/>
      <c r="G620" s="67"/>
    </row>
    <row r="621" spans="1:7" ht="12.75">
      <c r="A621" s="50"/>
      <c r="D621" s="51"/>
      <c r="F621" s="52"/>
      <c r="G621" s="67"/>
    </row>
    <row r="622" spans="1:7" ht="12.75">
      <c r="A622" s="50"/>
      <c r="D622" s="51"/>
      <c r="F622" s="52"/>
      <c r="G622" s="67"/>
    </row>
    <row r="623" spans="1:7" ht="12.75">
      <c r="A623" s="50"/>
      <c r="D623" s="51"/>
      <c r="F623" s="52"/>
      <c r="G623" s="67"/>
    </row>
    <row r="624" spans="1:7" ht="12.75">
      <c r="A624" s="50"/>
      <c r="D624" s="51"/>
      <c r="F624" s="52"/>
      <c r="G624" s="67"/>
    </row>
    <row r="625" spans="1:7" ht="12.75">
      <c r="A625" s="50"/>
      <c r="D625" s="51"/>
      <c r="F625" s="52"/>
      <c r="G625" s="67"/>
    </row>
    <row r="626" spans="1:7" ht="12.75">
      <c r="A626" s="50"/>
      <c r="D626" s="51"/>
      <c r="F626" s="52"/>
      <c r="G626" s="67"/>
    </row>
    <row r="627" spans="1:7" ht="12.75">
      <c r="A627" s="50"/>
      <c r="D627" s="51"/>
      <c r="F627" s="52"/>
      <c r="G627" s="67"/>
    </row>
    <row r="628" spans="1:7" ht="12.75">
      <c r="A628" s="50"/>
      <c r="D628" s="51"/>
      <c r="F628" s="52"/>
      <c r="G628" s="67"/>
    </row>
    <row r="629" spans="1:7" ht="12.75">
      <c r="A629" s="50"/>
      <c r="D629" s="51"/>
      <c r="F629" s="52"/>
      <c r="G629" s="67"/>
    </row>
    <row r="630" spans="1:7" ht="12.75">
      <c r="A630" s="50"/>
      <c r="D630" s="51"/>
      <c r="F630" s="52"/>
      <c r="G630" s="67"/>
    </row>
    <row r="631" spans="1:7" ht="12.75">
      <c r="A631" s="50"/>
      <c r="D631" s="51"/>
      <c r="F631" s="52"/>
      <c r="G631" s="67"/>
    </row>
    <row r="632" spans="1:7" ht="12.75">
      <c r="A632" s="50"/>
      <c r="D632" s="51"/>
      <c r="F632" s="52"/>
      <c r="G632" s="67"/>
    </row>
    <row r="633" spans="1:7" ht="12.75">
      <c r="A633" s="50"/>
      <c r="D633" s="51"/>
      <c r="F633" s="52"/>
      <c r="G633" s="67"/>
    </row>
    <row r="634" spans="1:7" ht="12.75">
      <c r="A634" s="50"/>
      <c r="D634" s="51"/>
      <c r="F634" s="52"/>
      <c r="G634" s="67"/>
    </row>
    <row r="635" spans="1:7" ht="12.75">
      <c r="A635" s="50"/>
      <c r="D635" s="51"/>
      <c r="F635" s="52"/>
      <c r="G635" s="67"/>
    </row>
    <row r="636" spans="1:7" ht="12.75">
      <c r="A636" s="50"/>
      <c r="D636" s="51"/>
      <c r="F636" s="52"/>
      <c r="G636" s="67"/>
    </row>
    <row r="637" spans="1:7" ht="12.75">
      <c r="A637" s="50"/>
      <c r="D637" s="51"/>
      <c r="F637" s="52"/>
      <c r="G637" s="67"/>
    </row>
    <row r="638" spans="1:7" ht="12.75">
      <c r="A638" s="50"/>
      <c r="D638" s="51"/>
      <c r="F638" s="52"/>
      <c r="G638" s="67"/>
    </row>
    <row r="639" spans="1:7" ht="12.75">
      <c r="A639" s="50"/>
      <c r="D639" s="51"/>
      <c r="F639" s="52"/>
      <c r="G639" s="67"/>
    </row>
    <row r="640" spans="1:7" ht="12.75">
      <c r="A640" s="50"/>
      <c r="D640" s="51"/>
      <c r="F640" s="52"/>
      <c r="G640" s="67"/>
    </row>
    <row r="641" spans="1:7" ht="12.75">
      <c r="A641" s="50"/>
      <c r="D641" s="51"/>
      <c r="F641" s="52"/>
      <c r="G641" s="67"/>
    </row>
    <row r="642" spans="1:7" ht="12.75">
      <c r="A642" s="50"/>
      <c r="D642" s="51"/>
      <c r="F642" s="52"/>
      <c r="G642" s="67"/>
    </row>
    <row r="643" spans="1:7" ht="12.75">
      <c r="A643" s="50"/>
      <c r="D643" s="51"/>
      <c r="F643" s="52"/>
      <c r="G643" s="67"/>
    </row>
    <row r="644" spans="1:7" ht="12.75">
      <c r="A644" s="50"/>
      <c r="D644" s="51"/>
      <c r="F644" s="52"/>
      <c r="G644" s="67"/>
    </row>
    <row r="645" spans="1:7" ht="12.75">
      <c r="A645" s="50"/>
      <c r="D645" s="51"/>
      <c r="F645" s="52"/>
      <c r="G645" s="67"/>
    </row>
    <row r="646" spans="1:7" ht="12.75">
      <c r="A646" s="50"/>
      <c r="D646" s="51"/>
      <c r="F646" s="52"/>
      <c r="G646" s="67"/>
    </row>
    <row r="647" spans="1:7" ht="12.75">
      <c r="A647" s="50"/>
      <c r="D647" s="51"/>
      <c r="F647" s="52"/>
      <c r="G647" s="67"/>
    </row>
    <row r="648" spans="1:7" ht="12.75">
      <c r="A648" s="50"/>
      <c r="D648" s="51"/>
      <c r="F648" s="52"/>
      <c r="G648" s="67"/>
    </row>
    <row r="649" spans="1:7" ht="12.75">
      <c r="A649" s="50"/>
      <c r="D649" s="51"/>
      <c r="F649" s="52"/>
      <c r="G649" s="67"/>
    </row>
    <row r="650" spans="1:7" ht="12.75">
      <c r="A650" s="50"/>
      <c r="D650" s="51"/>
      <c r="F650" s="52"/>
      <c r="G650" s="67"/>
    </row>
    <row r="651" spans="1:7" ht="12.75">
      <c r="A651" s="50"/>
      <c r="D651" s="51"/>
      <c r="F651" s="52"/>
      <c r="G651" s="67"/>
    </row>
    <row r="652" spans="1:7" ht="12.75">
      <c r="A652" s="50"/>
      <c r="D652" s="51"/>
      <c r="F652" s="52"/>
      <c r="G652" s="67"/>
    </row>
    <row r="653" spans="1:7" ht="12.75">
      <c r="A653" s="50"/>
      <c r="D653" s="51"/>
      <c r="F653" s="52"/>
      <c r="G653" s="67"/>
    </row>
    <row r="654" spans="1:7" ht="12.75">
      <c r="A654" s="50"/>
      <c r="D654" s="51"/>
      <c r="F654" s="52"/>
      <c r="G654" s="67"/>
    </row>
    <row r="655" spans="1:7" ht="12.75">
      <c r="A655" s="50"/>
      <c r="D655" s="51"/>
      <c r="F655" s="52"/>
      <c r="G655" s="67"/>
    </row>
    <row r="656" spans="1:7" ht="12.75">
      <c r="A656" s="50"/>
      <c r="D656" s="51"/>
      <c r="F656" s="52"/>
      <c r="G656" s="67"/>
    </row>
    <row r="657" spans="1:7" ht="12.75">
      <c r="A657" s="50"/>
      <c r="D657" s="51"/>
      <c r="F657" s="52"/>
      <c r="G657" s="67"/>
    </row>
    <row r="658" spans="1:7" ht="12.75">
      <c r="A658" s="50"/>
      <c r="D658" s="51"/>
      <c r="F658" s="52"/>
      <c r="G658" s="67"/>
    </row>
    <row r="659" spans="1:7" ht="12.75">
      <c r="A659" s="50"/>
      <c r="D659" s="51"/>
      <c r="F659" s="52"/>
      <c r="G659" s="67"/>
    </row>
    <row r="660" spans="1:7" ht="12.75">
      <c r="A660" s="50"/>
      <c r="D660" s="51"/>
      <c r="F660" s="52"/>
      <c r="G660" s="67"/>
    </row>
    <row r="661" spans="1:7" ht="12.75">
      <c r="A661" s="50"/>
      <c r="D661" s="51"/>
      <c r="F661" s="52"/>
      <c r="G661" s="67"/>
    </row>
    <row r="662" spans="1:7" ht="12.75">
      <c r="A662" s="50"/>
      <c r="D662" s="51"/>
      <c r="F662" s="52"/>
      <c r="G662" s="67"/>
    </row>
    <row r="663" spans="1:7" ht="12.75">
      <c r="A663" s="50"/>
      <c r="D663" s="51"/>
      <c r="F663" s="52"/>
      <c r="G663" s="67"/>
    </row>
    <row r="664" spans="1:7" ht="12.75">
      <c r="A664" s="50"/>
      <c r="D664" s="51"/>
      <c r="F664" s="52"/>
      <c r="G664" s="67"/>
    </row>
    <row r="665" spans="1:7" ht="12.75">
      <c r="A665" s="50"/>
      <c r="D665" s="51"/>
      <c r="F665" s="52"/>
      <c r="G665" s="67"/>
    </row>
    <row r="666" spans="1:7" ht="12.75">
      <c r="A666" s="50"/>
      <c r="D666" s="51"/>
      <c r="F666" s="52"/>
      <c r="G666" s="67"/>
    </row>
    <row r="667" spans="1:7" ht="12.75">
      <c r="A667" s="50"/>
      <c r="D667" s="51"/>
      <c r="F667" s="52"/>
      <c r="G667" s="67"/>
    </row>
    <row r="668" spans="1:7" ht="12.75">
      <c r="A668" s="50"/>
      <c r="D668" s="51"/>
      <c r="F668" s="52"/>
      <c r="G668" s="67"/>
    </row>
    <row r="669" spans="1:7" ht="12.75">
      <c r="A669" s="50"/>
      <c r="D669" s="51"/>
      <c r="F669" s="52"/>
      <c r="G669" s="67"/>
    </row>
    <row r="670" spans="1:7" ht="12.75">
      <c r="A670" s="50"/>
      <c r="D670" s="51"/>
      <c r="F670" s="52"/>
      <c r="G670" s="67"/>
    </row>
    <row r="671" spans="1:7" ht="12.75">
      <c r="A671" s="50"/>
      <c r="D671" s="51"/>
      <c r="F671" s="52"/>
      <c r="G671" s="67"/>
    </row>
    <row r="672" spans="1:7" ht="12.75">
      <c r="A672" s="50"/>
      <c r="D672" s="51"/>
      <c r="F672" s="52"/>
      <c r="G672" s="67"/>
    </row>
    <row r="673" spans="1:7" ht="12.75">
      <c r="A673" s="50"/>
      <c r="D673" s="51"/>
      <c r="F673" s="52"/>
      <c r="G673" s="67"/>
    </row>
    <row r="674" spans="1:7" ht="12.75">
      <c r="A674" s="50"/>
      <c r="D674" s="51"/>
      <c r="F674" s="52"/>
      <c r="G674" s="67"/>
    </row>
    <row r="675" spans="1:7" ht="12.75">
      <c r="A675" s="50"/>
      <c r="D675" s="51"/>
      <c r="F675" s="52"/>
      <c r="G675" s="67"/>
    </row>
    <row r="676" spans="1:7" ht="12.75">
      <c r="A676" s="50"/>
      <c r="D676" s="51"/>
      <c r="F676" s="52"/>
      <c r="G676" s="67"/>
    </row>
    <row r="677" spans="1:7" ht="12.75">
      <c r="A677" s="50"/>
      <c r="D677" s="51"/>
      <c r="F677" s="52"/>
      <c r="G677" s="67"/>
    </row>
    <row r="678" spans="1:7" ht="12.75">
      <c r="A678" s="50"/>
      <c r="D678" s="51"/>
      <c r="F678" s="52"/>
      <c r="G678" s="67"/>
    </row>
    <row r="679" spans="1:7" ht="12.75">
      <c r="A679" s="50"/>
      <c r="D679" s="51"/>
      <c r="F679" s="52"/>
      <c r="G679" s="67"/>
    </row>
    <row r="680" spans="1:7" ht="12.75">
      <c r="A680" s="50"/>
      <c r="D680" s="51"/>
      <c r="F680" s="52"/>
      <c r="G680" s="67"/>
    </row>
    <row r="681" spans="1:7" ht="12.75">
      <c r="A681" s="50"/>
      <c r="D681" s="51"/>
      <c r="F681" s="52"/>
      <c r="G681" s="67"/>
    </row>
    <row r="682" spans="1:7" ht="12.75">
      <c r="A682" s="50"/>
      <c r="D682" s="51"/>
      <c r="F682" s="52"/>
      <c r="G682" s="67"/>
    </row>
    <row r="683" spans="1:7" ht="12.75">
      <c r="A683" s="50"/>
      <c r="D683" s="51"/>
      <c r="F683" s="52"/>
      <c r="G683" s="67"/>
    </row>
    <row r="684" spans="1:7" ht="12.75">
      <c r="A684" s="50"/>
      <c r="D684" s="51"/>
      <c r="F684" s="52"/>
      <c r="G684" s="67"/>
    </row>
    <row r="685" spans="1:7" ht="12.75">
      <c r="A685" s="50"/>
      <c r="D685" s="51"/>
      <c r="F685" s="52"/>
      <c r="G685" s="67"/>
    </row>
    <row r="686" spans="1:7" ht="12.75">
      <c r="A686" s="50"/>
      <c r="D686" s="51"/>
      <c r="F686" s="52"/>
      <c r="G686" s="67"/>
    </row>
    <row r="687" spans="1:7" ht="12.75">
      <c r="A687" s="50"/>
      <c r="D687" s="51"/>
      <c r="F687" s="52"/>
      <c r="G687" s="67"/>
    </row>
    <row r="688" spans="1:7" ht="12.75">
      <c r="A688" s="50"/>
      <c r="D688" s="51"/>
      <c r="F688" s="52"/>
      <c r="G688" s="67"/>
    </row>
    <row r="689" spans="1:7" ht="12.75">
      <c r="A689" s="50"/>
      <c r="D689" s="51"/>
      <c r="F689" s="52"/>
      <c r="G689" s="67"/>
    </row>
    <row r="690" spans="1:7" ht="12.75">
      <c r="A690" s="50"/>
      <c r="D690" s="51"/>
      <c r="F690" s="52"/>
      <c r="G690" s="67"/>
    </row>
    <row r="691" spans="1:7" ht="12.75">
      <c r="A691" s="50"/>
      <c r="D691" s="51"/>
      <c r="F691" s="52"/>
      <c r="G691" s="67"/>
    </row>
    <row r="692" spans="1:7" ht="12.75">
      <c r="A692" s="50"/>
      <c r="D692" s="51"/>
      <c r="F692" s="52"/>
      <c r="G692" s="67"/>
    </row>
    <row r="693" spans="1:7" ht="12.75">
      <c r="A693" s="50"/>
      <c r="D693" s="51"/>
      <c r="F693" s="52"/>
      <c r="G693" s="67"/>
    </row>
    <row r="694" spans="1:7" ht="12.75">
      <c r="A694" s="50"/>
      <c r="D694" s="51"/>
      <c r="F694" s="52"/>
      <c r="G694" s="67"/>
    </row>
    <row r="695" spans="1:7" ht="12.75">
      <c r="A695" s="50"/>
      <c r="D695" s="51"/>
      <c r="F695" s="52"/>
      <c r="G695" s="67"/>
    </row>
    <row r="696" spans="1:7" ht="12.75">
      <c r="A696" s="50"/>
      <c r="D696" s="51"/>
      <c r="F696" s="52"/>
      <c r="G696" s="67"/>
    </row>
    <row r="697" spans="1:7" ht="12.75">
      <c r="A697" s="50"/>
      <c r="D697" s="51"/>
      <c r="F697" s="52"/>
      <c r="G697" s="67"/>
    </row>
    <row r="698" spans="1:7" ht="12.75">
      <c r="A698" s="50"/>
      <c r="D698" s="51"/>
      <c r="F698" s="52"/>
      <c r="G698" s="67"/>
    </row>
    <row r="699" spans="1:7" ht="12.75">
      <c r="A699" s="50"/>
      <c r="D699" s="51"/>
      <c r="F699" s="52"/>
      <c r="G699" s="67"/>
    </row>
    <row r="700" spans="1:7" ht="12.75">
      <c r="A700" s="50"/>
      <c r="D700" s="51"/>
      <c r="F700" s="52"/>
      <c r="G700" s="67"/>
    </row>
    <row r="701" spans="1:7" ht="12.75">
      <c r="A701" s="50"/>
      <c r="D701" s="51"/>
      <c r="F701" s="52"/>
      <c r="G701" s="67"/>
    </row>
    <row r="702" spans="1:7" ht="12.75">
      <c r="A702" s="50"/>
      <c r="D702" s="51"/>
      <c r="F702" s="52"/>
      <c r="G702" s="67"/>
    </row>
    <row r="703" spans="1:7" ht="12.75">
      <c r="A703" s="50"/>
      <c r="D703" s="51"/>
      <c r="F703" s="52"/>
      <c r="G703" s="67"/>
    </row>
    <row r="704" spans="1:7" ht="12.75">
      <c r="A704" s="50"/>
      <c r="D704" s="51"/>
      <c r="F704" s="52"/>
      <c r="G704" s="67"/>
    </row>
    <row r="705" spans="1:7" ht="12.75">
      <c r="A705" s="50"/>
      <c r="D705" s="51"/>
      <c r="F705" s="52"/>
      <c r="G705" s="67"/>
    </row>
    <row r="706" spans="1:7" ht="12.75">
      <c r="A706" s="50"/>
      <c r="D706" s="51"/>
      <c r="F706" s="52"/>
      <c r="G706" s="67"/>
    </row>
    <row r="707" spans="1:7" ht="12.75">
      <c r="A707" s="50"/>
      <c r="D707" s="51"/>
      <c r="F707" s="52"/>
      <c r="G707" s="67"/>
    </row>
    <row r="708" spans="1:7" ht="12.75">
      <c r="A708" s="50"/>
      <c r="D708" s="51"/>
      <c r="F708" s="52"/>
      <c r="G708" s="67"/>
    </row>
    <row r="709" spans="1:7" ht="12.75">
      <c r="A709" s="50"/>
      <c r="D709" s="51"/>
      <c r="F709" s="52"/>
      <c r="G709" s="67"/>
    </row>
    <row r="710" spans="1:7" ht="12.75">
      <c r="A710" s="50"/>
      <c r="D710" s="51"/>
      <c r="F710" s="52"/>
      <c r="G710" s="67"/>
    </row>
    <row r="711" spans="1:7" ht="12.75">
      <c r="A711" s="50"/>
      <c r="D711" s="51"/>
      <c r="F711" s="52"/>
      <c r="G711" s="67"/>
    </row>
    <row r="712" spans="1:7" ht="12.75">
      <c r="A712" s="50"/>
      <c r="D712" s="51"/>
      <c r="F712" s="52"/>
      <c r="G712" s="67"/>
    </row>
    <row r="713" spans="1:7" ht="12.75">
      <c r="A713" s="50"/>
      <c r="D713" s="51"/>
      <c r="F713" s="52"/>
      <c r="G713" s="67"/>
    </row>
    <row r="714" spans="1:7" ht="12.75">
      <c r="A714" s="50"/>
      <c r="D714" s="51"/>
      <c r="F714" s="52"/>
      <c r="G714" s="67"/>
    </row>
    <row r="715" spans="1:7" ht="12.75">
      <c r="A715" s="50"/>
      <c r="D715" s="51"/>
      <c r="F715" s="52"/>
      <c r="G715" s="67"/>
    </row>
    <row r="716" spans="1:7" ht="12.75">
      <c r="A716" s="50"/>
      <c r="D716" s="51"/>
      <c r="F716" s="52"/>
      <c r="G716" s="67"/>
    </row>
    <row r="717" spans="1:7" ht="12.75">
      <c r="A717" s="50"/>
      <c r="D717" s="51"/>
      <c r="F717" s="52"/>
      <c r="G717" s="67"/>
    </row>
    <row r="718" spans="1:7" ht="12.75">
      <c r="A718" s="50"/>
      <c r="D718" s="51"/>
      <c r="F718" s="52"/>
      <c r="G718" s="67"/>
    </row>
    <row r="719" spans="1:7" ht="12.75">
      <c r="A719" s="50"/>
      <c r="D719" s="51"/>
      <c r="F719" s="52"/>
      <c r="G719" s="67"/>
    </row>
    <row r="720" spans="1:7" ht="12.75">
      <c r="A720" s="50"/>
      <c r="D720" s="51"/>
      <c r="F720" s="52"/>
      <c r="G720" s="67"/>
    </row>
    <row r="721" spans="1:7" ht="12.75">
      <c r="A721" s="50"/>
      <c r="D721" s="51"/>
      <c r="F721" s="52"/>
      <c r="G721" s="67"/>
    </row>
    <row r="722" spans="1:7" ht="12.75">
      <c r="A722" s="50"/>
      <c r="D722" s="51"/>
      <c r="F722" s="52"/>
      <c r="G722" s="67"/>
    </row>
    <row r="723" spans="1:7" ht="12.75">
      <c r="A723" s="50"/>
      <c r="D723" s="51"/>
      <c r="F723" s="52"/>
      <c r="G723" s="67"/>
    </row>
    <row r="724" spans="1:7" ht="12.75">
      <c r="A724" s="50"/>
      <c r="D724" s="51"/>
      <c r="F724" s="52"/>
      <c r="G724" s="67"/>
    </row>
    <row r="725" spans="1:7" ht="12.75">
      <c r="A725" s="50"/>
      <c r="D725" s="51"/>
      <c r="F725" s="52"/>
      <c r="G725" s="67"/>
    </row>
    <row r="726" spans="1:7" ht="12.75">
      <c r="A726" s="50"/>
      <c r="D726" s="51"/>
      <c r="F726" s="52"/>
      <c r="G726" s="67"/>
    </row>
    <row r="727" spans="1:7" ht="12.75">
      <c r="A727" s="50"/>
      <c r="D727" s="51"/>
      <c r="F727" s="52"/>
      <c r="G727" s="67"/>
    </row>
    <row r="728" spans="1:7" ht="12.75">
      <c r="A728" s="50"/>
      <c r="D728" s="51"/>
      <c r="F728" s="52"/>
      <c r="G728" s="67"/>
    </row>
    <row r="729" spans="1:7" ht="12.75">
      <c r="A729" s="50"/>
      <c r="D729" s="51"/>
      <c r="F729" s="52"/>
      <c r="G729" s="67"/>
    </row>
    <row r="730" spans="1:7" ht="12.75">
      <c r="A730" s="50"/>
      <c r="D730" s="51"/>
      <c r="F730" s="52"/>
      <c r="G730" s="67"/>
    </row>
    <row r="731" spans="1:7" ht="12.75">
      <c r="A731" s="50"/>
      <c r="D731" s="51"/>
      <c r="F731" s="52"/>
      <c r="G731" s="67"/>
    </row>
    <row r="732" spans="1:7" ht="12.75">
      <c r="A732" s="50"/>
      <c r="D732" s="51"/>
      <c r="F732" s="52"/>
      <c r="G732" s="67"/>
    </row>
    <row r="733" spans="1:7" ht="12.75">
      <c r="A733" s="50"/>
      <c r="D733" s="51"/>
      <c r="F733" s="52"/>
      <c r="G733" s="67"/>
    </row>
    <row r="734" spans="1:7" ht="12.75">
      <c r="A734" s="50"/>
      <c r="D734" s="51"/>
      <c r="F734" s="52"/>
      <c r="G734" s="67"/>
    </row>
    <row r="735" spans="1:7" ht="12.75">
      <c r="A735" s="50"/>
      <c r="D735" s="51"/>
      <c r="F735" s="52"/>
      <c r="G735" s="67"/>
    </row>
    <row r="736" spans="1:7" ht="12.75">
      <c r="A736" s="50"/>
      <c r="D736" s="51"/>
      <c r="F736" s="52"/>
      <c r="G736" s="67"/>
    </row>
    <row r="737" spans="1:7" ht="12.75">
      <c r="A737" s="50"/>
      <c r="D737" s="51"/>
      <c r="F737" s="52"/>
      <c r="G737" s="67"/>
    </row>
    <row r="738" spans="1:7" ht="12.75">
      <c r="A738" s="50"/>
      <c r="D738" s="51"/>
      <c r="F738" s="52"/>
      <c r="G738" s="67"/>
    </row>
    <row r="739" spans="1:7" ht="12.75">
      <c r="A739" s="50"/>
      <c r="D739" s="51"/>
      <c r="F739" s="52"/>
      <c r="G739" s="67"/>
    </row>
    <row r="740" spans="1:7" ht="12.75">
      <c r="A740" s="50"/>
      <c r="D740" s="51"/>
      <c r="F740" s="52"/>
      <c r="G740" s="67"/>
    </row>
    <row r="741" spans="1:7" ht="12.75">
      <c r="A741" s="50"/>
      <c r="D741" s="51"/>
      <c r="F741" s="52"/>
      <c r="G741" s="67"/>
    </row>
    <row r="742" spans="1:7" ht="12.75">
      <c r="A742" s="50"/>
      <c r="D742" s="51"/>
      <c r="F742" s="52"/>
      <c r="G742" s="67"/>
    </row>
    <row r="743" spans="1:7" ht="12.75">
      <c r="A743" s="50"/>
      <c r="D743" s="51"/>
      <c r="F743" s="52"/>
      <c r="G743" s="67"/>
    </row>
    <row r="744" spans="1:7" ht="12.75">
      <c r="A744" s="50"/>
      <c r="D744" s="51"/>
      <c r="F744" s="52"/>
      <c r="G744" s="67"/>
    </row>
    <row r="745" spans="1:7" ht="12.75">
      <c r="A745" s="50"/>
      <c r="D745" s="51"/>
      <c r="F745" s="52"/>
      <c r="G745" s="67"/>
    </row>
    <row r="746" spans="1:7" ht="12.75">
      <c r="A746" s="50"/>
      <c r="D746" s="51"/>
      <c r="F746" s="52"/>
      <c r="G746" s="67"/>
    </row>
    <row r="747" spans="1:7" ht="12.75">
      <c r="A747" s="50"/>
      <c r="D747" s="51"/>
      <c r="F747" s="52"/>
      <c r="G747" s="67"/>
    </row>
    <row r="748" spans="1:7" ht="12.75">
      <c r="A748" s="50"/>
      <c r="D748" s="51"/>
      <c r="F748" s="52"/>
      <c r="G748" s="67"/>
    </row>
    <row r="749" spans="1:7" ht="12.75">
      <c r="A749" s="50"/>
      <c r="D749" s="51"/>
      <c r="F749" s="52"/>
      <c r="G749" s="67"/>
    </row>
    <row r="750" spans="1:7" ht="12.75">
      <c r="A750" s="50"/>
      <c r="D750" s="51"/>
      <c r="F750" s="52"/>
      <c r="G750" s="67"/>
    </row>
    <row r="751" spans="1:7" ht="12.75">
      <c r="A751" s="50"/>
      <c r="D751" s="51"/>
      <c r="F751" s="52"/>
      <c r="G751" s="67"/>
    </row>
    <row r="752" spans="1:7" ht="12.75">
      <c r="A752" s="50"/>
      <c r="D752" s="51"/>
      <c r="F752" s="52"/>
      <c r="G752" s="67"/>
    </row>
    <row r="753" spans="1:7" ht="12.75">
      <c r="A753" s="50"/>
      <c r="D753" s="51"/>
      <c r="F753" s="52"/>
      <c r="G753" s="67"/>
    </row>
    <row r="754" spans="1:7" ht="12.75">
      <c r="A754" s="50"/>
      <c r="D754" s="51"/>
      <c r="F754" s="52"/>
      <c r="G754" s="67"/>
    </row>
    <row r="755" spans="1:7" ht="12.75">
      <c r="A755" s="50"/>
      <c r="D755" s="51"/>
      <c r="F755" s="52"/>
      <c r="G755" s="67"/>
    </row>
    <row r="756" spans="1:7" ht="12.75">
      <c r="A756" s="50"/>
      <c r="D756" s="51"/>
      <c r="F756" s="52"/>
      <c r="G756" s="67"/>
    </row>
    <row r="757" spans="1:7" ht="12.75">
      <c r="A757" s="50"/>
      <c r="D757" s="51"/>
      <c r="F757" s="52"/>
      <c r="G757" s="67"/>
    </row>
    <row r="758" spans="1:7" ht="12.75">
      <c r="A758" s="50"/>
      <c r="D758" s="51"/>
      <c r="F758" s="52"/>
      <c r="G758" s="67"/>
    </row>
    <row r="759" spans="1:7" ht="12.75">
      <c r="A759" s="50"/>
      <c r="D759" s="51"/>
      <c r="F759" s="52"/>
      <c r="G759" s="67"/>
    </row>
    <row r="760" spans="1:7" ht="12.75">
      <c r="A760" s="50"/>
      <c r="D760" s="51"/>
      <c r="F760" s="52"/>
      <c r="G760" s="67"/>
    </row>
    <row r="761" spans="1:7" ht="12.75">
      <c r="A761" s="50"/>
      <c r="D761" s="51"/>
      <c r="F761" s="52"/>
      <c r="G761" s="67"/>
    </row>
    <row r="762" spans="1:7" ht="12.75">
      <c r="A762" s="50"/>
      <c r="D762" s="51"/>
      <c r="F762" s="52"/>
      <c r="G762" s="67"/>
    </row>
    <row r="763" spans="1:7" ht="12.75">
      <c r="A763" s="50"/>
      <c r="D763" s="51"/>
      <c r="F763" s="52"/>
      <c r="G763" s="67"/>
    </row>
    <row r="764" spans="1:7" ht="12.75">
      <c r="A764" s="50"/>
      <c r="D764" s="51"/>
      <c r="F764" s="52"/>
      <c r="G764" s="67"/>
    </row>
    <row r="765" spans="1:7" ht="12.75">
      <c r="A765" s="50"/>
      <c r="D765" s="51"/>
      <c r="F765" s="52"/>
      <c r="G765" s="67"/>
    </row>
    <row r="766" spans="1:7" ht="12.75">
      <c r="A766" s="50"/>
      <c r="D766" s="51"/>
      <c r="F766" s="52"/>
      <c r="G766" s="67"/>
    </row>
    <row r="767" spans="1:7" ht="12.75">
      <c r="A767" s="50"/>
      <c r="D767" s="51"/>
      <c r="F767" s="52"/>
      <c r="G767" s="67"/>
    </row>
    <row r="768" spans="1:7" ht="12.75">
      <c r="A768" s="50"/>
      <c r="D768" s="51"/>
      <c r="F768" s="52"/>
      <c r="G768" s="67"/>
    </row>
    <row r="769" spans="1:7" ht="12.75">
      <c r="A769" s="50"/>
      <c r="D769" s="51"/>
      <c r="F769" s="52"/>
      <c r="G769" s="67"/>
    </row>
    <row r="770" spans="1:7" ht="12.75">
      <c r="A770" s="50"/>
      <c r="D770" s="51"/>
      <c r="F770" s="52"/>
      <c r="G770" s="67"/>
    </row>
    <row r="771" spans="1:7" ht="12.75">
      <c r="A771" s="50"/>
      <c r="D771" s="51"/>
      <c r="F771" s="52"/>
      <c r="G771" s="67"/>
    </row>
    <row r="772" spans="1:7" ht="12.75">
      <c r="A772" s="50"/>
      <c r="D772" s="51"/>
      <c r="F772" s="52"/>
      <c r="G772" s="67"/>
    </row>
    <row r="773" spans="1:7" ht="12.75">
      <c r="A773" s="50"/>
      <c r="D773" s="51"/>
      <c r="F773" s="52"/>
      <c r="G773" s="67"/>
    </row>
    <row r="774" spans="1:7" ht="12.75">
      <c r="A774" s="50"/>
      <c r="D774" s="51"/>
      <c r="F774" s="52"/>
      <c r="G774" s="67"/>
    </row>
    <row r="775" spans="1:7" ht="12.75">
      <c r="A775" s="50"/>
      <c r="D775" s="51"/>
      <c r="F775" s="52"/>
      <c r="G775" s="67"/>
    </row>
    <row r="776" spans="1:7" ht="12.75">
      <c r="A776" s="50"/>
      <c r="D776" s="51"/>
      <c r="F776" s="52"/>
      <c r="G776" s="67"/>
    </row>
    <row r="777" spans="1:7" ht="12.75">
      <c r="A777" s="50"/>
      <c r="D777" s="51"/>
      <c r="F777" s="52"/>
      <c r="G777" s="67"/>
    </row>
    <row r="778" spans="1:7" ht="12.75">
      <c r="A778" s="50"/>
      <c r="D778" s="51"/>
      <c r="F778" s="52"/>
      <c r="G778" s="67"/>
    </row>
    <row r="779" spans="1:7" ht="12.75">
      <c r="A779" s="50"/>
      <c r="D779" s="51"/>
      <c r="F779" s="52"/>
      <c r="G779" s="67"/>
    </row>
    <row r="780" spans="1:7" ht="12.75">
      <c r="A780" s="50"/>
      <c r="D780" s="51"/>
      <c r="F780" s="52"/>
      <c r="G780" s="67"/>
    </row>
    <row r="781" spans="1:7" ht="12.75">
      <c r="A781" s="50"/>
      <c r="D781" s="51"/>
      <c r="F781" s="52"/>
      <c r="G781" s="67"/>
    </row>
    <row r="782" spans="1:7" ht="12.75">
      <c r="A782" s="50"/>
      <c r="D782" s="51"/>
      <c r="F782" s="52"/>
      <c r="G782" s="67"/>
    </row>
    <row r="783" spans="1:7" ht="12.75">
      <c r="A783" s="50"/>
      <c r="D783" s="51"/>
      <c r="F783" s="52"/>
      <c r="G783" s="67"/>
    </row>
    <row r="784" spans="1:7" ht="12.75">
      <c r="A784" s="50"/>
      <c r="D784" s="51"/>
      <c r="F784" s="52"/>
      <c r="G784" s="67"/>
    </row>
    <row r="785" spans="1:7" ht="12.75">
      <c r="A785" s="50"/>
      <c r="D785" s="51"/>
      <c r="F785" s="52"/>
      <c r="G785" s="67"/>
    </row>
    <row r="786" spans="1:7" ht="12.75">
      <c r="A786" s="50"/>
      <c r="D786" s="51"/>
      <c r="F786" s="52"/>
      <c r="G786" s="67"/>
    </row>
    <row r="787" spans="1:7" ht="12.75">
      <c r="A787" s="50"/>
      <c r="D787" s="51"/>
      <c r="F787" s="52"/>
      <c r="G787" s="67"/>
    </row>
    <row r="788" spans="1:7" ht="12.75">
      <c r="A788" s="50"/>
      <c r="D788" s="51"/>
      <c r="F788" s="52"/>
      <c r="G788" s="67"/>
    </row>
    <row r="789" spans="1:7" ht="12.75">
      <c r="A789" s="50"/>
      <c r="D789" s="51"/>
      <c r="F789" s="52"/>
      <c r="G789" s="67"/>
    </row>
    <row r="790" spans="1:7" ht="12.75">
      <c r="A790" s="50"/>
      <c r="D790" s="51"/>
      <c r="F790" s="52"/>
      <c r="G790" s="67"/>
    </row>
    <row r="791" spans="1:7" ht="12.75">
      <c r="A791" s="50"/>
      <c r="D791" s="51"/>
      <c r="F791" s="52"/>
      <c r="G791" s="67"/>
    </row>
    <row r="792" spans="1:7" ht="12.75">
      <c r="A792" s="50"/>
      <c r="D792" s="51"/>
      <c r="F792" s="52"/>
      <c r="G792" s="67"/>
    </row>
    <row r="793" spans="1:7" ht="12.75">
      <c r="A793" s="50"/>
      <c r="D793" s="51"/>
      <c r="F793" s="52"/>
      <c r="G793" s="67"/>
    </row>
    <row r="794" spans="1:7" ht="12.75">
      <c r="A794" s="50"/>
      <c r="D794" s="51"/>
      <c r="F794" s="52"/>
      <c r="G794" s="67"/>
    </row>
    <row r="795" spans="1:7" ht="12.75">
      <c r="A795" s="50"/>
      <c r="D795" s="51"/>
      <c r="F795" s="52"/>
      <c r="G795" s="67"/>
    </row>
    <row r="796" spans="1:7" ht="12.75">
      <c r="A796" s="50"/>
      <c r="D796" s="51"/>
      <c r="F796" s="52"/>
      <c r="G796" s="67"/>
    </row>
    <row r="797" spans="1:7" ht="12.75">
      <c r="A797" s="50"/>
      <c r="D797" s="51"/>
      <c r="F797" s="52"/>
      <c r="G797" s="67"/>
    </row>
    <row r="798" spans="1:7" ht="12.75">
      <c r="A798" s="50"/>
      <c r="D798" s="51"/>
      <c r="F798" s="52"/>
      <c r="G798" s="67"/>
    </row>
    <row r="799" spans="1:7" ht="12.75">
      <c r="A799" s="50"/>
      <c r="D799" s="51"/>
      <c r="F799" s="52"/>
      <c r="G799" s="67"/>
    </row>
    <row r="800" spans="1:7" ht="12.75">
      <c r="A800" s="50"/>
      <c r="D800" s="51"/>
      <c r="F800" s="52"/>
      <c r="G800" s="67"/>
    </row>
    <row r="801" spans="1:7" ht="12.75">
      <c r="A801" s="50"/>
      <c r="D801" s="51"/>
      <c r="F801" s="52"/>
      <c r="G801" s="67"/>
    </row>
    <row r="802" spans="1:7" ht="12.75">
      <c r="A802" s="50"/>
      <c r="D802" s="51"/>
      <c r="F802" s="52"/>
      <c r="G802" s="67"/>
    </row>
    <row r="803" spans="1:7" ht="12.75">
      <c r="A803" s="50"/>
      <c r="D803" s="51"/>
      <c r="F803" s="52"/>
      <c r="G803" s="67"/>
    </row>
    <row r="804" spans="1:7" ht="12.75">
      <c r="A804" s="50"/>
      <c r="D804" s="51"/>
      <c r="F804" s="52"/>
      <c r="G804" s="67"/>
    </row>
    <row r="805" spans="1:7" ht="12.75">
      <c r="A805" s="50"/>
      <c r="D805" s="51"/>
      <c r="F805" s="52"/>
      <c r="G805" s="67"/>
    </row>
    <row r="806" spans="1:7" ht="12.75">
      <c r="A806" s="50"/>
      <c r="D806" s="51"/>
      <c r="F806" s="52"/>
      <c r="G806" s="67"/>
    </row>
    <row r="807" spans="1:7" ht="12.75">
      <c r="A807" s="50"/>
      <c r="D807" s="51"/>
      <c r="F807" s="52"/>
      <c r="G807" s="67"/>
    </row>
    <row r="808" spans="1:7" ht="12.75">
      <c r="A808" s="50"/>
      <c r="D808" s="51"/>
      <c r="F808" s="52"/>
      <c r="G808" s="67"/>
    </row>
    <row r="809" spans="1:7" ht="12.75">
      <c r="A809" s="50"/>
      <c r="D809" s="51"/>
      <c r="F809" s="52"/>
      <c r="G809" s="67"/>
    </row>
    <row r="810" spans="1:7" ht="12.75">
      <c r="A810" s="50"/>
      <c r="D810" s="51"/>
      <c r="F810" s="52"/>
      <c r="G810" s="67"/>
    </row>
    <row r="811" spans="1:7" ht="12.75">
      <c r="A811" s="50"/>
      <c r="D811" s="51"/>
      <c r="F811" s="52"/>
      <c r="G811" s="67"/>
    </row>
    <row r="812" spans="1:7" ht="12.75">
      <c r="A812" s="50"/>
      <c r="D812" s="51"/>
      <c r="F812" s="52"/>
      <c r="G812" s="67"/>
    </row>
    <row r="813" spans="1:7" ht="12.75">
      <c r="A813" s="50"/>
      <c r="D813" s="51"/>
      <c r="F813" s="52"/>
      <c r="G813" s="67"/>
    </row>
    <row r="814" spans="1:7" ht="12.75">
      <c r="A814" s="50"/>
      <c r="D814" s="51"/>
      <c r="F814" s="52"/>
      <c r="G814" s="67"/>
    </row>
    <row r="815" spans="1:7" ht="12.75">
      <c r="A815" s="50"/>
      <c r="D815" s="51"/>
      <c r="F815" s="52"/>
      <c r="G815" s="67"/>
    </row>
    <row r="816" spans="1:7" ht="12.75">
      <c r="A816" s="50"/>
      <c r="D816" s="51"/>
      <c r="F816" s="52"/>
      <c r="G816" s="67"/>
    </row>
    <row r="817" spans="1:7" ht="12.75">
      <c r="A817" s="50"/>
      <c r="D817" s="51"/>
      <c r="F817" s="52"/>
      <c r="G817" s="67"/>
    </row>
    <row r="818" spans="1:7" ht="12.75">
      <c r="A818" s="50"/>
      <c r="D818" s="51"/>
      <c r="F818" s="52"/>
      <c r="G818" s="67"/>
    </row>
    <row r="819" spans="1:7" ht="12.75">
      <c r="A819" s="50"/>
      <c r="D819" s="51"/>
      <c r="F819" s="52"/>
      <c r="G819" s="67"/>
    </row>
    <row r="820" spans="1:7" ht="12.75">
      <c r="A820" s="50"/>
      <c r="D820" s="51"/>
      <c r="F820" s="52"/>
      <c r="G820" s="67"/>
    </row>
    <row r="821" spans="1:7" ht="12.75">
      <c r="A821" s="50"/>
      <c r="D821" s="51"/>
      <c r="F821" s="52"/>
      <c r="G821" s="67"/>
    </row>
    <row r="822" spans="1:7" ht="12.75">
      <c r="A822" s="50"/>
      <c r="D822" s="51"/>
      <c r="F822" s="52"/>
      <c r="G822" s="67"/>
    </row>
    <row r="823" spans="1:7" ht="12.75">
      <c r="A823" s="50"/>
      <c r="D823" s="51"/>
      <c r="F823" s="52"/>
      <c r="G823" s="67"/>
    </row>
    <row r="824" spans="1:7" ht="12.75">
      <c r="A824" s="50"/>
      <c r="D824" s="51"/>
      <c r="F824" s="52"/>
      <c r="G824" s="67"/>
    </row>
    <row r="825" spans="1:7" ht="12.75">
      <c r="A825" s="50"/>
      <c r="D825" s="51"/>
      <c r="F825" s="52"/>
      <c r="G825" s="67"/>
    </row>
    <row r="826" spans="1:7" ht="12.75">
      <c r="A826" s="50"/>
      <c r="D826" s="51"/>
      <c r="F826" s="52"/>
      <c r="G826" s="67"/>
    </row>
    <row r="827" spans="1:7" ht="12.75">
      <c r="A827" s="50"/>
      <c r="D827" s="51"/>
      <c r="F827" s="52"/>
      <c r="G827" s="67"/>
    </row>
    <row r="828" spans="1:7" ht="12.75">
      <c r="A828" s="50"/>
      <c r="D828" s="51"/>
      <c r="F828" s="52"/>
      <c r="G828" s="67"/>
    </row>
    <row r="829" spans="1:7" ht="12.75">
      <c r="A829" s="50"/>
      <c r="D829" s="51"/>
      <c r="F829" s="52"/>
      <c r="G829" s="67"/>
    </row>
    <row r="830" spans="1:7" ht="12.75">
      <c r="A830" s="50"/>
      <c r="D830" s="51"/>
      <c r="F830" s="52"/>
      <c r="G830" s="67"/>
    </row>
    <row r="831" spans="1:7" ht="12.75">
      <c r="A831" s="50"/>
      <c r="D831" s="51"/>
      <c r="F831" s="52"/>
      <c r="G831" s="67"/>
    </row>
    <row r="832" spans="1:7" ht="12.75">
      <c r="A832" s="50"/>
      <c r="D832" s="51"/>
      <c r="F832" s="52"/>
      <c r="G832" s="67"/>
    </row>
    <row r="833" spans="1:7" ht="12.75">
      <c r="A833" s="50"/>
      <c r="D833" s="51"/>
      <c r="F833" s="52"/>
      <c r="G833" s="67"/>
    </row>
    <row r="834" spans="1:7" ht="12.75">
      <c r="A834" s="50"/>
      <c r="D834" s="51"/>
      <c r="F834" s="52"/>
      <c r="G834" s="67"/>
    </row>
    <row r="835" spans="1:7" ht="12.75">
      <c r="A835" s="50"/>
      <c r="D835" s="51"/>
      <c r="F835" s="52"/>
      <c r="G835" s="67"/>
    </row>
    <row r="836" spans="1:7" ht="12.75">
      <c r="A836" s="50"/>
      <c r="D836" s="51"/>
      <c r="F836" s="52"/>
      <c r="G836" s="67"/>
    </row>
    <row r="837" spans="1:7" ht="12.75">
      <c r="A837" s="50"/>
      <c r="D837" s="51"/>
      <c r="F837" s="52"/>
      <c r="G837" s="67"/>
    </row>
    <row r="838" spans="1:7" ht="12.75">
      <c r="A838" s="50"/>
      <c r="D838" s="51"/>
      <c r="F838" s="52"/>
      <c r="G838" s="67"/>
    </row>
    <row r="839" spans="1:7" ht="12.75">
      <c r="A839" s="50"/>
      <c r="D839" s="51"/>
      <c r="F839" s="52"/>
      <c r="G839" s="67"/>
    </row>
    <row r="840" spans="1:7" ht="12.75">
      <c r="A840" s="50"/>
      <c r="D840" s="51"/>
      <c r="F840" s="52"/>
      <c r="G840" s="67"/>
    </row>
    <row r="841" spans="1:7" ht="12.75">
      <c r="A841" s="50"/>
      <c r="D841" s="51"/>
      <c r="F841" s="52"/>
      <c r="G841" s="67"/>
    </row>
    <row r="842" spans="1:7" ht="12.75">
      <c r="A842" s="50"/>
      <c r="D842" s="51"/>
      <c r="F842" s="52"/>
      <c r="G842" s="67"/>
    </row>
    <row r="843" spans="1:7" ht="12.75">
      <c r="A843" s="50"/>
      <c r="D843" s="51"/>
      <c r="F843" s="52"/>
      <c r="G843" s="67"/>
    </row>
    <row r="844" spans="1:7" ht="12.75">
      <c r="A844" s="50"/>
      <c r="D844" s="51"/>
      <c r="F844" s="52"/>
      <c r="G844" s="67"/>
    </row>
    <row r="845" spans="1:7" ht="12.75">
      <c r="A845" s="50"/>
      <c r="D845" s="51"/>
      <c r="F845" s="52"/>
      <c r="G845" s="67"/>
    </row>
    <row r="846" spans="1:7" ht="12.75">
      <c r="A846" s="50"/>
      <c r="D846" s="51"/>
      <c r="F846" s="52"/>
      <c r="G846" s="67"/>
    </row>
    <row r="847" spans="1:7" ht="12.75">
      <c r="A847" s="50"/>
      <c r="D847" s="51"/>
      <c r="F847" s="52"/>
      <c r="G847" s="67"/>
    </row>
    <row r="848" spans="1:7" ht="12.75">
      <c r="A848" s="50"/>
      <c r="D848" s="51"/>
      <c r="F848" s="52"/>
      <c r="G848" s="67"/>
    </row>
    <row r="849" spans="1:7" ht="12.75">
      <c r="A849" s="50"/>
      <c r="D849" s="51"/>
      <c r="F849" s="52"/>
      <c r="G849" s="67"/>
    </row>
    <row r="850" spans="1:7" ht="12.75">
      <c r="A850" s="50"/>
      <c r="D850" s="51"/>
      <c r="F850" s="52"/>
      <c r="G850" s="67"/>
    </row>
    <row r="851" spans="1:7" ht="12.75">
      <c r="A851" s="50"/>
      <c r="D851" s="51"/>
      <c r="F851" s="52"/>
      <c r="G851" s="67"/>
    </row>
    <row r="852" spans="1:7" ht="12.75">
      <c r="A852" s="50"/>
      <c r="D852" s="51"/>
      <c r="F852" s="52"/>
      <c r="G852" s="67"/>
    </row>
    <row r="853" spans="1:7" ht="12.75">
      <c r="A853" s="50"/>
      <c r="D853" s="51"/>
      <c r="F853" s="52"/>
      <c r="G853" s="67"/>
    </row>
    <row r="854" spans="1:7" ht="12.75">
      <c r="A854" s="50"/>
      <c r="D854" s="51"/>
      <c r="F854" s="52"/>
      <c r="G854" s="67"/>
    </row>
    <row r="855" spans="1:7" ht="12.75">
      <c r="A855" s="50"/>
      <c r="D855" s="51"/>
      <c r="F855" s="52"/>
      <c r="G855" s="67"/>
    </row>
    <row r="856" spans="1:7" ht="12.75">
      <c r="A856" s="50"/>
      <c r="D856" s="51"/>
      <c r="F856" s="52"/>
      <c r="G856" s="67"/>
    </row>
    <row r="857" spans="1:7" ht="12.75">
      <c r="A857" s="50"/>
      <c r="D857" s="51"/>
      <c r="F857" s="52"/>
      <c r="G857" s="67"/>
    </row>
    <row r="858" spans="1:7" ht="12.75">
      <c r="A858" s="50"/>
      <c r="D858" s="51"/>
      <c r="F858" s="52"/>
      <c r="G858" s="67"/>
    </row>
    <row r="859" spans="1:7" ht="12.75">
      <c r="A859" s="50"/>
      <c r="D859" s="51"/>
      <c r="F859" s="52"/>
      <c r="G859" s="67"/>
    </row>
    <row r="860" spans="1:7" ht="12.75">
      <c r="A860" s="50"/>
      <c r="D860" s="51"/>
      <c r="F860" s="52"/>
      <c r="G860" s="67"/>
    </row>
    <row r="861" spans="1:7" ht="12.75">
      <c r="A861" s="50"/>
      <c r="D861" s="51"/>
      <c r="F861" s="52"/>
      <c r="G861" s="67"/>
    </row>
    <row r="862" spans="1:7" ht="12.75">
      <c r="A862" s="50"/>
      <c r="D862" s="51"/>
      <c r="F862" s="52"/>
      <c r="G862" s="67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REGEXMATCH(F4,Konfig!$B$18)</xm:f>
          </x14:formula1>
          <xm:sqref>F4:F101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895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5.710937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6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322</v>
      </c>
      <c r="B2" s="91"/>
      <c r="C2" s="91"/>
      <c r="D2" s="92"/>
      <c r="E2" s="91" t="s">
        <v>11</v>
      </c>
      <c r="F2" s="93"/>
      <c r="G2" s="94" t="s">
        <v>147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2.75">
      <c r="A4" s="27">
        <v>1</v>
      </c>
      <c r="B4" s="60"/>
      <c r="C4" s="29"/>
      <c r="D4" s="29"/>
      <c r="E4" s="31"/>
      <c r="F4" s="32"/>
      <c r="G4" s="33" t="str">
        <f ca="1">IFERROR(__xludf.DUMMYFUNCTION("IF(REGEXMATCH(F4,""^\d\d,\d$""),IF(F4&lt;=$G$2,""Q"",""""),"""")"),"")</f>
        <v/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60"/>
      <c r="C5" s="47"/>
      <c r="D5" s="48"/>
      <c r="E5" s="49"/>
      <c r="F5" s="32"/>
      <c r="G5" s="33" t="str">
        <f ca="1">IFERROR(__xludf.DUMMYFUNCTION("IF(REGEXMATCH(F5,""^\d\d,\d$""),IF(F5&lt;=$G$2,""Q"",""""),"""")"),"")</f>
        <v/>
      </c>
      <c r="H5" s="14"/>
      <c r="I5" s="82" t="str">
        <f>Konfig!I6</f>
        <v>Egyéb használható rövídítések:</v>
      </c>
      <c r="J5" s="83">
        <f>Konfig!J6</f>
        <v>0</v>
      </c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60"/>
      <c r="C6" s="47"/>
      <c r="D6" s="48"/>
      <c r="E6" s="49"/>
      <c r="F6" s="32"/>
      <c r="G6" s="33" t="str">
        <f ca="1">IFERROR(__xludf.DUMMYFUNCTION("IF(REGEXMATCH(F6,""^\d\d,\d$""),IF(F6&lt;=$G$2,""Q"",""""),"""")"),"")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27">
        <v>4</v>
      </c>
      <c r="B7" s="60"/>
      <c r="C7" s="47"/>
      <c r="D7" s="48"/>
      <c r="E7" s="49"/>
      <c r="F7" s="32"/>
      <c r="G7" s="33" t="str">
        <f ca="1">IFERROR(__xludf.DUMMYFUNCTION("IF(REGEXMATCH(F7,""^\d\d,\d$""),IF(F7&lt;=$G$2,""Q"",""""),"""")"),"")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60"/>
      <c r="C8" s="47"/>
      <c r="D8" s="48"/>
      <c r="E8" s="49"/>
      <c r="F8" s="32"/>
      <c r="G8" s="33" t="str">
        <f ca="1">IFERROR(__xludf.DUMMYFUNCTION("IF(REGEXMATCH(F8,""^\d\d,\d$""),IF(F8&lt;=$G$2,""Q"",""""),"""")"),"")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60"/>
      <c r="C9" s="47"/>
      <c r="D9" s="48"/>
      <c r="E9" s="49"/>
      <c r="F9" s="32"/>
      <c r="G9" s="33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60"/>
      <c r="C10" s="47"/>
      <c r="D10" s="48"/>
      <c r="E10" s="49"/>
      <c r="F10" s="32"/>
      <c r="G10" s="33" t="str">
        <f ca="1">IFERROR(__xludf.DUMMYFUNCTION("IF(REGEXMATCH(F10,""^\d\d,\d$""),IF(F10&lt;=$G$2,""Q"",""""),"""")"),"")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60"/>
      <c r="C11" s="47"/>
      <c r="D11" s="48"/>
      <c r="E11" s="49"/>
      <c r="F11" s="32"/>
      <c r="G11" s="33" t="str">
        <f ca="1">IFERROR(__xludf.DUMMYFUNCTION("IF(REGEXMATCH(F11,""^\d\d,\d$""),IF(F11&lt;=$G$2,""Q"",""""),"""")"),"")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9"/>
      <c r="B12" s="10"/>
      <c r="C12" s="10"/>
      <c r="D12" s="11"/>
      <c r="E12" s="10"/>
      <c r="F12" s="12"/>
      <c r="G12" s="63"/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9" t="s">
        <v>9</v>
      </c>
      <c r="B13" s="10"/>
      <c r="C13" s="10"/>
      <c r="D13" s="11"/>
      <c r="E13" s="10"/>
      <c r="F13" s="12"/>
      <c r="G13" s="63"/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.75" customHeight="1">
      <c r="A14" s="91" t="str">
        <f>$A$2</f>
        <v>100 m gát (0,84) lány - VI. kcs.</v>
      </c>
      <c r="B14" s="91"/>
      <c r="C14" s="91"/>
      <c r="D14" s="92" t="s">
        <v>45</v>
      </c>
      <c r="E14" s="91" t="s">
        <v>46</v>
      </c>
      <c r="F14" s="93"/>
      <c r="G14" s="94"/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1" t="s">
        <v>13</v>
      </c>
      <c r="B15" s="22" t="s">
        <v>14</v>
      </c>
      <c r="C15" s="22" t="s">
        <v>15</v>
      </c>
      <c r="D15" s="23" t="s">
        <v>16</v>
      </c>
      <c r="E15" s="24" t="s">
        <v>17</v>
      </c>
      <c r="F15" s="25" t="s">
        <v>18</v>
      </c>
      <c r="G15" s="64" t="s">
        <v>19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37">
        <v>1</v>
      </c>
      <c r="B16" s="60"/>
      <c r="C16" s="29"/>
      <c r="D16" s="29"/>
      <c r="E16" s="31"/>
      <c r="F16" s="102"/>
      <c r="G16" s="33" t="str">
        <f ca="1">IFERROR(__xludf.DUMMYFUNCTION("IF(REGEXMATCH(F16,""^\d\d,\d$""),IF(F16&lt;=$G$2,""Q"",""""),"""")"),"")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37">
        <v>2</v>
      </c>
      <c r="B17" s="60"/>
      <c r="C17" s="47"/>
      <c r="D17" s="48"/>
      <c r="E17" s="49"/>
      <c r="F17" s="102"/>
      <c r="G17" s="33" t="str">
        <f ca="1">IFERROR(__xludf.DUMMYFUNCTION("IF(REGEXMATCH(F17,""^\d\d,\d$""),IF(F17&lt;=$G$2,""Q"",""""),"""")"),"")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37">
        <v>3</v>
      </c>
      <c r="B18" s="60"/>
      <c r="C18" s="47"/>
      <c r="D18" s="48"/>
      <c r="E18" s="49"/>
      <c r="F18" s="102"/>
      <c r="G18" s="33" t="str">
        <f ca="1">IFERROR(__xludf.DUMMYFUNCTION("IF(REGEXMATCH(F18,""^\d\d,\d$""),IF(F18&lt;=$G$2,""Q"",""""),"""")"),"")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37">
        <v>4</v>
      </c>
      <c r="B19" s="60"/>
      <c r="C19" s="47"/>
      <c r="D19" s="48"/>
      <c r="E19" s="49"/>
      <c r="F19" s="102"/>
      <c r="G19" s="33" t="str">
        <f ca="1">IFERROR(__xludf.DUMMYFUNCTION("IF(REGEXMATCH(F19,""^\d\d,\d$""),IF(F19&lt;=$G$2,""Q"",""""),"""")"),"")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37">
        <v>5</v>
      </c>
      <c r="B20" s="60"/>
      <c r="C20" s="47"/>
      <c r="D20" s="48"/>
      <c r="E20" s="49"/>
      <c r="F20" s="102"/>
      <c r="G20" s="33" t="str">
        <f ca="1">IFERROR(__xludf.DUMMYFUNCTION("IF(REGEXMATCH(F20,""^\d\d,\d$""),IF(F20&lt;=$G$2,""Q"",""""),"""")"),"")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37">
        <v>6</v>
      </c>
      <c r="B21" s="60"/>
      <c r="C21" s="47"/>
      <c r="D21" s="48"/>
      <c r="E21" s="49"/>
      <c r="F21" s="102"/>
      <c r="G21" s="33" t="str">
        <f ca="1">IFERROR(__xludf.DUMMYFUNCTION("IF(REGEXMATCH(F21,""^\d\d,\d$""),IF(F21&lt;=$G$2,""Q"",""""),"""")"),"")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37">
        <v>7</v>
      </c>
      <c r="B22" s="60"/>
      <c r="C22" s="47"/>
      <c r="D22" s="48"/>
      <c r="E22" s="49"/>
      <c r="F22" s="102"/>
      <c r="G22" s="33" t="str">
        <f ca="1">IFERROR(__xludf.DUMMYFUNCTION("IF(REGEXMATCH(F22,""^\d\d,\d$""),IF(F22&lt;=$G$2,""Q"",""""),"""")"),"")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37">
        <v>8</v>
      </c>
      <c r="B23" s="60"/>
      <c r="C23" s="47"/>
      <c r="D23" s="48"/>
      <c r="E23" s="49"/>
      <c r="F23" s="102"/>
      <c r="G23" s="33" t="str">
        <f ca="1">IFERROR(__xludf.DUMMYFUNCTION("IF(REGEXMATCH(F23,""^\d\d,\d$""),IF(F23&lt;=$G$2,""Q"",""""),"""")"),"")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50"/>
      <c r="D24" s="51"/>
      <c r="F24" s="52"/>
      <c r="G24" s="67"/>
    </row>
    <row r="25" spans="1:26" ht="12.75">
      <c r="A25" s="9" t="s">
        <v>9</v>
      </c>
      <c r="B25" s="10"/>
      <c r="C25" s="10"/>
      <c r="D25" s="11"/>
      <c r="E25" s="10"/>
      <c r="F25" s="12"/>
      <c r="G25" s="63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>
      <c r="A26" s="91" t="str">
        <f>$A$2</f>
        <v>100 m gát (0,84) lány - VI. kcs.</v>
      </c>
      <c r="B26" s="91"/>
      <c r="C26" s="91"/>
      <c r="D26" s="92" t="s">
        <v>56</v>
      </c>
      <c r="E26" s="91" t="s">
        <v>46</v>
      </c>
      <c r="F26" s="93"/>
      <c r="G26" s="9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1" t="s">
        <v>13</v>
      </c>
      <c r="B27" s="22" t="s">
        <v>14</v>
      </c>
      <c r="C27" s="22" t="s">
        <v>15</v>
      </c>
      <c r="D27" s="23" t="s">
        <v>16</v>
      </c>
      <c r="E27" s="24" t="s">
        <v>17</v>
      </c>
      <c r="F27" s="25" t="s">
        <v>18</v>
      </c>
      <c r="G27" s="64" t="s">
        <v>19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37">
        <v>1</v>
      </c>
      <c r="B28" s="60"/>
      <c r="C28" s="29"/>
      <c r="D28" s="29"/>
      <c r="E28" s="31"/>
      <c r="F28" s="102"/>
      <c r="G28" s="33" t="str">
        <f ca="1">IFERROR(__xludf.DUMMYFUNCTION("IF(REGEXMATCH(F28,""^\d\d,\d$""),IF(F28&lt;=$G$2,""Q"",""""),"""")"),"")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37">
        <v>2</v>
      </c>
      <c r="B29" s="60"/>
      <c r="C29" s="47"/>
      <c r="D29" s="48"/>
      <c r="E29" s="49"/>
      <c r="F29" s="102"/>
      <c r="G29" s="33" t="str">
        <f ca="1">IFERROR(__xludf.DUMMYFUNCTION("IF(REGEXMATCH(F29,""^\d\d,\d$""),IF(F29&lt;=$G$2,""Q"",""""),"""")"),"")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37">
        <v>3</v>
      </c>
      <c r="B30" s="60"/>
      <c r="C30" s="47"/>
      <c r="D30" s="48"/>
      <c r="E30" s="49"/>
      <c r="F30" s="102"/>
      <c r="G30" s="33" t="str">
        <f ca="1">IFERROR(__xludf.DUMMYFUNCTION("IF(REGEXMATCH(F30,""^\d\d,\d$""),IF(F30&lt;=$G$2,""Q"",""""),"""")"),"")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37">
        <v>4</v>
      </c>
      <c r="B31" s="60"/>
      <c r="C31" s="47"/>
      <c r="D31" s="48"/>
      <c r="E31" s="49"/>
      <c r="F31" s="102"/>
      <c r="G31" s="33" t="str">
        <f ca="1">IFERROR(__xludf.DUMMYFUNCTION("IF(REGEXMATCH(F31,""^\d\d,\d$""),IF(F31&lt;=$G$2,""Q"",""""),"""")"),"")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37">
        <v>5</v>
      </c>
      <c r="B32" s="60"/>
      <c r="C32" s="47"/>
      <c r="D32" s="48"/>
      <c r="E32" s="49"/>
      <c r="F32" s="102"/>
      <c r="G32" s="33" t="str">
        <f ca="1">IFERROR(__xludf.DUMMYFUNCTION("IF(REGEXMATCH(F32,""^\d\d,\d$""),IF(F32&lt;=$G$2,""Q"",""""),"""")"),"")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37">
        <v>6</v>
      </c>
      <c r="B33" s="60"/>
      <c r="C33" s="47"/>
      <c r="D33" s="48"/>
      <c r="E33" s="49"/>
      <c r="F33" s="102"/>
      <c r="G33" s="33" t="str">
        <f ca="1">IFERROR(__xludf.DUMMYFUNCTION("IF(REGEXMATCH(F33,""^\d\d,\d$""),IF(F33&lt;=$G$2,""Q"",""""),"""")"),"")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37">
        <v>7</v>
      </c>
      <c r="B34" s="60"/>
      <c r="C34" s="47"/>
      <c r="D34" s="48"/>
      <c r="E34" s="49"/>
      <c r="F34" s="102"/>
      <c r="G34" s="33" t="str">
        <f ca="1">IFERROR(__xludf.DUMMYFUNCTION("IF(REGEXMATCH(F34,""^\d\d,\d$""),IF(F34&lt;=$G$2,""Q"",""""),"""")"),"")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37">
        <v>8</v>
      </c>
      <c r="B35" s="60"/>
      <c r="C35" s="47"/>
      <c r="D35" s="48"/>
      <c r="E35" s="49"/>
      <c r="F35" s="102"/>
      <c r="G35" s="33" t="str">
        <f ca="1">IFERROR(__xludf.DUMMYFUNCTION("IF(REGEXMATCH(F35,""^\d\d,\d$""),IF(F35&lt;=$G$2,""Q"",""""),"""")"),"")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50"/>
      <c r="D36" s="51"/>
      <c r="F36" s="52"/>
      <c r="G36" s="67"/>
    </row>
    <row r="37" spans="1:26" ht="12.75">
      <c r="A37" s="9" t="s">
        <v>9</v>
      </c>
      <c r="B37" s="10"/>
      <c r="C37" s="10"/>
      <c r="D37" s="11"/>
      <c r="E37" s="10"/>
      <c r="F37" s="12"/>
      <c r="G37" s="63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5">
      <c r="A38" s="91" t="str">
        <f>$A$2</f>
        <v>100 m gát (0,84) lány - VI. kcs.</v>
      </c>
      <c r="B38" s="91"/>
      <c r="C38" s="91"/>
      <c r="D38" s="92" t="s">
        <v>61</v>
      </c>
      <c r="E38" s="91" t="s">
        <v>46</v>
      </c>
      <c r="F38" s="93"/>
      <c r="G38" s="9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1" t="s">
        <v>13</v>
      </c>
      <c r="B39" s="22" t="s">
        <v>14</v>
      </c>
      <c r="C39" s="22" t="s">
        <v>15</v>
      </c>
      <c r="D39" s="23" t="s">
        <v>16</v>
      </c>
      <c r="E39" s="24" t="s">
        <v>17</v>
      </c>
      <c r="F39" s="25" t="s">
        <v>18</v>
      </c>
      <c r="G39" s="64" t="s">
        <v>19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37">
        <v>1</v>
      </c>
      <c r="B40" s="60"/>
      <c r="C40" s="29"/>
      <c r="D40" s="29"/>
      <c r="E40" s="31"/>
      <c r="F40" s="102"/>
      <c r="G40" s="33" t="str">
        <f ca="1">IFERROR(__xludf.DUMMYFUNCTION("IF(REGEXMATCH(F40,""^\d\d,\d$""),IF(F40&lt;=$G$2,""Q"",""""),"""")"),"")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37">
        <v>2</v>
      </c>
      <c r="B41" s="60"/>
      <c r="C41" s="47"/>
      <c r="D41" s="48"/>
      <c r="E41" s="49"/>
      <c r="F41" s="102"/>
      <c r="G41" s="33" t="str">
        <f ca="1">IFERROR(__xludf.DUMMYFUNCTION("IF(REGEXMATCH(F41,""^\d\d,\d$""),IF(F41&lt;=$G$2,""Q"",""""),"""")"),"")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37">
        <v>3</v>
      </c>
      <c r="B42" s="60"/>
      <c r="C42" s="47"/>
      <c r="D42" s="48"/>
      <c r="E42" s="49"/>
      <c r="F42" s="102"/>
      <c r="G42" s="33" t="str">
        <f ca="1">IFERROR(__xludf.DUMMYFUNCTION("IF(REGEXMATCH(F42,""^\d\d,\d$""),IF(F42&lt;=$G$2,""Q"",""""),"""")"),"")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37">
        <v>4</v>
      </c>
      <c r="B43" s="60"/>
      <c r="C43" s="47"/>
      <c r="D43" s="48"/>
      <c r="E43" s="49"/>
      <c r="F43" s="102"/>
      <c r="G43" s="33" t="str">
        <f ca="1">IFERROR(__xludf.DUMMYFUNCTION("IF(REGEXMATCH(F43,""^\d\d,\d$""),IF(F43&lt;=$G$2,""Q"",""""),"""")"),"")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37">
        <v>5</v>
      </c>
      <c r="B44" s="60"/>
      <c r="C44" s="47"/>
      <c r="D44" s="48"/>
      <c r="E44" s="49"/>
      <c r="F44" s="102"/>
      <c r="G44" s="33" t="str">
        <f ca="1">IFERROR(__xludf.DUMMYFUNCTION("IF(REGEXMATCH(F44,""^\d\d,\d$""),IF(F44&lt;=$G$2,""Q"",""""),"""")"),"")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37">
        <v>6</v>
      </c>
      <c r="B45" s="60"/>
      <c r="C45" s="47"/>
      <c r="D45" s="48"/>
      <c r="E45" s="49"/>
      <c r="F45" s="102"/>
      <c r="G45" s="33" t="str">
        <f ca="1">IFERROR(__xludf.DUMMYFUNCTION("IF(REGEXMATCH(F45,""^\d\d,\d$""),IF(F45&lt;=$G$2,""Q"",""""),"""")"),"")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37">
        <v>7</v>
      </c>
      <c r="B46" s="60"/>
      <c r="C46" s="47"/>
      <c r="D46" s="48"/>
      <c r="E46" s="49"/>
      <c r="F46" s="102"/>
      <c r="G46" s="33" t="str">
        <f ca="1">IFERROR(__xludf.DUMMYFUNCTION("IF(REGEXMATCH(F46,""^\d\d,\d$""),IF(F46&lt;=$G$2,""Q"",""""),"""")"),"")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37">
        <v>8</v>
      </c>
      <c r="B47" s="60"/>
      <c r="C47" s="47"/>
      <c r="D47" s="48"/>
      <c r="E47" s="49"/>
      <c r="F47" s="102"/>
      <c r="G47" s="33" t="str">
        <f ca="1">IFERROR(__xludf.DUMMYFUNCTION("IF(REGEXMATCH(F47,""^\d\d,\d$""),IF(F47&lt;=$G$2,""Q"",""""),"""")"),"")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50"/>
      <c r="D48" s="51"/>
      <c r="F48" s="52"/>
      <c r="G48" s="67"/>
    </row>
    <row r="49" spans="1:26" ht="12.75">
      <c r="A49" s="9" t="s">
        <v>9</v>
      </c>
      <c r="B49" s="10"/>
      <c r="C49" s="10"/>
      <c r="D49" s="11"/>
      <c r="E49" s="10"/>
      <c r="F49" s="12"/>
      <c r="G49" s="63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5">
      <c r="A50" s="91" t="str">
        <f>$A$2</f>
        <v>100 m gát (0,84) lány - VI. kcs.</v>
      </c>
      <c r="B50" s="91"/>
      <c r="C50" s="91"/>
      <c r="D50" s="92" t="s">
        <v>65</v>
      </c>
      <c r="E50" s="91" t="s">
        <v>46</v>
      </c>
      <c r="F50" s="93"/>
      <c r="G50" s="9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1" t="s">
        <v>13</v>
      </c>
      <c r="B51" s="22" t="s">
        <v>14</v>
      </c>
      <c r="C51" s="22" t="s">
        <v>15</v>
      </c>
      <c r="D51" s="23" t="s">
        <v>16</v>
      </c>
      <c r="E51" s="24" t="s">
        <v>17</v>
      </c>
      <c r="F51" s="25" t="s">
        <v>18</v>
      </c>
      <c r="G51" s="64" t="s">
        <v>19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37">
        <v>1</v>
      </c>
      <c r="B52" s="60"/>
      <c r="C52" s="29"/>
      <c r="D52" s="29"/>
      <c r="E52" s="31"/>
      <c r="F52" s="102"/>
      <c r="G52" s="33" t="str">
        <f ca="1">IFERROR(__xludf.DUMMYFUNCTION("IF(REGEXMATCH(F52,""^\d\d,\d$""),IF(F52&lt;=$G$2,""Q"",""""),"""")"),"")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37">
        <v>2</v>
      </c>
      <c r="B53" s="60"/>
      <c r="C53" s="47"/>
      <c r="D53" s="48"/>
      <c r="E53" s="49"/>
      <c r="F53" s="102"/>
      <c r="G53" s="33" t="str">
        <f ca="1">IFERROR(__xludf.DUMMYFUNCTION("IF(REGEXMATCH(F53,""^\d\d,\d$""),IF(F53&lt;=$G$2,""Q"",""""),"""")"),"")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37">
        <v>3</v>
      </c>
      <c r="B54" s="60"/>
      <c r="C54" s="47"/>
      <c r="D54" s="48"/>
      <c r="E54" s="49"/>
      <c r="F54" s="102"/>
      <c r="G54" s="33" t="str">
        <f ca="1">IFERROR(__xludf.DUMMYFUNCTION("IF(REGEXMATCH(F54,""^\d\d,\d$""),IF(F54&lt;=$G$2,""Q"",""""),"""")"),"")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37">
        <v>4</v>
      </c>
      <c r="B55" s="60"/>
      <c r="C55" s="47"/>
      <c r="D55" s="48"/>
      <c r="E55" s="49"/>
      <c r="F55" s="102"/>
      <c r="G55" s="33" t="str">
        <f ca="1">IFERROR(__xludf.DUMMYFUNCTION("IF(REGEXMATCH(F55,""^\d\d,\d$""),IF(F55&lt;=$G$2,""Q"",""""),"""")"),"")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37">
        <v>5</v>
      </c>
      <c r="B56" s="60"/>
      <c r="C56" s="47"/>
      <c r="D56" s="48"/>
      <c r="E56" s="49"/>
      <c r="F56" s="102"/>
      <c r="G56" s="33" t="str">
        <f ca="1">IFERROR(__xludf.DUMMYFUNCTION("IF(REGEXMATCH(F56,""^\d\d,\d$""),IF(F56&lt;=$G$2,""Q"",""""),"""")"),"")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37">
        <v>6</v>
      </c>
      <c r="B57" s="60"/>
      <c r="C57" s="47"/>
      <c r="D57" s="48"/>
      <c r="E57" s="49"/>
      <c r="F57" s="102"/>
      <c r="G57" s="33" t="str">
        <f ca="1">IFERROR(__xludf.DUMMYFUNCTION("IF(REGEXMATCH(F57,""^\d\d,\d$""),IF(F57&lt;=$G$2,""Q"",""""),"""")"),"")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37">
        <v>7</v>
      </c>
      <c r="B58" s="60"/>
      <c r="C58" s="47"/>
      <c r="D58" s="48"/>
      <c r="E58" s="49"/>
      <c r="F58" s="102"/>
      <c r="G58" s="33" t="str">
        <f ca="1">IFERROR(__xludf.DUMMYFUNCTION("IF(REGEXMATCH(F58,""^\d\d,\d$""),IF(F58&lt;=$G$2,""Q"",""""),"""")"),"")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37">
        <v>8</v>
      </c>
      <c r="B59" s="60"/>
      <c r="C59" s="47"/>
      <c r="D59" s="48"/>
      <c r="E59" s="49"/>
      <c r="F59" s="102"/>
      <c r="G59" s="33" t="str">
        <f ca="1">IFERROR(__xludf.DUMMYFUNCTION("IF(REGEXMATCH(F59,""^\d\d,\d$""),IF(F59&lt;=$G$2,""Q"",""""),"""")"),"")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50"/>
      <c r="D60" s="51"/>
      <c r="F60" s="52"/>
      <c r="G60" s="67"/>
    </row>
    <row r="61" spans="1:26" ht="12.75">
      <c r="A61" s="9" t="s">
        <v>9</v>
      </c>
      <c r="B61" s="10"/>
      <c r="C61" s="10"/>
      <c r="D61" s="11"/>
      <c r="E61" s="10"/>
      <c r="F61" s="12"/>
      <c r="G61" s="63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5">
      <c r="A62" s="91" t="str">
        <f>$A$2</f>
        <v>100 m gát (0,84) lány - VI. kcs.</v>
      </c>
      <c r="B62" s="91"/>
      <c r="C62" s="91"/>
      <c r="D62" s="92" t="s">
        <v>73</v>
      </c>
      <c r="E62" s="91" t="s">
        <v>46</v>
      </c>
      <c r="F62" s="93"/>
      <c r="G62" s="9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1" t="s">
        <v>13</v>
      </c>
      <c r="B63" s="22" t="s">
        <v>14</v>
      </c>
      <c r="C63" s="22" t="s">
        <v>15</v>
      </c>
      <c r="D63" s="23" t="s">
        <v>16</v>
      </c>
      <c r="E63" s="24" t="s">
        <v>17</v>
      </c>
      <c r="F63" s="25" t="s">
        <v>18</v>
      </c>
      <c r="G63" s="64" t="s">
        <v>19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37">
        <v>1</v>
      </c>
      <c r="B64" s="60"/>
      <c r="C64" s="29"/>
      <c r="D64" s="29"/>
      <c r="E64" s="31"/>
      <c r="F64" s="32"/>
      <c r="G64" s="33" t="str">
        <f ca="1">IFERROR(__xludf.DUMMYFUNCTION("IF(REGEXMATCH(F64,""^\d\d,\d$""),IF(F64&lt;=$G$2,""Q"",""""),"""")"),"")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37">
        <v>2</v>
      </c>
      <c r="B65" s="60"/>
      <c r="C65" s="47"/>
      <c r="D65" s="48"/>
      <c r="E65" s="49"/>
      <c r="F65" s="32"/>
      <c r="G65" s="33" t="str">
        <f ca="1">IFERROR(__xludf.DUMMYFUNCTION("IF(REGEXMATCH(F65,""^\d\d,\d$""),IF(F65&lt;=$G$2,""Q"",""""),"""")"),"")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37">
        <v>3</v>
      </c>
      <c r="B66" s="60"/>
      <c r="C66" s="47"/>
      <c r="D66" s="48"/>
      <c r="E66" s="49"/>
      <c r="F66" s="32"/>
      <c r="G66" s="33" t="str">
        <f ca="1">IFERROR(__xludf.DUMMYFUNCTION("IF(REGEXMATCH(F66,""^\d\d,\d$""),IF(F66&lt;=$G$2,""Q"",""""),"""")"),"")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37">
        <v>4</v>
      </c>
      <c r="B67" s="60"/>
      <c r="C67" s="47"/>
      <c r="D67" s="48"/>
      <c r="E67" s="49"/>
      <c r="F67" s="32"/>
      <c r="G67" s="33" t="str">
        <f ca="1">IFERROR(__xludf.DUMMYFUNCTION("IF(REGEXMATCH(F67,""^\d\d,\d$""),IF(F67&lt;=$G$2,""Q"",""""),"""")"),"")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37">
        <v>5</v>
      </c>
      <c r="B68" s="60"/>
      <c r="C68" s="47"/>
      <c r="D68" s="48"/>
      <c r="E68" s="49"/>
      <c r="F68" s="32"/>
      <c r="G68" s="33" t="str">
        <f ca="1">IFERROR(__xludf.DUMMYFUNCTION("IF(REGEXMATCH(F68,""^\d\d,\d$""),IF(F68&lt;=$G$2,""Q"",""""),"""")"),"")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37">
        <v>6</v>
      </c>
      <c r="B69" s="60"/>
      <c r="C69" s="47"/>
      <c r="D69" s="48"/>
      <c r="E69" s="49"/>
      <c r="F69" s="32"/>
      <c r="G69" s="33" t="str">
        <f ca="1">IFERROR(__xludf.DUMMYFUNCTION("IF(REGEXMATCH(F69,""^\d\d,\d$""),IF(F69&lt;=$G$2,""Q"",""""),"""")"),"")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37">
        <v>7</v>
      </c>
      <c r="B70" s="60"/>
      <c r="C70" s="47"/>
      <c r="D70" s="48"/>
      <c r="E70" s="49"/>
      <c r="F70" s="32"/>
      <c r="G70" s="33" t="str">
        <f ca="1">IFERROR(__xludf.DUMMYFUNCTION("IF(REGEXMATCH(F70,""^\d\d,\d$""),IF(F70&lt;=$G$2,""Q"",""""),"""")"),"")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37">
        <v>8</v>
      </c>
      <c r="B71" s="60"/>
      <c r="C71" s="47"/>
      <c r="D71" s="48"/>
      <c r="E71" s="49"/>
      <c r="F71" s="32"/>
      <c r="G71" s="33" t="str">
        <f ca="1">IFERROR(__xludf.DUMMYFUNCTION("IF(REGEXMATCH(F71,""^\d\d,\d$""),IF(F71&lt;=$G$2,""Q"",""""),"""")"),"")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50"/>
      <c r="D72" s="51"/>
      <c r="F72" s="52"/>
      <c r="G72" s="67"/>
    </row>
    <row r="73" spans="1:26" ht="12.75">
      <c r="A73" s="9" t="s">
        <v>9</v>
      </c>
      <c r="B73" s="10"/>
      <c r="C73" s="10"/>
      <c r="D73" s="11"/>
      <c r="E73" s="10"/>
      <c r="F73" s="12"/>
      <c r="G73" s="63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5">
      <c r="A74" s="91" t="str">
        <f>$A$2</f>
        <v>100 m gát (0,84) lány - VI. kcs.</v>
      </c>
      <c r="B74" s="91"/>
      <c r="C74" s="91"/>
      <c r="D74" s="92" t="s">
        <v>78</v>
      </c>
      <c r="E74" s="91" t="s">
        <v>46</v>
      </c>
      <c r="F74" s="93"/>
      <c r="G74" s="9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1" t="s">
        <v>13</v>
      </c>
      <c r="B75" s="22" t="s">
        <v>14</v>
      </c>
      <c r="C75" s="22" t="s">
        <v>15</v>
      </c>
      <c r="D75" s="23" t="s">
        <v>16</v>
      </c>
      <c r="E75" s="24" t="s">
        <v>17</v>
      </c>
      <c r="F75" s="25" t="s">
        <v>18</v>
      </c>
      <c r="G75" s="64" t="s">
        <v>19</v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37">
        <v>1</v>
      </c>
      <c r="B76" s="60"/>
      <c r="C76" s="29"/>
      <c r="D76" s="29"/>
      <c r="E76" s="31"/>
      <c r="F76" s="32"/>
      <c r="G76" s="33" t="str">
        <f ca="1">IFERROR(__xludf.DUMMYFUNCTION("IF(REGEXMATCH(F76,""^\d\d,\d$""),IF(F76&lt;=$G$2,""Q"",""""),"""")"),"")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37">
        <v>2</v>
      </c>
      <c r="B77" s="60"/>
      <c r="C77" s="47"/>
      <c r="D77" s="48"/>
      <c r="E77" s="49"/>
      <c r="F77" s="32"/>
      <c r="G77" s="33" t="str">
        <f ca="1">IFERROR(__xludf.DUMMYFUNCTION("IF(REGEXMATCH(F77,""^\d\d,\d$""),IF(F77&lt;=$G$2,""Q"",""""),"""")"),"")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37">
        <v>3</v>
      </c>
      <c r="B78" s="60"/>
      <c r="C78" s="47"/>
      <c r="D78" s="48"/>
      <c r="E78" s="49"/>
      <c r="F78" s="32"/>
      <c r="G78" s="33" t="str">
        <f ca="1">IFERROR(__xludf.DUMMYFUNCTION("IF(REGEXMATCH(F78,""^\d\d,\d$""),IF(F78&lt;=$G$2,""Q"",""""),"""")"),"")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37">
        <v>4</v>
      </c>
      <c r="B79" s="60"/>
      <c r="C79" s="47"/>
      <c r="D79" s="48"/>
      <c r="E79" s="49"/>
      <c r="F79" s="32"/>
      <c r="G79" s="33" t="str">
        <f ca="1">IFERROR(__xludf.DUMMYFUNCTION("IF(REGEXMATCH(F79,""^\d\d,\d$""),IF(F79&lt;=$G$2,""Q"",""""),"""")"),"")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37">
        <v>5</v>
      </c>
      <c r="B80" s="60"/>
      <c r="C80" s="47"/>
      <c r="D80" s="48"/>
      <c r="E80" s="49"/>
      <c r="F80" s="32"/>
      <c r="G80" s="33" t="str">
        <f ca="1">IFERROR(__xludf.DUMMYFUNCTION("IF(REGEXMATCH(F80,""^\d\d,\d$""),IF(F80&lt;=$G$2,""Q"",""""),"""")"),"")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37">
        <v>6</v>
      </c>
      <c r="B81" s="60"/>
      <c r="C81" s="47"/>
      <c r="D81" s="48"/>
      <c r="E81" s="49"/>
      <c r="F81" s="32"/>
      <c r="G81" s="33" t="str">
        <f ca="1">IFERROR(__xludf.DUMMYFUNCTION("IF(REGEXMATCH(F81,""^\d\d,\d$""),IF(F81&lt;=$G$2,""Q"",""""),"""")"),"")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37">
        <v>7</v>
      </c>
      <c r="B82" s="60"/>
      <c r="C82" s="47"/>
      <c r="D82" s="48"/>
      <c r="E82" s="49"/>
      <c r="F82" s="32"/>
      <c r="G82" s="33" t="str">
        <f ca="1">IFERROR(__xludf.DUMMYFUNCTION("IF(REGEXMATCH(F82,""^\d\d,\d$""),IF(F82&lt;=$G$2,""Q"",""""),"""")"),"")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37">
        <v>8</v>
      </c>
      <c r="B83" s="60"/>
      <c r="C83" s="47"/>
      <c r="D83" s="48"/>
      <c r="E83" s="49"/>
      <c r="F83" s="32"/>
      <c r="G83" s="33" t="str">
        <f ca="1">IFERROR(__xludf.DUMMYFUNCTION("IF(REGEXMATCH(F83,""^\d\d,\d$""),IF(F83&lt;=$G$2,""Q"",""""),"""")"),"")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50"/>
      <c r="D84" s="51"/>
      <c r="F84" s="52"/>
      <c r="G84" s="67"/>
    </row>
    <row r="85" spans="1:26" ht="12.75">
      <c r="A85" s="9" t="s">
        <v>9</v>
      </c>
      <c r="B85" s="10"/>
      <c r="C85" s="10"/>
      <c r="D85" s="11"/>
      <c r="E85" s="10"/>
      <c r="F85" s="12"/>
      <c r="G85" s="63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5">
      <c r="A86" s="91" t="str">
        <f>$A$2</f>
        <v>100 m gát (0,84) lány - VI. kcs.</v>
      </c>
      <c r="B86" s="91"/>
      <c r="C86" s="91"/>
      <c r="D86" s="92" t="s">
        <v>79</v>
      </c>
      <c r="E86" s="91" t="s">
        <v>46</v>
      </c>
      <c r="F86" s="93"/>
      <c r="G86" s="9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1" t="s">
        <v>13</v>
      </c>
      <c r="B87" s="22" t="s">
        <v>14</v>
      </c>
      <c r="C87" s="22" t="s">
        <v>15</v>
      </c>
      <c r="D87" s="23" t="s">
        <v>16</v>
      </c>
      <c r="E87" s="24" t="s">
        <v>17</v>
      </c>
      <c r="F87" s="25" t="s">
        <v>18</v>
      </c>
      <c r="G87" s="64" t="s">
        <v>19</v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37">
        <v>1</v>
      </c>
      <c r="B88" s="60"/>
      <c r="C88" s="29"/>
      <c r="D88" s="29"/>
      <c r="E88" s="31"/>
      <c r="F88" s="32"/>
      <c r="G88" s="33" t="str">
        <f ca="1">IFERROR(__xludf.DUMMYFUNCTION("IF(REGEXMATCH(F88,""^\d\d,\d$""),IF(F88&lt;=$G$2,""Q"",""""),"""")"),"")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37">
        <v>2</v>
      </c>
      <c r="B89" s="60"/>
      <c r="C89" s="47"/>
      <c r="D89" s="48"/>
      <c r="E89" s="49"/>
      <c r="F89" s="32"/>
      <c r="G89" s="33" t="str">
        <f ca="1">IFERROR(__xludf.DUMMYFUNCTION("IF(REGEXMATCH(F89,""^\d\d,\d$""),IF(F89&lt;=$G$2,""Q"",""""),"""")"),"")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37">
        <v>3</v>
      </c>
      <c r="B90" s="60"/>
      <c r="C90" s="47"/>
      <c r="D90" s="48"/>
      <c r="E90" s="49"/>
      <c r="F90" s="32"/>
      <c r="G90" s="33" t="str">
        <f ca="1">IFERROR(__xludf.DUMMYFUNCTION("IF(REGEXMATCH(F90,""^\d\d,\d$""),IF(F90&lt;=$G$2,""Q"",""""),"""")"),"")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37">
        <v>4</v>
      </c>
      <c r="B91" s="60"/>
      <c r="C91" s="47"/>
      <c r="D91" s="48"/>
      <c r="E91" s="49"/>
      <c r="F91" s="32"/>
      <c r="G91" s="33" t="str">
        <f ca="1">IFERROR(__xludf.DUMMYFUNCTION("IF(REGEXMATCH(F91,""^\d\d,\d$""),IF(F91&lt;=$G$2,""Q"",""""),"""")"),"")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37">
        <v>5</v>
      </c>
      <c r="B92" s="60"/>
      <c r="C92" s="47"/>
      <c r="D92" s="48"/>
      <c r="E92" s="49"/>
      <c r="F92" s="32"/>
      <c r="G92" s="33" t="str">
        <f ca="1">IFERROR(__xludf.DUMMYFUNCTION("IF(REGEXMATCH(F92,""^\d\d,\d$""),IF(F92&lt;=$G$2,""Q"",""""),"""")"),"")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37">
        <v>6</v>
      </c>
      <c r="B93" s="60"/>
      <c r="C93" s="47"/>
      <c r="D93" s="48"/>
      <c r="E93" s="49"/>
      <c r="F93" s="32"/>
      <c r="G93" s="33" t="str">
        <f ca="1">IFERROR(__xludf.DUMMYFUNCTION("IF(REGEXMATCH(F93,""^\d\d,\d$""),IF(F93&lt;=$G$2,""Q"",""""),"""")"),"")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37">
        <v>7</v>
      </c>
      <c r="B94" s="60"/>
      <c r="C94" s="47"/>
      <c r="D94" s="48"/>
      <c r="E94" s="49"/>
      <c r="F94" s="32"/>
      <c r="G94" s="33" t="str">
        <f ca="1">IFERROR(__xludf.DUMMYFUNCTION("IF(REGEXMATCH(F94,""^\d\d,\d$""),IF(F94&lt;=$G$2,""Q"",""""),"""")"),"")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37">
        <v>8</v>
      </c>
      <c r="B95" s="60"/>
      <c r="C95" s="47"/>
      <c r="D95" s="48"/>
      <c r="E95" s="49"/>
      <c r="F95" s="32"/>
      <c r="G95" s="33" t="str">
        <f ca="1">IFERROR(__xludf.DUMMYFUNCTION("IF(REGEXMATCH(F95,""^\d\d,\d$""),IF(F95&lt;=$G$2,""Q"",""""),"""")"),"")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50"/>
      <c r="D96" s="51"/>
      <c r="F96" s="52"/>
      <c r="G96" s="67"/>
    </row>
    <row r="97" spans="1:26" ht="12.75">
      <c r="A97" s="9" t="s">
        <v>9</v>
      </c>
      <c r="B97" s="10"/>
      <c r="C97" s="10"/>
      <c r="D97" s="11"/>
      <c r="E97" s="10"/>
      <c r="F97" s="12"/>
      <c r="G97" s="63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5">
      <c r="A98" s="91" t="str">
        <f>$A$2</f>
        <v>100 m gát (0,84) lány - VI. kcs.</v>
      </c>
      <c r="B98" s="91"/>
      <c r="C98" s="91"/>
      <c r="D98" s="92" t="s">
        <v>80</v>
      </c>
      <c r="E98" s="91" t="s">
        <v>46</v>
      </c>
      <c r="F98" s="93"/>
      <c r="G98" s="9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1" t="s">
        <v>13</v>
      </c>
      <c r="B99" s="22" t="s">
        <v>14</v>
      </c>
      <c r="C99" s="22" t="s">
        <v>15</v>
      </c>
      <c r="D99" s="23" t="s">
        <v>16</v>
      </c>
      <c r="E99" s="24" t="s">
        <v>17</v>
      </c>
      <c r="F99" s="25" t="s">
        <v>18</v>
      </c>
      <c r="G99" s="64" t="s">
        <v>19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37">
        <v>1</v>
      </c>
      <c r="B100" s="60"/>
      <c r="C100" s="29"/>
      <c r="D100" s="29"/>
      <c r="E100" s="31"/>
      <c r="F100" s="32"/>
      <c r="G100" s="33" t="str">
        <f ca="1">IFERROR(__xludf.DUMMYFUNCTION("IF(REGEXMATCH(F100,""^\d\d,\d$""),IF(F100&lt;=$G$2,""Q"",""""),"""")"),"")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37">
        <v>2</v>
      </c>
      <c r="B101" s="60"/>
      <c r="C101" s="47"/>
      <c r="D101" s="48"/>
      <c r="E101" s="49"/>
      <c r="F101" s="32"/>
      <c r="G101" s="33" t="str">
        <f ca="1">IFERROR(__xludf.DUMMYFUNCTION("IF(REGEXMATCH(F101,""^\d\d,\d$""),IF(F101&lt;=$G$2,""Q"",""""),"""")"),"")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37">
        <v>3</v>
      </c>
      <c r="B102" s="60"/>
      <c r="C102" s="47"/>
      <c r="D102" s="48"/>
      <c r="E102" s="49"/>
      <c r="F102" s="32"/>
      <c r="G102" s="33" t="str">
        <f ca="1">IFERROR(__xludf.DUMMYFUNCTION("IF(REGEXMATCH(F102,""^\d\d,\d$""),IF(F102&lt;=$G$2,""Q"",""""),"""")"),"")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37">
        <v>4</v>
      </c>
      <c r="B103" s="60"/>
      <c r="C103" s="47"/>
      <c r="D103" s="48"/>
      <c r="E103" s="49"/>
      <c r="F103" s="32"/>
      <c r="G103" s="33" t="str">
        <f ca="1">IFERROR(__xludf.DUMMYFUNCTION("IF(REGEXMATCH(F103,""^\d\d,\d$""),IF(F103&lt;=$G$2,""Q"",""""),"""")"),"")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37">
        <v>5</v>
      </c>
      <c r="B104" s="60"/>
      <c r="C104" s="47"/>
      <c r="D104" s="48"/>
      <c r="E104" s="49"/>
      <c r="F104" s="32"/>
      <c r="G104" s="33" t="str">
        <f ca="1">IFERROR(__xludf.DUMMYFUNCTION("IF(REGEXMATCH(F104,""^\d\d,\d$""),IF(F104&lt;=$G$2,""Q"",""""),"""")"),"")</f>
        <v/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2.75">
      <c r="A105" s="37">
        <v>6</v>
      </c>
      <c r="B105" s="60"/>
      <c r="C105" s="47"/>
      <c r="D105" s="48"/>
      <c r="E105" s="49"/>
      <c r="F105" s="32"/>
      <c r="G105" s="33" t="str">
        <f ca="1">IFERROR(__xludf.DUMMYFUNCTION("IF(REGEXMATCH(F105,""^\d\d,\d$""),IF(F105&lt;=$G$2,""Q"",""""),"""")"),"")</f>
        <v/>
      </c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2.75">
      <c r="A106" s="37">
        <v>7</v>
      </c>
      <c r="B106" s="60"/>
      <c r="C106" s="47"/>
      <c r="D106" s="48"/>
      <c r="E106" s="49"/>
      <c r="F106" s="32"/>
      <c r="G106" s="33" t="str">
        <f ca="1">IFERROR(__xludf.DUMMYFUNCTION("IF(REGEXMATCH(F106,""^\d\d,\d$""),IF(F106&lt;=$G$2,""Q"",""""),"""")"),"")</f>
        <v/>
      </c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2.75">
      <c r="A107" s="37">
        <v>8</v>
      </c>
      <c r="B107" s="60"/>
      <c r="C107" s="47"/>
      <c r="D107" s="48"/>
      <c r="E107" s="49"/>
      <c r="F107" s="32"/>
      <c r="G107" s="33" t="str">
        <f ca="1">IFERROR(__xludf.DUMMYFUNCTION("IF(REGEXMATCH(F107,""^\d\d,\d$""),IF(F107&lt;=$G$2,""Q"",""""),"""")"),"")</f>
        <v/>
      </c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2.75">
      <c r="A108" s="50"/>
      <c r="D108" s="51"/>
      <c r="F108" s="52"/>
      <c r="G108" s="67"/>
    </row>
    <row r="109" spans="1:26" ht="12.75">
      <c r="A109" s="9" t="s">
        <v>9</v>
      </c>
      <c r="B109" s="10"/>
      <c r="C109" s="10"/>
      <c r="D109" s="11"/>
      <c r="E109" s="10"/>
      <c r="F109" s="12"/>
      <c r="G109" s="63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5">
      <c r="A110" s="91" t="str">
        <f>$A$2</f>
        <v>100 m gát (0,84) lány - VI. kcs.</v>
      </c>
      <c r="B110" s="95"/>
      <c r="C110" s="95"/>
      <c r="D110" s="92" t="s">
        <v>81</v>
      </c>
      <c r="E110" s="96" t="s">
        <v>46</v>
      </c>
      <c r="F110" s="97"/>
      <c r="G110" s="98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2.75">
      <c r="A111" s="21" t="s">
        <v>13</v>
      </c>
      <c r="B111" s="22" t="s">
        <v>14</v>
      </c>
      <c r="C111" s="22" t="s">
        <v>15</v>
      </c>
      <c r="D111" s="23" t="s">
        <v>16</v>
      </c>
      <c r="E111" s="24" t="s">
        <v>17</v>
      </c>
      <c r="F111" s="57" t="s">
        <v>18</v>
      </c>
      <c r="G111" s="64" t="s">
        <v>19</v>
      </c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2.75">
      <c r="A112" s="27">
        <v>1</v>
      </c>
      <c r="B112" s="60"/>
      <c r="C112" s="29"/>
      <c r="D112" s="29"/>
      <c r="E112" s="31"/>
      <c r="F112" s="32"/>
      <c r="G112" s="33" t="str">
        <f ca="1">IFERROR(__xludf.DUMMYFUNCTION("IF(REGEXMATCH(F112,""^\d\d,\d$""),IF(F112&lt;=$G$2,""Q"",""""),"""")"),"")</f>
        <v/>
      </c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2.75">
      <c r="A113" s="27">
        <v>2</v>
      </c>
      <c r="B113" s="60"/>
      <c r="C113" s="47"/>
      <c r="D113" s="48"/>
      <c r="E113" s="49"/>
      <c r="F113" s="32"/>
      <c r="G113" s="33" t="str">
        <f ca="1">IFERROR(__xludf.DUMMYFUNCTION("IF(REGEXMATCH(F113,""^\d\d,\d$""),IF(F113&lt;=$G$2,""Q"",""""),"""")"),"")</f>
        <v/>
      </c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2.75">
      <c r="A114" s="27">
        <v>3</v>
      </c>
      <c r="B114" s="60"/>
      <c r="C114" s="47"/>
      <c r="D114" s="48"/>
      <c r="E114" s="49"/>
      <c r="F114" s="32"/>
      <c r="G114" s="33" t="str">
        <f ca="1">IFERROR(__xludf.DUMMYFUNCTION("IF(REGEXMATCH(F114,""^\d\d,\d$""),IF(F114&lt;=$G$2,""Q"",""""),"""")"),"")</f>
        <v/>
      </c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2.75">
      <c r="A115" s="27">
        <v>4</v>
      </c>
      <c r="B115" s="60"/>
      <c r="C115" s="47"/>
      <c r="D115" s="48"/>
      <c r="E115" s="49"/>
      <c r="F115" s="32"/>
      <c r="G115" s="33" t="str">
        <f ca="1">IFERROR(__xludf.DUMMYFUNCTION("IF(REGEXMATCH(F115,""^\d\d,\d$""),IF(F115&lt;=$G$2,""Q"",""""),"""")"),"")</f>
        <v/>
      </c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2.75">
      <c r="A116" s="27">
        <v>5</v>
      </c>
      <c r="B116" s="60"/>
      <c r="C116" s="47"/>
      <c r="D116" s="48"/>
      <c r="E116" s="49"/>
      <c r="F116" s="32"/>
      <c r="G116" s="33" t="str">
        <f ca="1">IFERROR(__xludf.DUMMYFUNCTION("IF(REGEXMATCH(F116,""^\d\d,\d$""),IF(F116&lt;=$G$2,""Q"",""""),"""")"),"")</f>
        <v/>
      </c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2.75">
      <c r="A117" s="27">
        <v>6</v>
      </c>
      <c r="B117" s="60"/>
      <c r="C117" s="47"/>
      <c r="D117" s="48"/>
      <c r="E117" s="49"/>
      <c r="F117" s="32"/>
      <c r="G117" s="33" t="str">
        <f ca="1">IFERROR(__xludf.DUMMYFUNCTION("IF(REGEXMATCH(F117,""^\d\d,\d$""),IF(F117&lt;=$G$2,""Q"",""""),"""")"),"")</f>
        <v/>
      </c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2.75">
      <c r="A118" s="27">
        <v>7</v>
      </c>
      <c r="B118" s="60"/>
      <c r="C118" s="47"/>
      <c r="D118" s="48"/>
      <c r="E118" s="49"/>
      <c r="F118" s="32"/>
      <c r="G118" s="33" t="str">
        <f ca="1">IFERROR(__xludf.DUMMYFUNCTION("IF(REGEXMATCH(F118,""^\d\d,\d$""),IF(F118&lt;=$G$2,""Q"",""""),"""")"),"")</f>
        <v/>
      </c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2.75">
      <c r="A119" s="27">
        <v>8</v>
      </c>
      <c r="B119" s="60"/>
      <c r="C119" s="47"/>
      <c r="D119" s="48"/>
      <c r="E119" s="49"/>
      <c r="F119" s="32"/>
      <c r="G119" s="33" t="str">
        <f ca="1">IFERROR(__xludf.DUMMYFUNCTION("IF(REGEXMATCH(F119,""^\d\d,\d$""),IF(F119&lt;=$G$2,""Q"",""""),"""")"),"")</f>
        <v/>
      </c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2.75">
      <c r="A120" s="50"/>
      <c r="D120" s="51"/>
      <c r="F120" s="52"/>
      <c r="G120" s="67"/>
    </row>
    <row r="121" spans="1:26" ht="12.75">
      <c r="A121" s="9" t="s">
        <v>9</v>
      </c>
      <c r="B121" s="10"/>
      <c r="C121" s="10"/>
      <c r="D121" s="11"/>
      <c r="E121" s="10"/>
      <c r="F121" s="12"/>
      <c r="G121" s="63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5">
      <c r="A122" s="91" t="str">
        <f>$A$2</f>
        <v>100 m gát (0,84) lány - VI. kcs.</v>
      </c>
      <c r="B122" s="95"/>
      <c r="C122" s="95"/>
      <c r="D122" s="92" t="s">
        <v>82</v>
      </c>
      <c r="E122" s="96" t="s">
        <v>46</v>
      </c>
      <c r="F122" s="97"/>
      <c r="G122" s="98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2.75">
      <c r="A123" s="21" t="s">
        <v>13</v>
      </c>
      <c r="B123" s="22" t="s">
        <v>14</v>
      </c>
      <c r="C123" s="22" t="s">
        <v>15</v>
      </c>
      <c r="D123" s="23" t="s">
        <v>16</v>
      </c>
      <c r="E123" s="24" t="s">
        <v>17</v>
      </c>
      <c r="F123" s="57" t="s">
        <v>18</v>
      </c>
      <c r="G123" s="64" t="s">
        <v>19</v>
      </c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2.75">
      <c r="A124" s="27">
        <v>1</v>
      </c>
      <c r="B124" s="60"/>
      <c r="C124" s="29"/>
      <c r="D124" s="29"/>
      <c r="E124" s="31"/>
      <c r="F124" s="32"/>
      <c r="G124" s="33" t="str">
        <f ca="1">IFERROR(__xludf.DUMMYFUNCTION("IF(REGEXMATCH(F124,""^\d\d,\d$""),IF(F124&lt;=$G$2,""Q"",""""),"""")"),"")</f>
        <v/>
      </c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2.75">
      <c r="A125" s="27">
        <v>2</v>
      </c>
      <c r="B125" s="60"/>
      <c r="C125" s="47"/>
      <c r="D125" s="48"/>
      <c r="E125" s="49"/>
      <c r="F125" s="32"/>
      <c r="G125" s="33" t="str">
        <f ca="1">IFERROR(__xludf.DUMMYFUNCTION("IF(REGEXMATCH(F125,""^\d\d,\d$""),IF(F125&lt;=$G$2,""Q"",""""),"""")"),"")</f>
        <v/>
      </c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2.75">
      <c r="A126" s="27">
        <v>3</v>
      </c>
      <c r="B126" s="60"/>
      <c r="C126" s="47"/>
      <c r="D126" s="48"/>
      <c r="E126" s="49"/>
      <c r="F126" s="32"/>
      <c r="G126" s="33" t="str">
        <f ca="1">IFERROR(__xludf.DUMMYFUNCTION("IF(REGEXMATCH(F126,""^\d\d,\d$""),IF(F126&lt;=$G$2,""Q"",""""),"""")"),"")</f>
        <v/>
      </c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2.75">
      <c r="A127" s="27">
        <v>4</v>
      </c>
      <c r="B127" s="60"/>
      <c r="C127" s="47"/>
      <c r="D127" s="48"/>
      <c r="E127" s="49"/>
      <c r="F127" s="32"/>
      <c r="G127" s="33" t="str">
        <f ca="1">IFERROR(__xludf.DUMMYFUNCTION("IF(REGEXMATCH(F127,""^\d\d,\d$""),IF(F127&lt;=$G$2,""Q"",""""),"""")"),"")</f>
        <v/>
      </c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2.75">
      <c r="A128" s="27">
        <v>5</v>
      </c>
      <c r="B128" s="60"/>
      <c r="C128" s="47"/>
      <c r="D128" s="48"/>
      <c r="E128" s="49"/>
      <c r="F128" s="32"/>
      <c r="G128" s="33" t="str">
        <f ca="1">IFERROR(__xludf.DUMMYFUNCTION("IF(REGEXMATCH(F128,""^\d\d,\d$""),IF(F128&lt;=$G$2,""Q"",""""),"""")"),"")</f>
        <v/>
      </c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2.75">
      <c r="A129" s="27">
        <v>6</v>
      </c>
      <c r="B129" s="60"/>
      <c r="C129" s="47"/>
      <c r="D129" s="48"/>
      <c r="E129" s="49"/>
      <c r="F129" s="32"/>
      <c r="G129" s="33" t="str">
        <f ca="1">IFERROR(__xludf.DUMMYFUNCTION("IF(REGEXMATCH(F129,""^\d\d,\d$""),IF(F129&lt;=$G$2,""Q"",""""),"""")"),"")</f>
        <v/>
      </c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2.75">
      <c r="A130" s="27">
        <v>7</v>
      </c>
      <c r="B130" s="60"/>
      <c r="C130" s="47"/>
      <c r="D130" s="48"/>
      <c r="E130" s="49"/>
      <c r="F130" s="32"/>
      <c r="G130" s="33" t="str">
        <f ca="1">IFERROR(__xludf.DUMMYFUNCTION("IF(REGEXMATCH(F130,""^\d\d,\d$""),IF(F130&lt;=$G$2,""Q"",""""),"""")"),"")</f>
        <v/>
      </c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2.75">
      <c r="A131" s="27">
        <v>8</v>
      </c>
      <c r="B131" s="60"/>
      <c r="C131" s="47"/>
      <c r="D131" s="48"/>
      <c r="E131" s="49"/>
      <c r="F131" s="32"/>
      <c r="G131" s="33" t="str">
        <f ca="1">IFERROR(__xludf.DUMMYFUNCTION("IF(REGEXMATCH(F131,""^\d\d,\d$""),IF(F131&lt;=$G$2,""Q"",""""),"""")"),"")</f>
        <v/>
      </c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2.75">
      <c r="A132" s="50"/>
      <c r="D132" s="51"/>
      <c r="F132" s="52"/>
      <c r="G132" s="67"/>
    </row>
    <row r="133" spans="1:26" ht="12.75">
      <c r="A133" s="50"/>
      <c r="D133" s="51"/>
      <c r="F133" s="52"/>
      <c r="G133" s="67"/>
    </row>
    <row r="134" spans="1:26" ht="12.75">
      <c r="A134" s="50"/>
      <c r="D134" s="51"/>
      <c r="F134" s="52"/>
      <c r="G134" s="67"/>
    </row>
    <row r="135" spans="1:26" ht="12.75">
      <c r="A135" s="50"/>
      <c r="D135" s="51"/>
      <c r="F135" s="52"/>
      <c r="G135" s="67"/>
    </row>
    <row r="136" spans="1:26" ht="12.75">
      <c r="A136" s="50"/>
      <c r="D136" s="51"/>
      <c r="F136" s="52"/>
      <c r="G136" s="67"/>
    </row>
    <row r="137" spans="1:26" ht="12.75">
      <c r="A137" s="50"/>
      <c r="D137" s="51"/>
      <c r="F137" s="52"/>
      <c r="G137" s="67"/>
    </row>
    <row r="138" spans="1:26" ht="12.75">
      <c r="A138" s="50"/>
      <c r="D138" s="51"/>
      <c r="F138" s="52"/>
      <c r="G138" s="67"/>
    </row>
    <row r="139" spans="1:26" ht="12.75">
      <c r="A139" s="50"/>
      <c r="D139" s="51"/>
      <c r="F139" s="52"/>
      <c r="G139" s="67"/>
    </row>
    <row r="140" spans="1:26" ht="12.75">
      <c r="A140" s="50"/>
      <c r="D140" s="51"/>
      <c r="F140" s="52"/>
      <c r="G140" s="67"/>
    </row>
    <row r="141" spans="1:26" ht="12.75">
      <c r="A141" s="50"/>
      <c r="D141" s="51"/>
      <c r="F141" s="52"/>
      <c r="G141" s="67"/>
    </row>
    <row r="142" spans="1:26" ht="12.75">
      <c r="A142" s="50"/>
      <c r="D142" s="51"/>
      <c r="F142" s="52"/>
      <c r="G142" s="67"/>
    </row>
    <row r="143" spans="1:26" ht="12.75">
      <c r="A143" s="50"/>
      <c r="D143" s="51"/>
      <c r="F143" s="52"/>
      <c r="G143" s="67"/>
    </row>
    <row r="144" spans="1:26" ht="12.75">
      <c r="A144" s="50"/>
      <c r="D144" s="51"/>
      <c r="F144" s="52"/>
      <c r="G144" s="67"/>
    </row>
    <row r="145" spans="1:7" ht="12.75">
      <c r="A145" s="50"/>
      <c r="D145" s="51"/>
      <c r="F145" s="52"/>
      <c r="G145" s="67"/>
    </row>
    <row r="146" spans="1:7" ht="12.75">
      <c r="A146" s="50"/>
      <c r="D146" s="51"/>
      <c r="F146" s="52"/>
      <c r="G146" s="67"/>
    </row>
    <row r="147" spans="1:7" ht="12.75">
      <c r="A147" s="50"/>
      <c r="D147" s="51"/>
      <c r="F147" s="52"/>
      <c r="G147" s="67"/>
    </row>
    <row r="148" spans="1:7" ht="12.75">
      <c r="A148" s="50"/>
      <c r="D148" s="51"/>
      <c r="F148" s="52"/>
      <c r="G148" s="67"/>
    </row>
    <row r="149" spans="1:7" ht="12.75">
      <c r="A149" s="50"/>
      <c r="D149" s="51"/>
      <c r="F149" s="52"/>
      <c r="G149" s="67"/>
    </row>
    <row r="150" spans="1:7" ht="12.75">
      <c r="A150" s="50"/>
      <c r="D150" s="51"/>
      <c r="F150" s="52"/>
      <c r="G150" s="67"/>
    </row>
    <row r="151" spans="1:7" ht="12.75">
      <c r="A151" s="50"/>
      <c r="D151" s="51"/>
      <c r="F151" s="52"/>
      <c r="G151" s="67"/>
    </row>
    <row r="152" spans="1:7" ht="12.75">
      <c r="A152" s="50"/>
      <c r="D152" s="51"/>
      <c r="F152" s="52"/>
      <c r="G152" s="67"/>
    </row>
    <row r="153" spans="1:7" ht="12.75">
      <c r="A153" s="50"/>
      <c r="D153" s="51"/>
      <c r="F153" s="52"/>
      <c r="G153" s="67"/>
    </row>
    <row r="154" spans="1:7" ht="12.75">
      <c r="A154" s="50"/>
      <c r="D154" s="51"/>
      <c r="F154" s="52"/>
      <c r="G154" s="67"/>
    </row>
    <row r="155" spans="1:7" ht="12.75">
      <c r="A155" s="50"/>
      <c r="D155" s="51"/>
      <c r="F155" s="52"/>
      <c r="G155" s="67"/>
    </row>
    <row r="156" spans="1:7" ht="12.75">
      <c r="A156" s="50"/>
      <c r="D156" s="51"/>
      <c r="F156" s="52"/>
      <c r="G156" s="67"/>
    </row>
    <row r="157" spans="1:7" ht="12.75">
      <c r="A157" s="50"/>
      <c r="D157" s="51"/>
      <c r="F157" s="52"/>
      <c r="G157" s="67"/>
    </row>
    <row r="158" spans="1:7" ht="12.75">
      <c r="A158" s="50"/>
      <c r="D158" s="51"/>
      <c r="F158" s="52"/>
      <c r="G158" s="67"/>
    </row>
    <row r="159" spans="1:7" ht="12.75">
      <c r="A159" s="50"/>
      <c r="D159" s="51"/>
      <c r="F159" s="52"/>
      <c r="G159" s="67"/>
    </row>
    <row r="160" spans="1:7" ht="12.75">
      <c r="A160" s="50"/>
      <c r="D160" s="51"/>
      <c r="F160" s="52"/>
      <c r="G160" s="67"/>
    </row>
    <row r="161" spans="1:7" ht="12.75">
      <c r="A161" s="50"/>
      <c r="D161" s="51"/>
      <c r="F161" s="52"/>
      <c r="G161" s="67"/>
    </row>
    <row r="162" spans="1:7" ht="12.75">
      <c r="A162" s="50"/>
      <c r="D162" s="51"/>
      <c r="F162" s="52"/>
      <c r="G162" s="67"/>
    </row>
    <row r="163" spans="1:7" ht="12.75">
      <c r="A163" s="50"/>
      <c r="D163" s="51"/>
      <c r="F163" s="52"/>
      <c r="G163" s="67"/>
    </row>
    <row r="164" spans="1:7" ht="12.75">
      <c r="A164" s="50"/>
      <c r="D164" s="51"/>
      <c r="F164" s="52"/>
      <c r="G164" s="67"/>
    </row>
    <row r="165" spans="1:7" ht="12.75">
      <c r="A165" s="50"/>
      <c r="D165" s="51"/>
      <c r="F165" s="52"/>
      <c r="G165" s="67"/>
    </row>
    <row r="166" spans="1:7" ht="12.75">
      <c r="A166" s="50"/>
      <c r="D166" s="51"/>
      <c r="F166" s="52"/>
      <c r="G166" s="67"/>
    </row>
    <row r="167" spans="1:7" ht="12.75">
      <c r="A167" s="50"/>
      <c r="D167" s="51"/>
      <c r="F167" s="52"/>
      <c r="G167" s="67"/>
    </row>
    <row r="168" spans="1:7" ht="12.75">
      <c r="A168" s="50"/>
      <c r="D168" s="51"/>
      <c r="F168" s="52"/>
      <c r="G168" s="67"/>
    </row>
    <row r="169" spans="1:7" ht="12.75">
      <c r="A169" s="50"/>
      <c r="D169" s="51"/>
      <c r="F169" s="52"/>
      <c r="G169" s="67"/>
    </row>
    <row r="170" spans="1:7" ht="12.75">
      <c r="A170" s="50"/>
      <c r="D170" s="51"/>
      <c r="F170" s="52"/>
      <c r="G170" s="67"/>
    </row>
    <row r="171" spans="1:7" ht="12.75">
      <c r="A171" s="50"/>
      <c r="D171" s="51"/>
      <c r="F171" s="52"/>
      <c r="G171" s="67"/>
    </row>
    <row r="172" spans="1:7" ht="12.75">
      <c r="A172" s="50"/>
      <c r="D172" s="51"/>
      <c r="F172" s="52"/>
      <c r="G172" s="67"/>
    </row>
    <row r="173" spans="1:7" ht="12.75">
      <c r="A173" s="50"/>
      <c r="D173" s="51"/>
      <c r="F173" s="52"/>
      <c r="G173" s="67"/>
    </row>
    <row r="174" spans="1:7" ht="12.75">
      <c r="A174" s="50"/>
      <c r="D174" s="51"/>
      <c r="F174" s="52"/>
      <c r="G174" s="67"/>
    </row>
    <row r="175" spans="1:7" ht="12.75">
      <c r="A175" s="50"/>
      <c r="D175" s="51"/>
      <c r="F175" s="52"/>
      <c r="G175" s="67"/>
    </row>
    <row r="176" spans="1:7" ht="12.75">
      <c r="A176" s="50"/>
      <c r="D176" s="51"/>
      <c r="F176" s="52"/>
      <c r="G176" s="67"/>
    </row>
    <row r="177" spans="1:7" ht="12.75">
      <c r="A177" s="50"/>
      <c r="D177" s="51"/>
      <c r="F177" s="52"/>
      <c r="G177" s="67"/>
    </row>
    <row r="178" spans="1:7" ht="12.75">
      <c r="A178" s="50"/>
      <c r="D178" s="51"/>
      <c r="F178" s="52"/>
      <c r="G178" s="67"/>
    </row>
    <row r="179" spans="1:7" ht="12.75">
      <c r="A179" s="50"/>
      <c r="D179" s="51"/>
      <c r="F179" s="52"/>
      <c r="G179" s="67"/>
    </row>
    <row r="180" spans="1:7" ht="12.75">
      <c r="A180" s="50"/>
      <c r="D180" s="51"/>
      <c r="F180" s="52"/>
      <c r="G180" s="67"/>
    </row>
    <row r="181" spans="1:7" ht="12.75">
      <c r="A181" s="50"/>
      <c r="D181" s="51"/>
      <c r="F181" s="52"/>
      <c r="G181" s="67"/>
    </row>
    <row r="182" spans="1:7" ht="12.75">
      <c r="A182" s="50"/>
      <c r="D182" s="51"/>
      <c r="F182" s="52"/>
      <c r="G182" s="67"/>
    </row>
    <row r="183" spans="1:7" ht="12.75">
      <c r="A183" s="50"/>
      <c r="D183" s="51"/>
      <c r="F183" s="52"/>
      <c r="G183" s="67"/>
    </row>
    <row r="184" spans="1:7" ht="12.75">
      <c r="A184" s="50"/>
      <c r="D184" s="51"/>
      <c r="F184" s="52"/>
      <c r="G184" s="67"/>
    </row>
    <row r="185" spans="1:7" ht="12.75">
      <c r="A185" s="50"/>
      <c r="D185" s="51"/>
      <c r="F185" s="52"/>
      <c r="G185" s="67"/>
    </row>
    <row r="186" spans="1:7" ht="12.75">
      <c r="A186" s="50"/>
      <c r="D186" s="51"/>
      <c r="F186" s="52"/>
      <c r="G186" s="67"/>
    </row>
    <row r="187" spans="1:7" ht="12.75">
      <c r="A187" s="50"/>
      <c r="D187" s="51"/>
      <c r="F187" s="52"/>
      <c r="G187" s="67"/>
    </row>
    <row r="188" spans="1:7" ht="12.75">
      <c r="A188" s="50"/>
      <c r="D188" s="51"/>
      <c r="F188" s="52"/>
      <c r="G188" s="67"/>
    </row>
    <row r="189" spans="1:7" ht="12.75">
      <c r="A189" s="50"/>
      <c r="D189" s="51"/>
      <c r="F189" s="52"/>
      <c r="G189" s="67"/>
    </row>
    <row r="190" spans="1:7" ht="12.75">
      <c r="A190" s="50"/>
      <c r="D190" s="51"/>
      <c r="F190" s="52"/>
      <c r="G190" s="67"/>
    </row>
    <row r="191" spans="1:7" ht="12.75">
      <c r="A191" s="50"/>
      <c r="D191" s="51"/>
      <c r="F191" s="52"/>
      <c r="G191" s="67"/>
    </row>
    <row r="192" spans="1:7" ht="12.75">
      <c r="A192" s="50"/>
      <c r="D192" s="51"/>
      <c r="F192" s="52"/>
      <c r="G192" s="67"/>
    </row>
    <row r="193" spans="1:7" ht="12.75">
      <c r="A193" s="50"/>
      <c r="D193" s="51"/>
      <c r="F193" s="52"/>
      <c r="G193" s="67"/>
    </row>
    <row r="194" spans="1:7" ht="12.75">
      <c r="A194" s="50"/>
      <c r="D194" s="51"/>
      <c r="F194" s="52"/>
      <c r="G194" s="67"/>
    </row>
    <row r="195" spans="1:7" ht="12.75">
      <c r="A195" s="50"/>
      <c r="D195" s="51"/>
      <c r="F195" s="52"/>
      <c r="G195" s="67"/>
    </row>
    <row r="196" spans="1:7" ht="12.75">
      <c r="A196" s="50"/>
      <c r="D196" s="51"/>
      <c r="F196" s="52"/>
      <c r="G196" s="67"/>
    </row>
    <row r="197" spans="1:7" ht="12.75">
      <c r="A197" s="50"/>
      <c r="D197" s="51"/>
      <c r="F197" s="52"/>
      <c r="G197" s="67"/>
    </row>
    <row r="198" spans="1:7" ht="12.75">
      <c r="A198" s="50"/>
      <c r="D198" s="51"/>
      <c r="F198" s="52"/>
      <c r="G198" s="67"/>
    </row>
    <row r="199" spans="1:7" ht="12.75">
      <c r="A199" s="50"/>
      <c r="D199" s="51"/>
      <c r="F199" s="52"/>
      <c r="G199" s="67"/>
    </row>
    <row r="200" spans="1:7" ht="12.75">
      <c r="A200" s="50"/>
      <c r="D200" s="51"/>
      <c r="F200" s="52"/>
      <c r="G200" s="67"/>
    </row>
    <row r="201" spans="1:7" ht="12.75">
      <c r="A201" s="50"/>
      <c r="D201" s="51"/>
      <c r="F201" s="52"/>
      <c r="G201" s="67"/>
    </row>
    <row r="202" spans="1:7" ht="12.75">
      <c r="A202" s="50"/>
      <c r="D202" s="51"/>
      <c r="F202" s="52"/>
      <c r="G202" s="67"/>
    </row>
    <row r="203" spans="1:7" ht="12.75">
      <c r="A203" s="50"/>
      <c r="D203" s="51"/>
      <c r="F203" s="52"/>
      <c r="G203" s="67"/>
    </row>
    <row r="204" spans="1:7" ht="12.75">
      <c r="A204" s="50"/>
      <c r="D204" s="51"/>
      <c r="F204" s="52"/>
      <c r="G204" s="67"/>
    </row>
    <row r="205" spans="1:7" ht="12.75">
      <c r="A205" s="50"/>
      <c r="D205" s="51"/>
      <c r="F205" s="52"/>
      <c r="G205" s="67"/>
    </row>
    <row r="206" spans="1:7" ht="12.75">
      <c r="A206" s="50"/>
      <c r="D206" s="51"/>
      <c r="F206" s="52"/>
      <c r="G206" s="67"/>
    </row>
    <row r="207" spans="1:7" ht="12.75">
      <c r="A207" s="50"/>
      <c r="D207" s="51"/>
      <c r="F207" s="52"/>
      <c r="G207" s="67"/>
    </row>
    <row r="208" spans="1:7" ht="12.75">
      <c r="A208" s="50"/>
      <c r="D208" s="51"/>
      <c r="F208" s="52"/>
      <c r="G208" s="67"/>
    </row>
    <row r="209" spans="1:7" ht="12.75">
      <c r="A209" s="50"/>
      <c r="D209" s="51"/>
      <c r="F209" s="52"/>
      <c r="G209" s="67"/>
    </row>
    <row r="210" spans="1:7" ht="12.75">
      <c r="A210" s="50"/>
      <c r="D210" s="51"/>
      <c r="F210" s="52"/>
      <c r="G210" s="67"/>
    </row>
    <row r="211" spans="1:7" ht="12.75">
      <c r="A211" s="50"/>
      <c r="D211" s="51"/>
      <c r="F211" s="52"/>
      <c r="G211" s="67"/>
    </row>
    <row r="212" spans="1:7" ht="12.75">
      <c r="A212" s="50"/>
      <c r="D212" s="51"/>
      <c r="F212" s="52"/>
      <c r="G212" s="67"/>
    </row>
    <row r="213" spans="1:7" ht="12.75">
      <c r="A213" s="50"/>
      <c r="D213" s="51"/>
      <c r="F213" s="52"/>
      <c r="G213" s="67"/>
    </row>
    <row r="214" spans="1:7" ht="12.75">
      <c r="A214" s="50"/>
      <c r="D214" s="51"/>
      <c r="F214" s="52"/>
      <c r="G214" s="67"/>
    </row>
    <row r="215" spans="1:7" ht="12.75">
      <c r="A215" s="50"/>
      <c r="D215" s="51"/>
      <c r="F215" s="52"/>
      <c r="G215" s="67"/>
    </row>
    <row r="216" spans="1:7" ht="12.75">
      <c r="A216" s="50"/>
      <c r="D216" s="51"/>
      <c r="F216" s="52"/>
      <c r="G216" s="67"/>
    </row>
    <row r="217" spans="1:7" ht="12.75">
      <c r="A217" s="50"/>
      <c r="D217" s="51"/>
      <c r="F217" s="52"/>
      <c r="G217" s="67"/>
    </row>
    <row r="218" spans="1:7" ht="12.75">
      <c r="A218" s="50"/>
      <c r="D218" s="51"/>
      <c r="F218" s="52"/>
      <c r="G218" s="67"/>
    </row>
    <row r="219" spans="1:7" ht="12.75">
      <c r="A219" s="50"/>
      <c r="D219" s="51"/>
      <c r="F219" s="52"/>
      <c r="G219" s="67"/>
    </row>
    <row r="220" spans="1:7" ht="12.75">
      <c r="A220" s="50"/>
      <c r="D220" s="51"/>
      <c r="F220" s="52"/>
      <c r="G220" s="67"/>
    </row>
    <row r="221" spans="1:7" ht="12.75">
      <c r="A221" s="50"/>
      <c r="D221" s="51"/>
      <c r="F221" s="52"/>
      <c r="G221" s="67"/>
    </row>
    <row r="222" spans="1:7" ht="12.75">
      <c r="A222" s="50"/>
      <c r="D222" s="51"/>
      <c r="F222" s="52"/>
      <c r="G222" s="67"/>
    </row>
    <row r="223" spans="1:7" ht="12.75">
      <c r="A223" s="50"/>
      <c r="D223" s="51"/>
      <c r="F223" s="52"/>
      <c r="G223" s="67"/>
    </row>
    <row r="224" spans="1:7" ht="12.75">
      <c r="A224" s="50"/>
      <c r="D224" s="51"/>
      <c r="F224" s="52"/>
      <c r="G224" s="67"/>
    </row>
    <row r="225" spans="1:7" ht="12.75">
      <c r="A225" s="50"/>
      <c r="D225" s="51"/>
      <c r="F225" s="52"/>
      <c r="G225" s="67"/>
    </row>
    <row r="226" spans="1:7" ht="12.75">
      <c r="A226" s="50"/>
      <c r="D226" s="51"/>
      <c r="F226" s="52"/>
      <c r="G226" s="67"/>
    </row>
    <row r="227" spans="1:7" ht="12.75">
      <c r="A227" s="50"/>
      <c r="D227" s="51"/>
      <c r="F227" s="52"/>
      <c r="G227" s="67"/>
    </row>
    <row r="228" spans="1:7" ht="12.75">
      <c r="A228" s="50"/>
      <c r="D228" s="51"/>
      <c r="F228" s="52"/>
      <c r="G228" s="67"/>
    </row>
    <row r="229" spans="1:7" ht="12.75">
      <c r="A229" s="50"/>
      <c r="D229" s="51"/>
      <c r="F229" s="52"/>
      <c r="G229" s="67"/>
    </row>
    <row r="230" spans="1:7" ht="12.75">
      <c r="A230" s="50"/>
      <c r="D230" s="51"/>
      <c r="F230" s="52"/>
      <c r="G230" s="67"/>
    </row>
    <row r="231" spans="1:7" ht="12.75">
      <c r="A231" s="50"/>
      <c r="D231" s="51"/>
      <c r="F231" s="52"/>
      <c r="G231" s="67"/>
    </row>
    <row r="232" spans="1:7" ht="12.75">
      <c r="A232" s="50"/>
      <c r="D232" s="51"/>
      <c r="F232" s="52"/>
      <c r="G232" s="67"/>
    </row>
    <row r="233" spans="1:7" ht="12.75">
      <c r="A233" s="50"/>
      <c r="D233" s="51"/>
      <c r="F233" s="52"/>
      <c r="G233" s="67"/>
    </row>
    <row r="234" spans="1:7" ht="12.75">
      <c r="A234" s="50"/>
      <c r="D234" s="51"/>
      <c r="F234" s="52"/>
      <c r="G234" s="67"/>
    </row>
    <row r="235" spans="1:7" ht="12.75">
      <c r="A235" s="50"/>
      <c r="D235" s="51"/>
      <c r="F235" s="52"/>
      <c r="G235" s="67"/>
    </row>
    <row r="236" spans="1:7" ht="12.75">
      <c r="A236" s="50"/>
      <c r="D236" s="51"/>
      <c r="F236" s="52"/>
      <c r="G236" s="67"/>
    </row>
    <row r="237" spans="1:7" ht="12.75">
      <c r="A237" s="50"/>
      <c r="D237" s="51"/>
      <c r="F237" s="52"/>
      <c r="G237" s="67"/>
    </row>
    <row r="238" spans="1:7" ht="12.75">
      <c r="A238" s="50"/>
      <c r="D238" s="51"/>
      <c r="F238" s="52"/>
      <c r="G238" s="67"/>
    </row>
    <row r="239" spans="1:7" ht="12.75">
      <c r="A239" s="50"/>
      <c r="D239" s="51"/>
      <c r="F239" s="52"/>
      <c r="G239" s="67"/>
    </row>
    <row r="240" spans="1:7" ht="12.75">
      <c r="A240" s="50"/>
      <c r="D240" s="51"/>
      <c r="F240" s="52"/>
      <c r="G240" s="67"/>
    </row>
    <row r="241" spans="1:7" ht="12.75">
      <c r="A241" s="50"/>
      <c r="D241" s="51"/>
      <c r="F241" s="52"/>
      <c r="G241" s="67"/>
    </row>
    <row r="242" spans="1:7" ht="12.75">
      <c r="A242" s="50"/>
      <c r="D242" s="51"/>
      <c r="F242" s="52"/>
      <c r="G242" s="67"/>
    </row>
    <row r="243" spans="1:7" ht="12.75">
      <c r="A243" s="50"/>
      <c r="D243" s="51"/>
      <c r="F243" s="52"/>
      <c r="G243" s="67"/>
    </row>
    <row r="244" spans="1:7" ht="12.75">
      <c r="A244" s="50"/>
      <c r="D244" s="51"/>
      <c r="F244" s="52"/>
      <c r="G244" s="67"/>
    </row>
    <row r="245" spans="1:7" ht="12.75">
      <c r="A245" s="50"/>
      <c r="D245" s="51"/>
      <c r="F245" s="52"/>
      <c r="G245" s="67"/>
    </row>
    <row r="246" spans="1:7" ht="12.75">
      <c r="A246" s="50"/>
      <c r="D246" s="51"/>
      <c r="F246" s="52"/>
      <c r="G246" s="67"/>
    </row>
    <row r="247" spans="1:7" ht="12.75">
      <c r="A247" s="50"/>
      <c r="D247" s="51"/>
      <c r="F247" s="52"/>
      <c r="G247" s="67"/>
    </row>
    <row r="248" spans="1:7" ht="12.75">
      <c r="A248" s="50"/>
      <c r="D248" s="51"/>
      <c r="F248" s="52"/>
      <c r="G248" s="67"/>
    </row>
    <row r="249" spans="1:7" ht="12.75">
      <c r="A249" s="50"/>
      <c r="D249" s="51"/>
      <c r="F249" s="52"/>
      <c r="G249" s="67"/>
    </row>
    <row r="250" spans="1:7" ht="12.75">
      <c r="A250" s="50"/>
      <c r="D250" s="51"/>
      <c r="F250" s="52"/>
      <c r="G250" s="67"/>
    </row>
    <row r="251" spans="1:7" ht="12.75">
      <c r="A251" s="50"/>
      <c r="D251" s="51"/>
      <c r="F251" s="52"/>
      <c r="G251" s="67"/>
    </row>
    <row r="252" spans="1:7" ht="12.75">
      <c r="A252" s="50"/>
      <c r="D252" s="51"/>
      <c r="F252" s="52"/>
      <c r="G252" s="67"/>
    </row>
    <row r="253" spans="1:7" ht="12.75">
      <c r="A253" s="50"/>
      <c r="D253" s="51"/>
      <c r="F253" s="52"/>
      <c r="G253" s="67"/>
    </row>
    <row r="254" spans="1:7" ht="12.75">
      <c r="A254" s="50"/>
      <c r="D254" s="51"/>
      <c r="F254" s="52"/>
      <c r="G254" s="67"/>
    </row>
    <row r="255" spans="1:7" ht="12.75">
      <c r="A255" s="50"/>
      <c r="D255" s="51"/>
      <c r="F255" s="52"/>
      <c r="G255" s="67"/>
    </row>
    <row r="256" spans="1:7" ht="12.75">
      <c r="A256" s="50"/>
      <c r="D256" s="51"/>
      <c r="F256" s="52"/>
      <c r="G256" s="67"/>
    </row>
    <row r="257" spans="1:7" ht="12.75">
      <c r="A257" s="50"/>
      <c r="D257" s="51"/>
      <c r="F257" s="52"/>
      <c r="G257" s="67"/>
    </row>
    <row r="258" spans="1:7" ht="12.75">
      <c r="A258" s="50"/>
      <c r="D258" s="51"/>
      <c r="F258" s="52"/>
      <c r="G258" s="67"/>
    </row>
    <row r="259" spans="1:7" ht="12.75">
      <c r="A259" s="50"/>
      <c r="D259" s="51"/>
      <c r="F259" s="52"/>
      <c r="G259" s="67"/>
    </row>
    <row r="260" spans="1:7" ht="12.75">
      <c r="A260" s="50"/>
      <c r="D260" s="51"/>
      <c r="F260" s="52"/>
      <c r="G260" s="67"/>
    </row>
    <row r="261" spans="1:7" ht="12.75">
      <c r="A261" s="50"/>
      <c r="D261" s="51"/>
      <c r="F261" s="52"/>
      <c r="G261" s="67"/>
    </row>
    <row r="262" spans="1:7" ht="12.75">
      <c r="A262" s="50"/>
      <c r="D262" s="51"/>
      <c r="F262" s="52"/>
      <c r="G262" s="67"/>
    </row>
    <row r="263" spans="1:7" ht="12.75">
      <c r="A263" s="50"/>
      <c r="D263" s="51"/>
      <c r="F263" s="52"/>
      <c r="G263" s="67"/>
    </row>
    <row r="264" spans="1:7" ht="12.75">
      <c r="A264" s="50"/>
      <c r="D264" s="51"/>
      <c r="F264" s="52"/>
      <c r="G264" s="67"/>
    </row>
    <row r="265" spans="1:7" ht="12.75">
      <c r="A265" s="50"/>
      <c r="D265" s="51"/>
      <c r="F265" s="52"/>
      <c r="G265" s="67"/>
    </row>
    <row r="266" spans="1:7" ht="12.75">
      <c r="A266" s="50"/>
      <c r="D266" s="51"/>
      <c r="F266" s="52"/>
      <c r="G266" s="67"/>
    </row>
    <row r="267" spans="1:7" ht="12.75">
      <c r="A267" s="50"/>
      <c r="D267" s="51"/>
      <c r="F267" s="52"/>
      <c r="G267" s="67"/>
    </row>
    <row r="268" spans="1:7" ht="12.75">
      <c r="A268" s="50"/>
      <c r="D268" s="51"/>
      <c r="F268" s="52"/>
      <c r="G268" s="67"/>
    </row>
    <row r="269" spans="1:7" ht="12.75">
      <c r="A269" s="50"/>
      <c r="D269" s="51"/>
      <c r="F269" s="52"/>
      <c r="G269" s="67"/>
    </row>
    <row r="270" spans="1:7" ht="12.75">
      <c r="A270" s="50"/>
      <c r="D270" s="51"/>
      <c r="F270" s="52"/>
      <c r="G270" s="67"/>
    </row>
    <row r="271" spans="1:7" ht="12.75">
      <c r="A271" s="50"/>
      <c r="D271" s="51"/>
      <c r="F271" s="52"/>
      <c r="G271" s="67"/>
    </row>
    <row r="272" spans="1:7" ht="12.75">
      <c r="A272" s="50"/>
      <c r="D272" s="51"/>
      <c r="F272" s="52"/>
      <c r="G272" s="67"/>
    </row>
    <row r="273" spans="1:7" ht="12.75">
      <c r="A273" s="50"/>
      <c r="D273" s="51"/>
      <c r="F273" s="52"/>
      <c r="G273" s="67"/>
    </row>
    <row r="274" spans="1:7" ht="12.75">
      <c r="A274" s="50"/>
      <c r="D274" s="51"/>
      <c r="F274" s="52"/>
      <c r="G274" s="67"/>
    </row>
    <row r="275" spans="1:7" ht="12.75">
      <c r="A275" s="50"/>
      <c r="D275" s="51"/>
      <c r="F275" s="52"/>
      <c r="G275" s="67"/>
    </row>
    <row r="276" spans="1:7" ht="12.75">
      <c r="A276" s="50"/>
      <c r="D276" s="51"/>
      <c r="F276" s="52"/>
      <c r="G276" s="67"/>
    </row>
    <row r="277" spans="1:7" ht="12.75">
      <c r="A277" s="50"/>
      <c r="D277" s="51"/>
      <c r="F277" s="52"/>
      <c r="G277" s="67"/>
    </row>
    <row r="278" spans="1:7" ht="12.75">
      <c r="A278" s="50"/>
      <c r="D278" s="51"/>
      <c r="F278" s="52"/>
      <c r="G278" s="67"/>
    </row>
    <row r="279" spans="1:7" ht="12.75">
      <c r="A279" s="50"/>
      <c r="D279" s="51"/>
      <c r="F279" s="52"/>
      <c r="G279" s="67"/>
    </row>
    <row r="280" spans="1:7" ht="12.75">
      <c r="A280" s="50"/>
      <c r="D280" s="51"/>
      <c r="F280" s="52"/>
      <c r="G280" s="67"/>
    </row>
    <row r="281" spans="1:7" ht="12.75">
      <c r="A281" s="50"/>
      <c r="D281" s="51"/>
      <c r="F281" s="52"/>
      <c r="G281" s="67"/>
    </row>
    <row r="282" spans="1:7" ht="12.75">
      <c r="A282" s="50"/>
      <c r="D282" s="51"/>
      <c r="F282" s="52"/>
      <c r="G282" s="67"/>
    </row>
    <row r="283" spans="1:7" ht="12.75">
      <c r="A283" s="50"/>
      <c r="D283" s="51"/>
      <c r="F283" s="52"/>
      <c r="G283" s="67"/>
    </row>
    <row r="284" spans="1:7" ht="12.75">
      <c r="A284" s="50"/>
      <c r="D284" s="51"/>
      <c r="F284" s="52"/>
      <c r="G284" s="67"/>
    </row>
    <row r="285" spans="1:7" ht="12.75">
      <c r="A285" s="50"/>
      <c r="D285" s="51"/>
      <c r="F285" s="52"/>
      <c r="G285" s="67"/>
    </row>
    <row r="286" spans="1:7" ht="12.75">
      <c r="A286" s="50"/>
      <c r="D286" s="51"/>
      <c r="F286" s="52"/>
      <c r="G286" s="67"/>
    </row>
    <row r="287" spans="1:7" ht="12.75">
      <c r="A287" s="50"/>
      <c r="D287" s="51"/>
      <c r="F287" s="52"/>
      <c r="G287" s="67"/>
    </row>
    <row r="288" spans="1:7" ht="12.75">
      <c r="A288" s="50"/>
      <c r="D288" s="51"/>
      <c r="F288" s="52"/>
      <c r="G288" s="67"/>
    </row>
    <row r="289" spans="1:7" ht="12.75">
      <c r="A289" s="50"/>
      <c r="D289" s="51"/>
      <c r="F289" s="52"/>
      <c r="G289" s="67"/>
    </row>
    <row r="290" spans="1:7" ht="12.75">
      <c r="A290" s="50"/>
      <c r="D290" s="51"/>
      <c r="F290" s="52"/>
      <c r="G290" s="67"/>
    </row>
    <row r="291" spans="1:7" ht="12.75">
      <c r="A291" s="50"/>
      <c r="D291" s="51"/>
      <c r="F291" s="52"/>
      <c r="G291" s="67"/>
    </row>
    <row r="292" spans="1:7" ht="12.75">
      <c r="A292" s="50"/>
      <c r="D292" s="51"/>
      <c r="F292" s="52"/>
      <c r="G292" s="67"/>
    </row>
    <row r="293" spans="1:7" ht="12.75">
      <c r="A293" s="50"/>
      <c r="D293" s="51"/>
      <c r="F293" s="52"/>
      <c r="G293" s="67"/>
    </row>
    <row r="294" spans="1:7" ht="12.75">
      <c r="A294" s="50"/>
      <c r="D294" s="51"/>
      <c r="F294" s="52"/>
      <c r="G294" s="67"/>
    </row>
    <row r="295" spans="1:7" ht="12.75">
      <c r="A295" s="50"/>
      <c r="D295" s="51"/>
      <c r="F295" s="52"/>
      <c r="G295" s="67"/>
    </row>
    <row r="296" spans="1:7" ht="12.75">
      <c r="A296" s="50"/>
      <c r="D296" s="51"/>
      <c r="F296" s="52"/>
      <c r="G296" s="67"/>
    </row>
    <row r="297" spans="1:7" ht="12.75">
      <c r="A297" s="50"/>
      <c r="D297" s="51"/>
      <c r="F297" s="52"/>
      <c r="G297" s="67"/>
    </row>
    <row r="298" spans="1:7" ht="12.75">
      <c r="A298" s="50"/>
      <c r="D298" s="51"/>
      <c r="F298" s="52"/>
      <c r="G298" s="67"/>
    </row>
    <row r="299" spans="1:7" ht="12.75">
      <c r="A299" s="50"/>
      <c r="D299" s="51"/>
      <c r="F299" s="52"/>
      <c r="G299" s="67"/>
    </row>
    <row r="300" spans="1:7" ht="12.75">
      <c r="A300" s="50"/>
      <c r="D300" s="51"/>
      <c r="F300" s="52"/>
      <c r="G300" s="67"/>
    </row>
    <row r="301" spans="1:7" ht="12.75">
      <c r="A301" s="50"/>
      <c r="D301" s="51"/>
      <c r="F301" s="52"/>
      <c r="G301" s="67"/>
    </row>
    <row r="302" spans="1:7" ht="12.75">
      <c r="A302" s="50"/>
      <c r="D302" s="51"/>
      <c r="F302" s="52"/>
      <c r="G302" s="67"/>
    </row>
    <row r="303" spans="1:7" ht="12.75">
      <c r="A303" s="50"/>
      <c r="D303" s="51"/>
      <c r="F303" s="52"/>
      <c r="G303" s="67"/>
    </row>
    <row r="304" spans="1:7" ht="12.75">
      <c r="A304" s="50"/>
      <c r="D304" s="51"/>
      <c r="F304" s="52"/>
      <c r="G304" s="67"/>
    </row>
    <row r="305" spans="1:7" ht="12.75">
      <c r="A305" s="50"/>
      <c r="D305" s="51"/>
      <c r="F305" s="52"/>
      <c r="G305" s="67"/>
    </row>
    <row r="306" spans="1:7" ht="12.75">
      <c r="A306" s="50"/>
      <c r="D306" s="51"/>
      <c r="F306" s="52"/>
      <c r="G306" s="67"/>
    </row>
    <row r="307" spans="1:7" ht="12.75">
      <c r="A307" s="50"/>
      <c r="D307" s="51"/>
      <c r="F307" s="52"/>
      <c r="G307" s="67"/>
    </row>
    <row r="308" spans="1:7" ht="12.75">
      <c r="A308" s="50"/>
      <c r="D308" s="51"/>
      <c r="F308" s="52"/>
      <c r="G308" s="67"/>
    </row>
    <row r="309" spans="1:7" ht="12.75">
      <c r="A309" s="50"/>
      <c r="D309" s="51"/>
      <c r="F309" s="52"/>
      <c r="G309" s="67"/>
    </row>
    <row r="310" spans="1:7" ht="12.75">
      <c r="A310" s="50"/>
      <c r="D310" s="51"/>
      <c r="F310" s="52"/>
      <c r="G310" s="67"/>
    </row>
    <row r="311" spans="1:7" ht="12.75">
      <c r="A311" s="50"/>
      <c r="D311" s="51"/>
      <c r="F311" s="52"/>
      <c r="G311" s="67"/>
    </row>
    <row r="312" spans="1:7" ht="12.75">
      <c r="A312" s="50"/>
      <c r="D312" s="51"/>
      <c r="F312" s="52"/>
      <c r="G312" s="67"/>
    </row>
    <row r="313" spans="1:7" ht="12.75">
      <c r="A313" s="50"/>
      <c r="D313" s="51"/>
      <c r="F313" s="52"/>
      <c r="G313" s="67"/>
    </row>
    <row r="314" spans="1:7" ht="12.75">
      <c r="A314" s="50"/>
      <c r="D314" s="51"/>
      <c r="F314" s="52"/>
      <c r="G314" s="67"/>
    </row>
    <row r="315" spans="1:7" ht="12.75">
      <c r="A315" s="50"/>
      <c r="D315" s="51"/>
      <c r="F315" s="52"/>
      <c r="G315" s="67"/>
    </row>
    <row r="316" spans="1:7" ht="12.75">
      <c r="A316" s="50"/>
      <c r="D316" s="51"/>
      <c r="F316" s="52"/>
      <c r="G316" s="67"/>
    </row>
    <row r="317" spans="1:7" ht="12.75">
      <c r="A317" s="50"/>
      <c r="D317" s="51"/>
      <c r="F317" s="52"/>
      <c r="G317" s="67"/>
    </row>
    <row r="318" spans="1:7" ht="12.75">
      <c r="A318" s="50"/>
      <c r="D318" s="51"/>
      <c r="F318" s="52"/>
      <c r="G318" s="67"/>
    </row>
    <row r="319" spans="1:7" ht="12.75">
      <c r="A319" s="50"/>
      <c r="D319" s="51"/>
      <c r="F319" s="52"/>
      <c r="G319" s="67"/>
    </row>
    <row r="320" spans="1:7" ht="12.75">
      <c r="A320" s="50"/>
      <c r="D320" s="51"/>
      <c r="F320" s="52"/>
      <c r="G320" s="67"/>
    </row>
    <row r="321" spans="1:7" ht="12.75">
      <c r="A321" s="50"/>
      <c r="D321" s="51"/>
      <c r="F321" s="52"/>
      <c r="G321" s="67"/>
    </row>
    <row r="322" spans="1:7" ht="12.75">
      <c r="A322" s="50"/>
      <c r="D322" s="51"/>
      <c r="F322" s="52"/>
      <c r="G322" s="67"/>
    </row>
    <row r="323" spans="1:7" ht="12.75">
      <c r="A323" s="50"/>
      <c r="D323" s="51"/>
      <c r="F323" s="52"/>
      <c r="G323" s="67"/>
    </row>
    <row r="324" spans="1:7" ht="12.75">
      <c r="A324" s="50"/>
      <c r="D324" s="51"/>
      <c r="F324" s="52"/>
      <c r="G324" s="67"/>
    </row>
    <row r="325" spans="1:7" ht="12.75">
      <c r="A325" s="50"/>
      <c r="D325" s="51"/>
      <c r="F325" s="52"/>
      <c r="G325" s="67"/>
    </row>
    <row r="326" spans="1:7" ht="12.75">
      <c r="A326" s="50"/>
      <c r="D326" s="51"/>
      <c r="F326" s="52"/>
      <c r="G326" s="67"/>
    </row>
    <row r="327" spans="1:7" ht="12.75">
      <c r="A327" s="50"/>
      <c r="D327" s="51"/>
      <c r="F327" s="52"/>
      <c r="G327" s="67"/>
    </row>
    <row r="328" spans="1:7" ht="12.75">
      <c r="A328" s="50"/>
      <c r="D328" s="51"/>
      <c r="F328" s="52"/>
      <c r="G328" s="67"/>
    </row>
    <row r="329" spans="1:7" ht="12.75">
      <c r="A329" s="50"/>
      <c r="D329" s="51"/>
      <c r="F329" s="52"/>
      <c r="G329" s="67"/>
    </row>
    <row r="330" spans="1:7" ht="12.75">
      <c r="A330" s="50"/>
      <c r="D330" s="51"/>
      <c r="F330" s="52"/>
      <c r="G330" s="67"/>
    </row>
    <row r="331" spans="1:7" ht="12.75">
      <c r="A331" s="50"/>
      <c r="D331" s="51"/>
      <c r="F331" s="52"/>
      <c r="G331" s="67"/>
    </row>
    <row r="332" spans="1:7" ht="12.75">
      <c r="A332" s="50"/>
      <c r="D332" s="51"/>
      <c r="F332" s="52"/>
      <c r="G332" s="67"/>
    </row>
    <row r="333" spans="1:7" ht="12.75">
      <c r="A333" s="50"/>
      <c r="D333" s="51"/>
      <c r="F333" s="52"/>
      <c r="G333" s="67"/>
    </row>
    <row r="334" spans="1:7" ht="12.75">
      <c r="A334" s="50"/>
      <c r="D334" s="51"/>
      <c r="F334" s="52"/>
      <c r="G334" s="67"/>
    </row>
    <row r="335" spans="1:7" ht="12.75">
      <c r="A335" s="50"/>
      <c r="D335" s="51"/>
      <c r="F335" s="52"/>
      <c r="G335" s="67"/>
    </row>
    <row r="336" spans="1:7" ht="12.75">
      <c r="A336" s="50"/>
      <c r="D336" s="51"/>
      <c r="F336" s="52"/>
      <c r="G336" s="67"/>
    </row>
    <row r="337" spans="1:7" ht="12.75">
      <c r="A337" s="50"/>
      <c r="D337" s="51"/>
      <c r="F337" s="52"/>
      <c r="G337" s="67"/>
    </row>
    <row r="338" spans="1:7" ht="12.75">
      <c r="A338" s="50"/>
      <c r="D338" s="51"/>
      <c r="F338" s="52"/>
      <c r="G338" s="67"/>
    </row>
    <row r="339" spans="1:7" ht="12.75">
      <c r="A339" s="50"/>
      <c r="D339" s="51"/>
      <c r="F339" s="52"/>
      <c r="G339" s="67"/>
    </row>
    <row r="340" spans="1:7" ht="12.75">
      <c r="A340" s="50"/>
      <c r="D340" s="51"/>
      <c r="F340" s="52"/>
      <c r="G340" s="67"/>
    </row>
    <row r="341" spans="1:7" ht="12.75">
      <c r="A341" s="50"/>
      <c r="D341" s="51"/>
      <c r="F341" s="52"/>
      <c r="G341" s="67"/>
    </row>
    <row r="342" spans="1:7" ht="12.75">
      <c r="A342" s="50"/>
      <c r="D342" s="51"/>
      <c r="F342" s="52"/>
      <c r="G342" s="67"/>
    </row>
    <row r="343" spans="1:7" ht="12.75">
      <c r="A343" s="50"/>
      <c r="D343" s="51"/>
      <c r="F343" s="52"/>
      <c r="G343" s="67"/>
    </row>
    <row r="344" spans="1:7" ht="12.75">
      <c r="A344" s="50"/>
      <c r="D344" s="51"/>
      <c r="F344" s="52"/>
      <c r="G344" s="67"/>
    </row>
    <row r="345" spans="1:7" ht="12.75">
      <c r="A345" s="50"/>
      <c r="D345" s="51"/>
      <c r="F345" s="52"/>
      <c r="G345" s="67"/>
    </row>
    <row r="346" spans="1:7" ht="12.75">
      <c r="A346" s="50"/>
      <c r="D346" s="51"/>
      <c r="F346" s="52"/>
      <c r="G346" s="67"/>
    </row>
    <row r="347" spans="1:7" ht="12.75">
      <c r="A347" s="50"/>
      <c r="D347" s="51"/>
      <c r="F347" s="52"/>
      <c r="G347" s="67"/>
    </row>
    <row r="348" spans="1:7" ht="12.75">
      <c r="A348" s="50"/>
      <c r="D348" s="51"/>
      <c r="F348" s="52"/>
      <c r="G348" s="67"/>
    </row>
    <row r="349" spans="1:7" ht="12.75">
      <c r="A349" s="50"/>
      <c r="D349" s="51"/>
      <c r="F349" s="52"/>
      <c r="G349" s="67"/>
    </row>
    <row r="350" spans="1:7" ht="12.75">
      <c r="A350" s="50"/>
      <c r="D350" s="51"/>
      <c r="F350" s="52"/>
      <c r="G350" s="67"/>
    </row>
    <row r="351" spans="1:7" ht="12.75">
      <c r="A351" s="50"/>
      <c r="D351" s="51"/>
      <c r="F351" s="52"/>
      <c r="G351" s="67"/>
    </row>
    <row r="352" spans="1:7" ht="12.75">
      <c r="A352" s="50"/>
      <c r="D352" s="51"/>
      <c r="F352" s="52"/>
      <c r="G352" s="67"/>
    </row>
    <row r="353" spans="1:7" ht="12.75">
      <c r="A353" s="50"/>
      <c r="D353" s="51"/>
      <c r="F353" s="52"/>
      <c r="G353" s="67"/>
    </row>
    <row r="354" spans="1:7" ht="12.75">
      <c r="A354" s="50"/>
      <c r="D354" s="51"/>
      <c r="F354" s="52"/>
      <c r="G354" s="67"/>
    </row>
    <row r="355" spans="1:7" ht="12.75">
      <c r="A355" s="50"/>
      <c r="D355" s="51"/>
      <c r="F355" s="52"/>
      <c r="G355" s="67"/>
    </row>
    <row r="356" spans="1:7" ht="12.75">
      <c r="A356" s="50"/>
      <c r="D356" s="51"/>
      <c r="F356" s="52"/>
      <c r="G356" s="67"/>
    </row>
    <row r="357" spans="1:7" ht="12.75">
      <c r="A357" s="50"/>
      <c r="D357" s="51"/>
      <c r="F357" s="52"/>
      <c r="G357" s="67"/>
    </row>
    <row r="358" spans="1:7" ht="12.75">
      <c r="A358" s="50"/>
      <c r="D358" s="51"/>
      <c r="F358" s="52"/>
      <c r="G358" s="67"/>
    </row>
    <row r="359" spans="1:7" ht="12.75">
      <c r="A359" s="50"/>
      <c r="D359" s="51"/>
      <c r="F359" s="52"/>
      <c r="G359" s="67"/>
    </row>
    <row r="360" spans="1:7" ht="12.75">
      <c r="A360" s="50"/>
      <c r="D360" s="51"/>
      <c r="F360" s="52"/>
      <c r="G360" s="67"/>
    </row>
    <row r="361" spans="1:7" ht="12.75">
      <c r="A361" s="50"/>
      <c r="D361" s="51"/>
      <c r="F361" s="52"/>
      <c r="G361" s="67"/>
    </row>
    <row r="362" spans="1:7" ht="12.75">
      <c r="A362" s="50"/>
      <c r="D362" s="51"/>
      <c r="F362" s="52"/>
      <c r="G362" s="67"/>
    </row>
    <row r="363" spans="1:7" ht="12.75">
      <c r="A363" s="50"/>
      <c r="D363" s="51"/>
      <c r="F363" s="52"/>
      <c r="G363" s="67"/>
    </row>
    <row r="364" spans="1:7" ht="12.75">
      <c r="A364" s="50"/>
      <c r="D364" s="51"/>
      <c r="F364" s="52"/>
      <c r="G364" s="67"/>
    </row>
    <row r="365" spans="1:7" ht="12.75">
      <c r="A365" s="50"/>
      <c r="D365" s="51"/>
      <c r="F365" s="52"/>
      <c r="G365" s="67"/>
    </row>
    <row r="366" spans="1:7" ht="12.75">
      <c r="A366" s="50"/>
      <c r="D366" s="51"/>
      <c r="F366" s="52"/>
      <c r="G366" s="67"/>
    </row>
    <row r="367" spans="1:7" ht="12.75">
      <c r="A367" s="50"/>
      <c r="D367" s="51"/>
      <c r="F367" s="52"/>
      <c r="G367" s="67"/>
    </row>
    <row r="368" spans="1:7" ht="12.75">
      <c r="A368" s="50"/>
      <c r="D368" s="51"/>
      <c r="F368" s="52"/>
      <c r="G368" s="67"/>
    </row>
    <row r="369" spans="1:7" ht="12.75">
      <c r="A369" s="50"/>
      <c r="D369" s="51"/>
      <c r="F369" s="52"/>
      <c r="G369" s="67"/>
    </row>
    <row r="370" spans="1:7" ht="12.75">
      <c r="A370" s="50"/>
      <c r="D370" s="51"/>
      <c r="F370" s="52"/>
      <c r="G370" s="67"/>
    </row>
    <row r="371" spans="1:7" ht="12.75">
      <c r="A371" s="50"/>
      <c r="D371" s="51"/>
      <c r="F371" s="52"/>
      <c r="G371" s="67"/>
    </row>
    <row r="372" spans="1:7" ht="12.75">
      <c r="A372" s="50"/>
      <c r="D372" s="51"/>
      <c r="F372" s="52"/>
      <c r="G372" s="67"/>
    </row>
    <row r="373" spans="1:7" ht="12.75">
      <c r="A373" s="50"/>
      <c r="D373" s="51"/>
      <c r="F373" s="52"/>
      <c r="G373" s="67"/>
    </row>
    <row r="374" spans="1:7" ht="12.75">
      <c r="A374" s="50"/>
      <c r="D374" s="51"/>
      <c r="F374" s="52"/>
      <c r="G374" s="67"/>
    </row>
    <row r="375" spans="1:7" ht="12.75">
      <c r="A375" s="50"/>
      <c r="D375" s="51"/>
      <c r="F375" s="52"/>
      <c r="G375" s="67"/>
    </row>
    <row r="376" spans="1:7" ht="12.75">
      <c r="A376" s="50"/>
      <c r="D376" s="51"/>
      <c r="F376" s="52"/>
      <c r="G376" s="67"/>
    </row>
    <row r="377" spans="1:7" ht="12.75">
      <c r="A377" s="50"/>
      <c r="D377" s="51"/>
      <c r="F377" s="52"/>
      <c r="G377" s="67"/>
    </row>
    <row r="378" spans="1:7" ht="12.75">
      <c r="A378" s="50"/>
      <c r="D378" s="51"/>
      <c r="F378" s="52"/>
      <c r="G378" s="67"/>
    </row>
    <row r="379" spans="1:7" ht="12.75">
      <c r="A379" s="50"/>
      <c r="D379" s="51"/>
      <c r="F379" s="52"/>
      <c r="G379" s="67"/>
    </row>
    <row r="380" spans="1:7" ht="12.75">
      <c r="A380" s="50"/>
      <c r="D380" s="51"/>
      <c r="F380" s="52"/>
      <c r="G380" s="67"/>
    </row>
    <row r="381" spans="1:7" ht="12.75">
      <c r="A381" s="50"/>
      <c r="D381" s="51"/>
      <c r="F381" s="52"/>
      <c r="G381" s="67"/>
    </row>
    <row r="382" spans="1:7" ht="12.75">
      <c r="A382" s="50"/>
      <c r="D382" s="51"/>
      <c r="F382" s="52"/>
      <c r="G382" s="67"/>
    </row>
    <row r="383" spans="1:7" ht="12.75">
      <c r="A383" s="50"/>
      <c r="D383" s="51"/>
      <c r="F383" s="52"/>
      <c r="G383" s="67"/>
    </row>
    <row r="384" spans="1:7" ht="12.75">
      <c r="A384" s="50"/>
      <c r="D384" s="51"/>
      <c r="F384" s="52"/>
      <c r="G384" s="67"/>
    </row>
    <row r="385" spans="1:7" ht="12.75">
      <c r="A385" s="50"/>
      <c r="D385" s="51"/>
      <c r="F385" s="52"/>
      <c r="G385" s="67"/>
    </row>
    <row r="386" spans="1:7" ht="12.75">
      <c r="A386" s="50"/>
      <c r="D386" s="51"/>
      <c r="F386" s="52"/>
      <c r="G386" s="67"/>
    </row>
    <row r="387" spans="1:7" ht="12.75">
      <c r="A387" s="50"/>
      <c r="D387" s="51"/>
      <c r="F387" s="52"/>
      <c r="G387" s="67"/>
    </row>
    <row r="388" spans="1:7" ht="12.75">
      <c r="A388" s="50"/>
      <c r="D388" s="51"/>
      <c r="F388" s="52"/>
      <c r="G388" s="67"/>
    </row>
    <row r="389" spans="1:7" ht="12.75">
      <c r="A389" s="50"/>
      <c r="D389" s="51"/>
      <c r="F389" s="52"/>
      <c r="G389" s="67"/>
    </row>
    <row r="390" spans="1:7" ht="12.75">
      <c r="A390" s="50"/>
      <c r="D390" s="51"/>
      <c r="F390" s="52"/>
      <c r="G390" s="67"/>
    </row>
    <row r="391" spans="1:7" ht="12.75">
      <c r="A391" s="50"/>
      <c r="D391" s="51"/>
      <c r="F391" s="52"/>
      <c r="G391" s="67"/>
    </row>
    <row r="392" spans="1:7" ht="12.75">
      <c r="A392" s="50"/>
      <c r="D392" s="51"/>
      <c r="F392" s="52"/>
      <c r="G392" s="67"/>
    </row>
    <row r="393" spans="1:7" ht="12.75">
      <c r="A393" s="50"/>
      <c r="D393" s="51"/>
      <c r="F393" s="52"/>
      <c r="G393" s="67"/>
    </row>
    <row r="394" spans="1:7" ht="12.75">
      <c r="A394" s="50"/>
      <c r="D394" s="51"/>
      <c r="F394" s="52"/>
      <c r="G394" s="67"/>
    </row>
    <row r="395" spans="1:7" ht="12.75">
      <c r="A395" s="50"/>
      <c r="D395" s="51"/>
      <c r="F395" s="52"/>
      <c r="G395" s="67"/>
    </row>
    <row r="396" spans="1:7" ht="12.75">
      <c r="A396" s="50"/>
      <c r="D396" s="51"/>
      <c r="F396" s="52"/>
      <c r="G396" s="67"/>
    </row>
    <row r="397" spans="1:7" ht="12.75">
      <c r="A397" s="50"/>
      <c r="D397" s="51"/>
      <c r="F397" s="52"/>
      <c r="G397" s="67"/>
    </row>
    <row r="398" spans="1:7" ht="12.75">
      <c r="A398" s="50"/>
      <c r="D398" s="51"/>
      <c r="F398" s="52"/>
      <c r="G398" s="67"/>
    </row>
    <row r="399" spans="1:7" ht="12.75">
      <c r="A399" s="50"/>
      <c r="D399" s="51"/>
      <c r="F399" s="52"/>
      <c r="G399" s="67"/>
    </row>
    <row r="400" spans="1:7" ht="12.75">
      <c r="A400" s="50"/>
      <c r="D400" s="51"/>
      <c r="F400" s="52"/>
      <c r="G400" s="67"/>
    </row>
    <row r="401" spans="1:7" ht="12.75">
      <c r="A401" s="50"/>
      <c r="D401" s="51"/>
      <c r="F401" s="52"/>
      <c r="G401" s="67"/>
    </row>
    <row r="402" spans="1:7" ht="12.75">
      <c r="A402" s="50"/>
      <c r="D402" s="51"/>
      <c r="F402" s="52"/>
      <c r="G402" s="67"/>
    </row>
    <row r="403" spans="1:7" ht="12.75">
      <c r="A403" s="50"/>
      <c r="D403" s="51"/>
      <c r="F403" s="52"/>
      <c r="G403" s="67"/>
    </row>
    <row r="404" spans="1:7" ht="12.75">
      <c r="A404" s="50"/>
      <c r="D404" s="51"/>
      <c r="F404" s="52"/>
      <c r="G404" s="67"/>
    </row>
    <row r="405" spans="1:7" ht="12.75">
      <c r="A405" s="50"/>
      <c r="D405" s="51"/>
      <c r="F405" s="52"/>
      <c r="G405" s="67"/>
    </row>
    <row r="406" spans="1:7" ht="12.75">
      <c r="A406" s="50"/>
      <c r="D406" s="51"/>
      <c r="F406" s="52"/>
      <c r="G406" s="67"/>
    </row>
    <row r="407" spans="1:7" ht="12.75">
      <c r="A407" s="50"/>
      <c r="D407" s="51"/>
      <c r="F407" s="52"/>
      <c r="G407" s="67"/>
    </row>
    <row r="408" spans="1:7" ht="12.75">
      <c r="A408" s="50"/>
      <c r="D408" s="51"/>
      <c r="F408" s="52"/>
      <c r="G408" s="67"/>
    </row>
    <row r="409" spans="1:7" ht="12.75">
      <c r="A409" s="50"/>
      <c r="D409" s="51"/>
      <c r="F409" s="52"/>
      <c r="G409" s="67"/>
    </row>
    <row r="410" spans="1:7" ht="12.75">
      <c r="A410" s="50"/>
      <c r="D410" s="51"/>
      <c r="F410" s="52"/>
      <c r="G410" s="67"/>
    </row>
    <row r="411" spans="1:7" ht="12.75">
      <c r="A411" s="50"/>
      <c r="D411" s="51"/>
      <c r="F411" s="52"/>
      <c r="G411" s="67"/>
    </row>
    <row r="412" spans="1:7" ht="12.75">
      <c r="A412" s="50"/>
      <c r="D412" s="51"/>
      <c r="F412" s="52"/>
      <c r="G412" s="67"/>
    </row>
    <row r="413" spans="1:7" ht="12.75">
      <c r="A413" s="50"/>
      <c r="D413" s="51"/>
      <c r="F413" s="52"/>
      <c r="G413" s="67"/>
    </row>
    <row r="414" spans="1:7" ht="12.75">
      <c r="A414" s="50"/>
      <c r="D414" s="51"/>
      <c r="F414" s="52"/>
      <c r="G414" s="67"/>
    </row>
    <row r="415" spans="1:7" ht="12.75">
      <c r="A415" s="50"/>
      <c r="D415" s="51"/>
      <c r="F415" s="52"/>
      <c r="G415" s="67"/>
    </row>
    <row r="416" spans="1:7" ht="12.75">
      <c r="A416" s="50"/>
      <c r="D416" s="51"/>
      <c r="F416" s="52"/>
      <c r="G416" s="67"/>
    </row>
    <row r="417" spans="1:7" ht="12.75">
      <c r="A417" s="50"/>
      <c r="D417" s="51"/>
      <c r="F417" s="52"/>
      <c r="G417" s="67"/>
    </row>
    <row r="418" spans="1:7" ht="12.75">
      <c r="A418" s="50"/>
      <c r="D418" s="51"/>
      <c r="F418" s="52"/>
      <c r="G418" s="67"/>
    </row>
    <row r="419" spans="1:7" ht="12.75">
      <c r="A419" s="50"/>
      <c r="D419" s="51"/>
      <c r="F419" s="52"/>
      <c r="G419" s="67"/>
    </row>
    <row r="420" spans="1:7" ht="12.75">
      <c r="A420" s="50"/>
      <c r="D420" s="51"/>
      <c r="F420" s="52"/>
      <c r="G420" s="67"/>
    </row>
    <row r="421" spans="1:7" ht="12.75">
      <c r="A421" s="50"/>
      <c r="D421" s="51"/>
      <c r="F421" s="52"/>
      <c r="G421" s="67"/>
    </row>
    <row r="422" spans="1:7" ht="12.75">
      <c r="A422" s="50"/>
      <c r="D422" s="51"/>
      <c r="F422" s="52"/>
      <c r="G422" s="67"/>
    </row>
    <row r="423" spans="1:7" ht="12.75">
      <c r="A423" s="50"/>
      <c r="D423" s="51"/>
      <c r="F423" s="52"/>
      <c r="G423" s="67"/>
    </row>
    <row r="424" spans="1:7" ht="12.75">
      <c r="A424" s="50"/>
      <c r="D424" s="51"/>
      <c r="F424" s="52"/>
      <c r="G424" s="67"/>
    </row>
    <row r="425" spans="1:7" ht="12.75">
      <c r="A425" s="50"/>
      <c r="D425" s="51"/>
      <c r="F425" s="52"/>
      <c r="G425" s="67"/>
    </row>
    <row r="426" spans="1:7" ht="12.75">
      <c r="A426" s="50"/>
      <c r="D426" s="51"/>
      <c r="F426" s="52"/>
      <c r="G426" s="67"/>
    </row>
    <row r="427" spans="1:7" ht="12.75">
      <c r="A427" s="50"/>
      <c r="D427" s="51"/>
      <c r="F427" s="52"/>
      <c r="G427" s="67"/>
    </row>
    <row r="428" spans="1:7" ht="12.75">
      <c r="A428" s="50"/>
      <c r="D428" s="51"/>
      <c r="F428" s="52"/>
      <c r="G428" s="67"/>
    </row>
    <row r="429" spans="1:7" ht="12.75">
      <c r="A429" s="50"/>
      <c r="D429" s="51"/>
      <c r="F429" s="52"/>
      <c r="G429" s="67"/>
    </row>
    <row r="430" spans="1:7" ht="12.75">
      <c r="A430" s="50"/>
      <c r="D430" s="51"/>
      <c r="F430" s="52"/>
      <c r="G430" s="67"/>
    </row>
    <row r="431" spans="1:7" ht="12.75">
      <c r="A431" s="50"/>
      <c r="D431" s="51"/>
      <c r="F431" s="52"/>
      <c r="G431" s="67"/>
    </row>
    <row r="432" spans="1:7" ht="12.75">
      <c r="A432" s="50"/>
      <c r="D432" s="51"/>
      <c r="F432" s="52"/>
      <c r="G432" s="67"/>
    </row>
    <row r="433" spans="1:7" ht="12.75">
      <c r="A433" s="50"/>
      <c r="D433" s="51"/>
      <c r="F433" s="52"/>
      <c r="G433" s="67"/>
    </row>
    <row r="434" spans="1:7" ht="12.75">
      <c r="A434" s="50"/>
      <c r="D434" s="51"/>
      <c r="F434" s="52"/>
      <c r="G434" s="67"/>
    </row>
    <row r="435" spans="1:7" ht="12.75">
      <c r="A435" s="50"/>
      <c r="D435" s="51"/>
      <c r="F435" s="52"/>
      <c r="G435" s="67"/>
    </row>
    <row r="436" spans="1:7" ht="12.75">
      <c r="A436" s="50"/>
      <c r="D436" s="51"/>
      <c r="F436" s="52"/>
      <c r="G436" s="67"/>
    </row>
    <row r="437" spans="1:7" ht="12.75">
      <c r="A437" s="50"/>
      <c r="D437" s="51"/>
      <c r="F437" s="52"/>
      <c r="G437" s="67"/>
    </row>
    <row r="438" spans="1:7" ht="12.75">
      <c r="A438" s="50"/>
      <c r="D438" s="51"/>
      <c r="F438" s="52"/>
      <c r="G438" s="67"/>
    </row>
    <row r="439" spans="1:7" ht="12.75">
      <c r="A439" s="50"/>
      <c r="D439" s="51"/>
      <c r="F439" s="52"/>
      <c r="G439" s="67"/>
    </row>
    <row r="440" spans="1:7" ht="12.75">
      <c r="A440" s="50"/>
      <c r="D440" s="51"/>
      <c r="F440" s="52"/>
      <c r="G440" s="67"/>
    </row>
    <row r="441" spans="1:7" ht="12.75">
      <c r="A441" s="50"/>
      <c r="D441" s="51"/>
      <c r="F441" s="52"/>
      <c r="G441" s="67"/>
    </row>
    <row r="442" spans="1:7" ht="12.75">
      <c r="A442" s="50"/>
      <c r="D442" s="51"/>
      <c r="F442" s="52"/>
      <c r="G442" s="67"/>
    </row>
    <row r="443" spans="1:7" ht="12.75">
      <c r="A443" s="50"/>
      <c r="D443" s="51"/>
      <c r="F443" s="52"/>
      <c r="G443" s="67"/>
    </row>
    <row r="444" spans="1:7" ht="12.75">
      <c r="A444" s="50"/>
      <c r="D444" s="51"/>
      <c r="F444" s="52"/>
      <c r="G444" s="67"/>
    </row>
    <row r="445" spans="1:7" ht="12.75">
      <c r="A445" s="50"/>
      <c r="D445" s="51"/>
      <c r="F445" s="52"/>
      <c r="G445" s="67"/>
    </row>
    <row r="446" spans="1:7" ht="12.75">
      <c r="A446" s="50"/>
      <c r="D446" s="51"/>
      <c r="F446" s="52"/>
      <c r="G446" s="67"/>
    </row>
    <row r="447" spans="1:7" ht="12.75">
      <c r="A447" s="50"/>
      <c r="D447" s="51"/>
      <c r="F447" s="52"/>
      <c r="G447" s="67"/>
    </row>
    <row r="448" spans="1:7" ht="12.75">
      <c r="A448" s="50"/>
      <c r="D448" s="51"/>
      <c r="F448" s="52"/>
      <c r="G448" s="67"/>
    </row>
    <row r="449" spans="1:7" ht="12.75">
      <c r="A449" s="50"/>
      <c r="D449" s="51"/>
      <c r="F449" s="52"/>
      <c r="G449" s="67"/>
    </row>
    <row r="450" spans="1:7" ht="12.75">
      <c r="A450" s="50"/>
      <c r="D450" s="51"/>
      <c r="F450" s="52"/>
      <c r="G450" s="67"/>
    </row>
    <row r="451" spans="1:7" ht="12.75">
      <c r="A451" s="50"/>
      <c r="D451" s="51"/>
      <c r="F451" s="52"/>
      <c r="G451" s="67"/>
    </row>
    <row r="452" spans="1:7" ht="12.75">
      <c r="A452" s="50"/>
      <c r="D452" s="51"/>
      <c r="F452" s="52"/>
      <c r="G452" s="67"/>
    </row>
    <row r="453" spans="1:7" ht="12.75">
      <c r="A453" s="50"/>
      <c r="D453" s="51"/>
      <c r="F453" s="52"/>
      <c r="G453" s="67"/>
    </row>
    <row r="454" spans="1:7" ht="12.75">
      <c r="A454" s="50"/>
      <c r="D454" s="51"/>
      <c r="F454" s="52"/>
      <c r="G454" s="67"/>
    </row>
    <row r="455" spans="1:7" ht="12.75">
      <c r="A455" s="50"/>
      <c r="D455" s="51"/>
      <c r="F455" s="52"/>
      <c r="G455" s="67"/>
    </row>
    <row r="456" spans="1:7" ht="12.75">
      <c r="A456" s="50"/>
      <c r="D456" s="51"/>
      <c r="F456" s="52"/>
      <c r="G456" s="67"/>
    </row>
    <row r="457" spans="1:7" ht="12.75">
      <c r="A457" s="50"/>
      <c r="D457" s="51"/>
      <c r="F457" s="52"/>
      <c r="G457" s="67"/>
    </row>
    <row r="458" spans="1:7" ht="12.75">
      <c r="A458" s="50"/>
      <c r="D458" s="51"/>
      <c r="F458" s="52"/>
      <c r="G458" s="67"/>
    </row>
    <row r="459" spans="1:7" ht="12.75">
      <c r="A459" s="50"/>
      <c r="D459" s="51"/>
      <c r="F459" s="52"/>
      <c r="G459" s="67"/>
    </row>
    <row r="460" spans="1:7" ht="12.75">
      <c r="A460" s="50"/>
      <c r="D460" s="51"/>
      <c r="F460" s="52"/>
      <c r="G460" s="67"/>
    </row>
    <row r="461" spans="1:7" ht="12.75">
      <c r="A461" s="50"/>
      <c r="D461" s="51"/>
      <c r="F461" s="52"/>
      <c r="G461" s="67"/>
    </row>
    <row r="462" spans="1:7" ht="12.75">
      <c r="A462" s="50"/>
      <c r="D462" s="51"/>
      <c r="F462" s="52"/>
      <c r="G462" s="67"/>
    </row>
    <row r="463" spans="1:7" ht="12.75">
      <c r="A463" s="50"/>
      <c r="D463" s="51"/>
      <c r="F463" s="52"/>
      <c r="G463" s="67"/>
    </row>
    <row r="464" spans="1:7" ht="12.75">
      <c r="A464" s="50"/>
      <c r="D464" s="51"/>
      <c r="F464" s="52"/>
      <c r="G464" s="67"/>
    </row>
    <row r="465" spans="1:7" ht="12.75">
      <c r="A465" s="50"/>
      <c r="D465" s="51"/>
      <c r="F465" s="52"/>
      <c r="G465" s="67"/>
    </row>
    <row r="466" spans="1:7" ht="12.75">
      <c r="A466" s="50"/>
      <c r="D466" s="51"/>
      <c r="F466" s="52"/>
      <c r="G466" s="67"/>
    </row>
    <row r="467" spans="1:7" ht="12.75">
      <c r="A467" s="50"/>
      <c r="D467" s="51"/>
      <c r="F467" s="52"/>
      <c r="G467" s="67"/>
    </row>
    <row r="468" spans="1:7" ht="12.75">
      <c r="A468" s="50"/>
      <c r="D468" s="51"/>
      <c r="F468" s="52"/>
      <c r="G468" s="67"/>
    </row>
    <row r="469" spans="1:7" ht="12.75">
      <c r="A469" s="50"/>
      <c r="D469" s="51"/>
      <c r="F469" s="52"/>
      <c r="G469" s="67"/>
    </row>
    <row r="470" spans="1:7" ht="12.75">
      <c r="A470" s="50"/>
      <c r="D470" s="51"/>
      <c r="F470" s="52"/>
      <c r="G470" s="67"/>
    </row>
    <row r="471" spans="1:7" ht="12.75">
      <c r="A471" s="50"/>
      <c r="D471" s="51"/>
      <c r="F471" s="52"/>
      <c r="G471" s="67"/>
    </row>
    <row r="472" spans="1:7" ht="12.75">
      <c r="A472" s="50"/>
      <c r="D472" s="51"/>
      <c r="F472" s="52"/>
      <c r="G472" s="67"/>
    </row>
    <row r="473" spans="1:7" ht="12.75">
      <c r="A473" s="50"/>
      <c r="D473" s="51"/>
      <c r="F473" s="52"/>
      <c r="G473" s="67"/>
    </row>
    <row r="474" spans="1:7" ht="12.75">
      <c r="A474" s="50"/>
      <c r="D474" s="51"/>
      <c r="F474" s="52"/>
      <c r="G474" s="67"/>
    </row>
    <row r="475" spans="1:7" ht="12.75">
      <c r="A475" s="50"/>
      <c r="D475" s="51"/>
      <c r="F475" s="52"/>
      <c r="G475" s="67"/>
    </row>
    <row r="476" spans="1:7" ht="12.75">
      <c r="A476" s="50"/>
      <c r="D476" s="51"/>
      <c r="F476" s="52"/>
      <c r="G476" s="67"/>
    </row>
    <row r="477" spans="1:7" ht="12.75">
      <c r="A477" s="50"/>
      <c r="D477" s="51"/>
      <c r="F477" s="52"/>
      <c r="G477" s="67"/>
    </row>
    <row r="478" spans="1:7" ht="12.75">
      <c r="A478" s="50"/>
      <c r="D478" s="51"/>
      <c r="F478" s="52"/>
      <c r="G478" s="67"/>
    </row>
    <row r="479" spans="1:7" ht="12.75">
      <c r="A479" s="50"/>
      <c r="D479" s="51"/>
      <c r="F479" s="52"/>
      <c r="G479" s="67"/>
    </row>
    <row r="480" spans="1:7" ht="12.75">
      <c r="A480" s="50"/>
      <c r="D480" s="51"/>
      <c r="F480" s="52"/>
      <c r="G480" s="67"/>
    </row>
    <row r="481" spans="1:7" ht="12.75">
      <c r="A481" s="50"/>
      <c r="D481" s="51"/>
      <c r="F481" s="52"/>
      <c r="G481" s="67"/>
    </row>
    <row r="482" spans="1:7" ht="12.75">
      <c r="A482" s="50"/>
      <c r="D482" s="51"/>
      <c r="F482" s="52"/>
      <c r="G482" s="67"/>
    </row>
    <row r="483" spans="1:7" ht="12.75">
      <c r="A483" s="50"/>
      <c r="D483" s="51"/>
      <c r="F483" s="52"/>
      <c r="G483" s="67"/>
    </row>
    <row r="484" spans="1:7" ht="12.75">
      <c r="A484" s="50"/>
      <c r="D484" s="51"/>
      <c r="F484" s="52"/>
      <c r="G484" s="67"/>
    </row>
    <row r="485" spans="1:7" ht="12.75">
      <c r="A485" s="50"/>
      <c r="D485" s="51"/>
      <c r="F485" s="52"/>
      <c r="G485" s="67"/>
    </row>
    <row r="486" spans="1:7" ht="12.75">
      <c r="A486" s="50"/>
      <c r="D486" s="51"/>
      <c r="F486" s="52"/>
      <c r="G486" s="67"/>
    </row>
    <row r="487" spans="1:7" ht="12.75">
      <c r="A487" s="50"/>
      <c r="D487" s="51"/>
      <c r="F487" s="52"/>
      <c r="G487" s="67"/>
    </row>
    <row r="488" spans="1:7" ht="12.75">
      <c r="A488" s="50"/>
      <c r="D488" s="51"/>
      <c r="F488" s="52"/>
      <c r="G488" s="67"/>
    </row>
    <row r="489" spans="1:7" ht="12.75">
      <c r="A489" s="50"/>
      <c r="D489" s="51"/>
      <c r="F489" s="52"/>
      <c r="G489" s="67"/>
    </row>
    <row r="490" spans="1:7" ht="12.75">
      <c r="A490" s="50"/>
      <c r="D490" s="51"/>
      <c r="F490" s="52"/>
      <c r="G490" s="67"/>
    </row>
    <row r="491" spans="1:7" ht="12.75">
      <c r="A491" s="50"/>
      <c r="D491" s="51"/>
      <c r="F491" s="52"/>
      <c r="G491" s="67"/>
    </row>
    <row r="492" spans="1:7" ht="12.75">
      <c r="A492" s="50"/>
      <c r="D492" s="51"/>
      <c r="F492" s="52"/>
      <c r="G492" s="67"/>
    </row>
    <row r="493" spans="1:7" ht="12.75">
      <c r="A493" s="50"/>
      <c r="D493" s="51"/>
      <c r="F493" s="52"/>
      <c r="G493" s="67"/>
    </row>
    <row r="494" spans="1:7" ht="12.75">
      <c r="A494" s="50"/>
      <c r="D494" s="51"/>
      <c r="F494" s="52"/>
      <c r="G494" s="67"/>
    </row>
    <row r="495" spans="1:7" ht="12.75">
      <c r="A495" s="50"/>
      <c r="D495" s="51"/>
      <c r="F495" s="52"/>
      <c r="G495" s="67"/>
    </row>
    <row r="496" spans="1:7" ht="12.75">
      <c r="A496" s="50"/>
      <c r="D496" s="51"/>
      <c r="F496" s="52"/>
      <c r="G496" s="67"/>
    </row>
    <row r="497" spans="1:7" ht="12.75">
      <c r="A497" s="50"/>
      <c r="D497" s="51"/>
      <c r="F497" s="52"/>
      <c r="G497" s="67"/>
    </row>
    <row r="498" spans="1:7" ht="12.75">
      <c r="A498" s="50"/>
      <c r="D498" s="51"/>
      <c r="F498" s="52"/>
      <c r="G498" s="67"/>
    </row>
    <row r="499" spans="1:7" ht="12.75">
      <c r="A499" s="50"/>
      <c r="D499" s="51"/>
      <c r="F499" s="52"/>
      <c r="G499" s="67"/>
    </row>
    <row r="500" spans="1:7" ht="12.75">
      <c r="A500" s="50"/>
      <c r="D500" s="51"/>
      <c r="F500" s="52"/>
      <c r="G500" s="67"/>
    </row>
    <row r="501" spans="1:7" ht="12.75">
      <c r="A501" s="50"/>
      <c r="D501" s="51"/>
      <c r="F501" s="52"/>
      <c r="G501" s="67"/>
    </row>
    <row r="502" spans="1:7" ht="12.75">
      <c r="A502" s="50"/>
      <c r="D502" s="51"/>
      <c r="F502" s="52"/>
      <c r="G502" s="67"/>
    </row>
    <row r="503" spans="1:7" ht="12.75">
      <c r="A503" s="50"/>
      <c r="D503" s="51"/>
      <c r="F503" s="52"/>
      <c r="G503" s="67"/>
    </row>
    <row r="504" spans="1:7" ht="12.75">
      <c r="A504" s="50"/>
      <c r="D504" s="51"/>
      <c r="F504" s="52"/>
      <c r="G504" s="67"/>
    </row>
    <row r="505" spans="1:7" ht="12.75">
      <c r="A505" s="50"/>
      <c r="D505" s="51"/>
      <c r="F505" s="52"/>
      <c r="G505" s="67"/>
    </row>
    <row r="506" spans="1:7" ht="12.75">
      <c r="A506" s="50"/>
      <c r="D506" s="51"/>
      <c r="F506" s="52"/>
      <c r="G506" s="67"/>
    </row>
    <row r="507" spans="1:7" ht="12.75">
      <c r="A507" s="50"/>
      <c r="D507" s="51"/>
      <c r="F507" s="52"/>
      <c r="G507" s="67"/>
    </row>
    <row r="508" spans="1:7" ht="12.75">
      <c r="A508" s="50"/>
      <c r="D508" s="51"/>
      <c r="F508" s="52"/>
      <c r="G508" s="67"/>
    </row>
    <row r="509" spans="1:7" ht="12.75">
      <c r="A509" s="50"/>
      <c r="D509" s="51"/>
      <c r="F509" s="52"/>
      <c r="G509" s="67"/>
    </row>
    <row r="510" spans="1:7" ht="12.75">
      <c r="A510" s="50"/>
      <c r="D510" s="51"/>
      <c r="F510" s="52"/>
      <c r="G510" s="67"/>
    </row>
    <row r="511" spans="1:7" ht="12.75">
      <c r="A511" s="50"/>
      <c r="D511" s="51"/>
      <c r="F511" s="52"/>
      <c r="G511" s="67"/>
    </row>
    <row r="512" spans="1:7" ht="12.75">
      <c r="A512" s="50"/>
      <c r="D512" s="51"/>
      <c r="F512" s="52"/>
      <c r="G512" s="67"/>
    </row>
    <row r="513" spans="1:7" ht="12.75">
      <c r="A513" s="50"/>
      <c r="D513" s="51"/>
      <c r="F513" s="52"/>
      <c r="G513" s="67"/>
    </row>
    <row r="514" spans="1:7" ht="12.75">
      <c r="A514" s="50"/>
      <c r="D514" s="51"/>
      <c r="F514" s="52"/>
      <c r="G514" s="67"/>
    </row>
    <row r="515" spans="1:7" ht="12.75">
      <c r="A515" s="50"/>
      <c r="D515" s="51"/>
      <c r="F515" s="52"/>
      <c r="G515" s="67"/>
    </row>
    <row r="516" spans="1:7" ht="12.75">
      <c r="A516" s="50"/>
      <c r="D516" s="51"/>
      <c r="F516" s="52"/>
      <c r="G516" s="67"/>
    </row>
    <row r="517" spans="1:7" ht="12.75">
      <c r="A517" s="50"/>
      <c r="D517" s="51"/>
      <c r="F517" s="52"/>
      <c r="G517" s="67"/>
    </row>
    <row r="518" spans="1:7" ht="12.75">
      <c r="A518" s="50"/>
      <c r="D518" s="51"/>
      <c r="F518" s="52"/>
      <c r="G518" s="67"/>
    </row>
    <row r="519" spans="1:7" ht="12.75">
      <c r="A519" s="50"/>
      <c r="D519" s="51"/>
      <c r="F519" s="52"/>
      <c r="G519" s="67"/>
    </row>
    <row r="520" spans="1:7" ht="12.75">
      <c r="A520" s="50"/>
      <c r="D520" s="51"/>
      <c r="F520" s="52"/>
      <c r="G520" s="67"/>
    </row>
    <row r="521" spans="1:7" ht="12.75">
      <c r="A521" s="50"/>
      <c r="D521" s="51"/>
      <c r="F521" s="52"/>
      <c r="G521" s="67"/>
    </row>
    <row r="522" spans="1:7" ht="12.75">
      <c r="A522" s="50"/>
      <c r="D522" s="51"/>
      <c r="F522" s="52"/>
      <c r="G522" s="67"/>
    </row>
    <row r="523" spans="1:7" ht="12.75">
      <c r="A523" s="50"/>
      <c r="D523" s="51"/>
      <c r="F523" s="52"/>
      <c r="G523" s="67"/>
    </row>
    <row r="524" spans="1:7" ht="12.75">
      <c r="A524" s="50"/>
      <c r="D524" s="51"/>
      <c r="F524" s="52"/>
      <c r="G524" s="67"/>
    </row>
    <row r="525" spans="1:7" ht="12.75">
      <c r="A525" s="50"/>
      <c r="D525" s="51"/>
      <c r="F525" s="52"/>
      <c r="G525" s="67"/>
    </row>
    <row r="526" spans="1:7" ht="12.75">
      <c r="A526" s="50"/>
      <c r="D526" s="51"/>
      <c r="F526" s="52"/>
      <c r="G526" s="67"/>
    </row>
    <row r="527" spans="1:7" ht="12.75">
      <c r="A527" s="50"/>
      <c r="D527" s="51"/>
      <c r="F527" s="52"/>
      <c r="G527" s="67"/>
    </row>
    <row r="528" spans="1:7" ht="12.75">
      <c r="A528" s="50"/>
      <c r="D528" s="51"/>
      <c r="F528" s="52"/>
      <c r="G528" s="67"/>
    </row>
    <row r="529" spans="1:7" ht="12.75">
      <c r="A529" s="50"/>
      <c r="D529" s="51"/>
      <c r="F529" s="52"/>
      <c r="G529" s="67"/>
    </row>
    <row r="530" spans="1:7" ht="12.75">
      <c r="A530" s="50"/>
      <c r="D530" s="51"/>
      <c r="F530" s="52"/>
      <c r="G530" s="67"/>
    </row>
    <row r="531" spans="1:7" ht="12.75">
      <c r="A531" s="50"/>
      <c r="D531" s="51"/>
      <c r="F531" s="52"/>
      <c r="G531" s="67"/>
    </row>
    <row r="532" spans="1:7" ht="12.75">
      <c r="A532" s="50"/>
      <c r="D532" s="51"/>
      <c r="F532" s="52"/>
      <c r="G532" s="67"/>
    </row>
    <row r="533" spans="1:7" ht="12.75">
      <c r="A533" s="50"/>
      <c r="D533" s="51"/>
      <c r="F533" s="52"/>
      <c r="G533" s="67"/>
    </row>
    <row r="534" spans="1:7" ht="12.75">
      <c r="A534" s="50"/>
      <c r="D534" s="51"/>
      <c r="F534" s="52"/>
      <c r="G534" s="67"/>
    </row>
    <row r="535" spans="1:7" ht="12.75">
      <c r="A535" s="50"/>
      <c r="D535" s="51"/>
      <c r="F535" s="52"/>
      <c r="G535" s="67"/>
    </row>
    <row r="536" spans="1:7" ht="12.75">
      <c r="A536" s="50"/>
      <c r="D536" s="51"/>
      <c r="F536" s="52"/>
      <c r="G536" s="67"/>
    </row>
    <row r="537" spans="1:7" ht="12.75">
      <c r="A537" s="50"/>
      <c r="D537" s="51"/>
      <c r="F537" s="52"/>
      <c r="G537" s="67"/>
    </row>
    <row r="538" spans="1:7" ht="12.75">
      <c r="A538" s="50"/>
      <c r="D538" s="51"/>
      <c r="F538" s="52"/>
      <c r="G538" s="67"/>
    </row>
    <row r="539" spans="1:7" ht="12.75">
      <c r="A539" s="50"/>
      <c r="D539" s="51"/>
      <c r="F539" s="52"/>
      <c r="G539" s="67"/>
    </row>
    <row r="540" spans="1:7" ht="12.75">
      <c r="A540" s="50"/>
      <c r="D540" s="51"/>
      <c r="F540" s="52"/>
      <c r="G540" s="67"/>
    </row>
    <row r="541" spans="1:7" ht="12.75">
      <c r="A541" s="50"/>
      <c r="D541" s="51"/>
      <c r="F541" s="52"/>
      <c r="G541" s="67"/>
    </row>
    <row r="542" spans="1:7" ht="12.75">
      <c r="A542" s="50"/>
      <c r="D542" s="51"/>
      <c r="F542" s="52"/>
      <c r="G542" s="67"/>
    </row>
    <row r="543" spans="1:7" ht="12.75">
      <c r="A543" s="50"/>
      <c r="D543" s="51"/>
      <c r="F543" s="52"/>
      <c r="G543" s="67"/>
    </row>
    <row r="544" spans="1:7" ht="12.75">
      <c r="A544" s="50"/>
      <c r="D544" s="51"/>
      <c r="F544" s="52"/>
      <c r="G544" s="67"/>
    </row>
    <row r="545" spans="1:7" ht="12.75">
      <c r="A545" s="50"/>
      <c r="D545" s="51"/>
      <c r="F545" s="52"/>
      <c r="G545" s="67"/>
    </row>
    <row r="546" spans="1:7" ht="12.75">
      <c r="A546" s="50"/>
      <c r="D546" s="51"/>
      <c r="F546" s="52"/>
      <c r="G546" s="67"/>
    </row>
    <row r="547" spans="1:7" ht="12.75">
      <c r="A547" s="50"/>
      <c r="D547" s="51"/>
      <c r="F547" s="52"/>
      <c r="G547" s="67"/>
    </row>
    <row r="548" spans="1:7" ht="12.75">
      <c r="A548" s="50"/>
      <c r="D548" s="51"/>
      <c r="F548" s="52"/>
      <c r="G548" s="67"/>
    </row>
    <row r="549" spans="1:7" ht="12.75">
      <c r="A549" s="50"/>
      <c r="D549" s="51"/>
      <c r="F549" s="52"/>
      <c r="G549" s="67"/>
    </row>
    <row r="550" spans="1:7" ht="12.75">
      <c r="A550" s="50"/>
      <c r="D550" s="51"/>
      <c r="F550" s="52"/>
      <c r="G550" s="67"/>
    </row>
    <row r="551" spans="1:7" ht="12.75">
      <c r="A551" s="50"/>
      <c r="D551" s="51"/>
      <c r="F551" s="52"/>
      <c r="G551" s="67"/>
    </row>
    <row r="552" spans="1:7" ht="12.75">
      <c r="A552" s="50"/>
      <c r="D552" s="51"/>
      <c r="F552" s="52"/>
      <c r="G552" s="67"/>
    </row>
    <row r="553" spans="1:7" ht="12.75">
      <c r="A553" s="50"/>
      <c r="D553" s="51"/>
      <c r="F553" s="52"/>
      <c r="G553" s="67"/>
    </row>
    <row r="554" spans="1:7" ht="12.75">
      <c r="A554" s="50"/>
      <c r="D554" s="51"/>
      <c r="F554" s="52"/>
      <c r="G554" s="67"/>
    </row>
    <row r="555" spans="1:7" ht="12.75">
      <c r="A555" s="50"/>
      <c r="D555" s="51"/>
      <c r="F555" s="52"/>
      <c r="G555" s="67"/>
    </row>
    <row r="556" spans="1:7" ht="12.75">
      <c r="A556" s="50"/>
      <c r="D556" s="51"/>
      <c r="F556" s="52"/>
      <c r="G556" s="67"/>
    </row>
    <row r="557" spans="1:7" ht="12.75">
      <c r="A557" s="50"/>
      <c r="D557" s="51"/>
      <c r="F557" s="52"/>
      <c r="G557" s="67"/>
    </row>
    <row r="558" spans="1:7" ht="12.75">
      <c r="A558" s="50"/>
      <c r="D558" s="51"/>
      <c r="F558" s="52"/>
      <c r="G558" s="67"/>
    </row>
    <row r="559" spans="1:7" ht="12.75">
      <c r="A559" s="50"/>
      <c r="D559" s="51"/>
      <c r="F559" s="52"/>
      <c r="G559" s="67"/>
    </row>
    <row r="560" spans="1:7" ht="12.75">
      <c r="A560" s="50"/>
      <c r="D560" s="51"/>
      <c r="F560" s="52"/>
      <c r="G560" s="67"/>
    </row>
    <row r="561" spans="1:7" ht="12.75">
      <c r="A561" s="50"/>
      <c r="D561" s="51"/>
      <c r="F561" s="52"/>
      <c r="G561" s="67"/>
    </row>
    <row r="562" spans="1:7" ht="12.75">
      <c r="A562" s="50"/>
      <c r="D562" s="51"/>
      <c r="F562" s="52"/>
      <c r="G562" s="67"/>
    </row>
    <row r="563" spans="1:7" ht="12.75">
      <c r="A563" s="50"/>
      <c r="D563" s="51"/>
      <c r="F563" s="52"/>
      <c r="G563" s="67"/>
    </row>
    <row r="564" spans="1:7" ht="12.75">
      <c r="A564" s="50"/>
      <c r="D564" s="51"/>
      <c r="F564" s="52"/>
      <c r="G564" s="67"/>
    </row>
    <row r="565" spans="1:7" ht="12.75">
      <c r="A565" s="50"/>
      <c r="D565" s="51"/>
      <c r="F565" s="52"/>
      <c r="G565" s="67"/>
    </row>
    <row r="566" spans="1:7" ht="12.75">
      <c r="A566" s="50"/>
      <c r="D566" s="51"/>
      <c r="F566" s="52"/>
      <c r="G566" s="67"/>
    </row>
    <row r="567" spans="1:7" ht="12.75">
      <c r="A567" s="50"/>
      <c r="D567" s="51"/>
      <c r="F567" s="52"/>
      <c r="G567" s="67"/>
    </row>
    <row r="568" spans="1:7" ht="12.75">
      <c r="A568" s="50"/>
      <c r="D568" s="51"/>
      <c r="F568" s="52"/>
      <c r="G568" s="67"/>
    </row>
    <row r="569" spans="1:7" ht="12.75">
      <c r="A569" s="50"/>
      <c r="D569" s="51"/>
      <c r="F569" s="52"/>
      <c r="G569" s="67"/>
    </row>
    <row r="570" spans="1:7" ht="12.75">
      <c r="A570" s="50"/>
      <c r="D570" s="51"/>
      <c r="F570" s="52"/>
      <c r="G570" s="67"/>
    </row>
    <row r="571" spans="1:7" ht="12.75">
      <c r="A571" s="50"/>
      <c r="D571" s="51"/>
      <c r="F571" s="52"/>
      <c r="G571" s="67"/>
    </row>
    <row r="572" spans="1:7" ht="12.75">
      <c r="A572" s="50"/>
      <c r="D572" s="51"/>
      <c r="F572" s="52"/>
      <c r="G572" s="67"/>
    </row>
    <row r="573" spans="1:7" ht="12.75">
      <c r="A573" s="50"/>
      <c r="D573" s="51"/>
      <c r="F573" s="52"/>
      <c r="G573" s="67"/>
    </row>
    <row r="574" spans="1:7" ht="12.75">
      <c r="A574" s="50"/>
      <c r="D574" s="51"/>
      <c r="F574" s="52"/>
      <c r="G574" s="67"/>
    </row>
    <row r="575" spans="1:7" ht="12.75">
      <c r="A575" s="50"/>
      <c r="D575" s="51"/>
      <c r="F575" s="52"/>
      <c r="G575" s="67"/>
    </row>
    <row r="576" spans="1:7" ht="12.75">
      <c r="A576" s="50"/>
      <c r="D576" s="51"/>
      <c r="F576" s="52"/>
      <c r="G576" s="67"/>
    </row>
    <row r="577" spans="1:7" ht="12.75">
      <c r="A577" s="50"/>
      <c r="D577" s="51"/>
      <c r="F577" s="52"/>
      <c r="G577" s="67"/>
    </row>
    <row r="578" spans="1:7" ht="12.75">
      <c r="A578" s="50"/>
      <c r="D578" s="51"/>
      <c r="F578" s="52"/>
      <c r="G578" s="67"/>
    </row>
    <row r="579" spans="1:7" ht="12.75">
      <c r="A579" s="50"/>
      <c r="D579" s="51"/>
      <c r="F579" s="52"/>
      <c r="G579" s="67"/>
    </row>
    <row r="580" spans="1:7" ht="12.75">
      <c r="A580" s="50"/>
      <c r="D580" s="51"/>
      <c r="F580" s="52"/>
      <c r="G580" s="67"/>
    </row>
    <row r="581" spans="1:7" ht="12.75">
      <c r="A581" s="50"/>
      <c r="D581" s="51"/>
      <c r="F581" s="52"/>
      <c r="G581" s="67"/>
    </row>
    <row r="582" spans="1:7" ht="12.75">
      <c r="A582" s="50"/>
      <c r="D582" s="51"/>
      <c r="F582" s="52"/>
      <c r="G582" s="67"/>
    </row>
    <row r="583" spans="1:7" ht="12.75">
      <c r="A583" s="50"/>
      <c r="D583" s="51"/>
      <c r="F583" s="52"/>
      <c r="G583" s="67"/>
    </row>
    <row r="584" spans="1:7" ht="12.75">
      <c r="A584" s="50"/>
      <c r="D584" s="51"/>
      <c r="F584" s="52"/>
      <c r="G584" s="67"/>
    </row>
    <row r="585" spans="1:7" ht="12.75">
      <c r="A585" s="50"/>
      <c r="D585" s="51"/>
      <c r="F585" s="52"/>
      <c r="G585" s="67"/>
    </row>
    <row r="586" spans="1:7" ht="12.75">
      <c r="A586" s="50"/>
      <c r="D586" s="51"/>
      <c r="F586" s="52"/>
      <c r="G586" s="67"/>
    </row>
    <row r="587" spans="1:7" ht="12.75">
      <c r="A587" s="50"/>
      <c r="D587" s="51"/>
      <c r="F587" s="52"/>
      <c r="G587" s="67"/>
    </row>
    <row r="588" spans="1:7" ht="12.75">
      <c r="A588" s="50"/>
      <c r="D588" s="51"/>
      <c r="F588" s="52"/>
      <c r="G588" s="67"/>
    </row>
    <row r="589" spans="1:7" ht="12.75">
      <c r="A589" s="50"/>
      <c r="D589" s="51"/>
      <c r="F589" s="52"/>
      <c r="G589" s="67"/>
    </row>
    <row r="590" spans="1:7" ht="12.75">
      <c r="A590" s="50"/>
      <c r="D590" s="51"/>
      <c r="F590" s="52"/>
      <c r="G590" s="67"/>
    </row>
    <row r="591" spans="1:7" ht="12.75">
      <c r="A591" s="50"/>
      <c r="D591" s="51"/>
      <c r="F591" s="52"/>
      <c r="G591" s="67"/>
    </row>
    <row r="592" spans="1:7" ht="12.75">
      <c r="A592" s="50"/>
      <c r="D592" s="51"/>
      <c r="F592" s="52"/>
      <c r="G592" s="67"/>
    </row>
    <row r="593" spans="1:7" ht="12.75">
      <c r="A593" s="50"/>
      <c r="D593" s="51"/>
      <c r="F593" s="52"/>
      <c r="G593" s="67"/>
    </row>
    <row r="594" spans="1:7" ht="12.75">
      <c r="A594" s="50"/>
      <c r="D594" s="51"/>
      <c r="F594" s="52"/>
      <c r="G594" s="67"/>
    </row>
    <row r="595" spans="1:7" ht="12.75">
      <c r="A595" s="50"/>
      <c r="D595" s="51"/>
      <c r="F595" s="52"/>
      <c r="G595" s="67"/>
    </row>
    <row r="596" spans="1:7" ht="12.75">
      <c r="A596" s="50"/>
      <c r="D596" s="51"/>
      <c r="F596" s="52"/>
      <c r="G596" s="67"/>
    </row>
    <row r="597" spans="1:7" ht="12.75">
      <c r="A597" s="50"/>
      <c r="D597" s="51"/>
      <c r="F597" s="52"/>
      <c r="G597" s="67"/>
    </row>
    <row r="598" spans="1:7" ht="12.75">
      <c r="A598" s="50"/>
      <c r="D598" s="51"/>
      <c r="F598" s="52"/>
      <c r="G598" s="67"/>
    </row>
    <row r="599" spans="1:7" ht="12.75">
      <c r="A599" s="50"/>
      <c r="D599" s="51"/>
      <c r="F599" s="52"/>
      <c r="G599" s="67"/>
    </row>
    <row r="600" spans="1:7" ht="12.75">
      <c r="A600" s="50"/>
      <c r="D600" s="51"/>
      <c r="F600" s="52"/>
      <c r="G600" s="67"/>
    </row>
    <row r="601" spans="1:7" ht="12.75">
      <c r="A601" s="50"/>
      <c r="D601" s="51"/>
      <c r="F601" s="52"/>
      <c r="G601" s="67"/>
    </row>
    <row r="602" spans="1:7" ht="12.75">
      <c r="A602" s="50"/>
      <c r="D602" s="51"/>
      <c r="F602" s="52"/>
      <c r="G602" s="67"/>
    </row>
    <row r="603" spans="1:7" ht="12.75">
      <c r="A603" s="50"/>
      <c r="D603" s="51"/>
      <c r="F603" s="52"/>
      <c r="G603" s="67"/>
    </row>
    <row r="604" spans="1:7" ht="12.75">
      <c r="A604" s="50"/>
      <c r="D604" s="51"/>
      <c r="F604" s="52"/>
      <c r="G604" s="67"/>
    </row>
    <row r="605" spans="1:7" ht="12.75">
      <c r="A605" s="50"/>
      <c r="D605" s="51"/>
      <c r="F605" s="52"/>
      <c r="G605" s="67"/>
    </row>
    <row r="606" spans="1:7" ht="12.75">
      <c r="A606" s="50"/>
      <c r="D606" s="51"/>
      <c r="F606" s="52"/>
      <c r="G606" s="67"/>
    </row>
    <row r="607" spans="1:7" ht="12.75">
      <c r="A607" s="50"/>
      <c r="D607" s="51"/>
      <c r="F607" s="52"/>
      <c r="G607" s="67"/>
    </row>
    <row r="608" spans="1:7" ht="12.75">
      <c r="A608" s="50"/>
      <c r="D608" s="51"/>
      <c r="F608" s="52"/>
      <c r="G608" s="67"/>
    </row>
    <row r="609" spans="1:7" ht="12.75">
      <c r="A609" s="50"/>
      <c r="D609" s="51"/>
      <c r="F609" s="52"/>
      <c r="G609" s="67"/>
    </row>
    <row r="610" spans="1:7" ht="12.75">
      <c r="A610" s="50"/>
      <c r="D610" s="51"/>
      <c r="F610" s="52"/>
      <c r="G610" s="67"/>
    </row>
    <row r="611" spans="1:7" ht="12.75">
      <c r="A611" s="50"/>
      <c r="D611" s="51"/>
      <c r="F611" s="52"/>
      <c r="G611" s="67"/>
    </row>
    <row r="612" spans="1:7" ht="12.75">
      <c r="A612" s="50"/>
      <c r="D612" s="51"/>
      <c r="F612" s="52"/>
      <c r="G612" s="67"/>
    </row>
    <row r="613" spans="1:7" ht="12.75">
      <c r="A613" s="50"/>
      <c r="D613" s="51"/>
      <c r="F613" s="52"/>
      <c r="G613" s="67"/>
    </row>
    <row r="614" spans="1:7" ht="12.75">
      <c r="A614" s="50"/>
      <c r="D614" s="51"/>
      <c r="F614" s="52"/>
      <c r="G614" s="67"/>
    </row>
    <row r="615" spans="1:7" ht="12.75">
      <c r="A615" s="50"/>
      <c r="D615" s="51"/>
      <c r="F615" s="52"/>
      <c r="G615" s="67"/>
    </row>
    <row r="616" spans="1:7" ht="12.75">
      <c r="A616" s="50"/>
      <c r="D616" s="51"/>
      <c r="F616" s="52"/>
      <c r="G616" s="67"/>
    </row>
    <row r="617" spans="1:7" ht="12.75">
      <c r="A617" s="50"/>
      <c r="D617" s="51"/>
      <c r="F617" s="52"/>
      <c r="G617" s="67"/>
    </row>
    <row r="618" spans="1:7" ht="12.75">
      <c r="A618" s="50"/>
      <c r="D618" s="51"/>
      <c r="F618" s="52"/>
      <c r="G618" s="67"/>
    </row>
    <row r="619" spans="1:7" ht="12.75">
      <c r="A619" s="50"/>
      <c r="D619" s="51"/>
      <c r="F619" s="52"/>
      <c r="G619" s="67"/>
    </row>
    <row r="620" spans="1:7" ht="12.75">
      <c r="A620" s="50"/>
      <c r="D620" s="51"/>
      <c r="F620" s="52"/>
      <c r="G620" s="67"/>
    </row>
    <row r="621" spans="1:7" ht="12.75">
      <c r="A621" s="50"/>
      <c r="D621" s="51"/>
      <c r="F621" s="52"/>
      <c r="G621" s="67"/>
    </row>
    <row r="622" spans="1:7" ht="12.75">
      <c r="A622" s="50"/>
      <c r="D622" s="51"/>
      <c r="F622" s="52"/>
      <c r="G622" s="67"/>
    </row>
    <row r="623" spans="1:7" ht="12.75">
      <c r="A623" s="50"/>
      <c r="D623" s="51"/>
      <c r="F623" s="52"/>
      <c r="G623" s="67"/>
    </row>
    <row r="624" spans="1:7" ht="12.75">
      <c r="A624" s="50"/>
      <c r="D624" s="51"/>
      <c r="F624" s="52"/>
      <c r="G624" s="67"/>
    </row>
    <row r="625" spans="1:7" ht="12.75">
      <c r="A625" s="50"/>
      <c r="D625" s="51"/>
      <c r="F625" s="52"/>
      <c r="G625" s="67"/>
    </row>
    <row r="626" spans="1:7" ht="12.75">
      <c r="A626" s="50"/>
      <c r="D626" s="51"/>
      <c r="F626" s="52"/>
      <c r="G626" s="67"/>
    </row>
    <row r="627" spans="1:7" ht="12.75">
      <c r="A627" s="50"/>
      <c r="D627" s="51"/>
      <c r="F627" s="52"/>
      <c r="G627" s="67"/>
    </row>
    <row r="628" spans="1:7" ht="12.75">
      <c r="A628" s="50"/>
      <c r="D628" s="51"/>
      <c r="F628" s="52"/>
      <c r="G628" s="67"/>
    </row>
    <row r="629" spans="1:7" ht="12.75">
      <c r="A629" s="50"/>
      <c r="D629" s="51"/>
      <c r="F629" s="52"/>
      <c r="G629" s="67"/>
    </row>
    <row r="630" spans="1:7" ht="12.75">
      <c r="A630" s="50"/>
      <c r="D630" s="51"/>
      <c r="F630" s="52"/>
      <c r="G630" s="67"/>
    </row>
    <row r="631" spans="1:7" ht="12.75">
      <c r="A631" s="50"/>
      <c r="D631" s="51"/>
      <c r="F631" s="52"/>
      <c r="G631" s="67"/>
    </row>
    <row r="632" spans="1:7" ht="12.75">
      <c r="A632" s="50"/>
      <c r="D632" s="51"/>
      <c r="F632" s="52"/>
      <c r="G632" s="67"/>
    </row>
    <row r="633" spans="1:7" ht="12.75">
      <c r="A633" s="50"/>
      <c r="D633" s="51"/>
      <c r="F633" s="52"/>
      <c r="G633" s="67"/>
    </row>
    <row r="634" spans="1:7" ht="12.75">
      <c r="A634" s="50"/>
      <c r="D634" s="51"/>
      <c r="F634" s="52"/>
      <c r="G634" s="67"/>
    </row>
    <row r="635" spans="1:7" ht="12.75">
      <c r="A635" s="50"/>
      <c r="D635" s="51"/>
      <c r="F635" s="52"/>
      <c r="G635" s="67"/>
    </row>
    <row r="636" spans="1:7" ht="12.75">
      <c r="A636" s="50"/>
      <c r="D636" s="51"/>
      <c r="F636" s="52"/>
      <c r="G636" s="67"/>
    </row>
    <row r="637" spans="1:7" ht="12.75">
      <c r="A637" s="50"/>
      <c r="D637" s="51"/>
      <c r="F637" s="52"/>
      <c r="G637" s="67"/>
    </row>
    <row r="638" spans="1:7" ht="12.75">
      <c r="A638" s="50"/>
      <c r="D638" s="51"/>
      <c r="F638" s="52"/>
      <c r="G638" s="67"/>
    </row>
    <row r="639" spans="1:7" ht="12.75">
      <c r="A639" s="50"/>
      <c r="D639" s="51"/>
      <c r="F639" s="52"/>
      <c r="G639" s="67"/>
    </row>
    <row r="640" spans="1:7" ht="12.75">
      <c r="A640" s="50"/>
      <c r="D640" s="51"/>
      <c r="F640" s="52"/>
      <c r="G640" s="67"/>
    </row>
    <row r="641" spans="1:7" ht="12.75">
      <c r="A641" s="50"/>
      <c r="D641" s="51"/>
      <c r="F641" s="52"/>
      <c r="G641" s="67"/>
    </row>
    <row r="642" spans="1:7" ht="12.75">
      <c r="A642" s="50"/>
      <c r="D642" s="51"/>
      <c r="F642" s="52"/>
      <c r="G642" s="67"/>
    </row>
    <row r="643" spans="1:7" ht="12.75">
      <c r="A643" s="50"/>
      <c r="D643" s="51"/>
      <c r="F643" s="52"/>
      <c r="G643" s="67"/>
    </row>
    <row r="644" spans="1:7" ht="12.75">
      <c r="A644" s="50"/>
      <c r="D644" s="51"/>
      <c r="F644" s="52"/>
      <c r="G644" s="67"/>
    </row>
    <row r="645" spans="1:7" ht="12.75">
      <c r="A645" s="50"/>
      <c r="D645" s="51"/>
      <c r="F645" s="52"/>
      <c r="G645" s="67"/>
    </row>
    <row r="646" spans="1:7" ht="12.75">
      <c r="A646" s="50"/>
      <c r="D646" s="51"/>
      <c r="F646" s="52"/>
      <c r="G646" s="67"/>
    </row>
    <row r="647" spans="1:7" ht="12.75">
      <c r="A647" s="50"/>
      <c r="D647" s="51"/>
      <c r="F647" s="52"/>
      <c r="G647" s="67"/>
    </row>
    <row r="648" spans="1:7" ht="12.75">
      <c r="A648" s="50"/>
      <c r="D648" s="51"/>
      <c r="F648" s="52"/>
      <c r="G648" s="67"/>
    </row>
    <row r="649" spans="1:7" ht="12.75">
      <c r="A649" s="50"/>
      <c r="D649" s="51"/>
      <c r="F649" s="52"/>
      <c r="G649" s="67"/>
    </row>
    <row r="650" spans="1:7" ht="12.75">
      <c r="A650" s="50"/>
      <c r="D650" s="51"/>
      <c r="F650" s="52"/>
      <c r="G650" s="67"/>
    </row>
    <row r="651" spans="1:7" ht="12.75">
      <c r="A651" s="50"/>
      <c r="D651" s="51"/>
      <c r="F651" s="52"/>
      <c r="G651" s="67"/>
    </row>
    <row r="652" spans="1:7" ht="12.75">
      <c r="A652" s="50"/>
      <c r="D652" s="51"/>
      <c r="F652" s="52"/>
      <c r="G652" s="67"/>
    </row>
    <row r="653" spans="1:7" ht="12.75">
      <c r="A653" s="50"/>
      <c r="D653" s="51"/>
      <c r="F653" s="52"/>
      <c r="G653" s="67"/>
    </row>
    <row r="654" spans="1:7" ht="12.75">
      <c r="A654" s="50"/>
      <c r="D654" s="51"/>
      <c r="F654" s="52"/>
      <c r="G654" s="67"/>
    </row>
    <row r="655" spans="1:7" ht="12.75">
      <c r="A655" s="50"/>
      <c r="D655" s="51"/>
      <c r="F655" s="52"/>
      <c r="G655" s="67"/>
    </row>
    <row r="656" spans="1:7" ht="12.75">
      <c r="A656" s="50"/>
      <c r="D656" s="51"/>
      <c r="F656" s="52"/>
      <c r="G656" s="67"/>
    </row>
    <row r="657" spans="1:7" ht="12.75">
      <c r="A657" s="50"/>
      <c r="D657" s="51"/>
      <c r="F657" s="52"/>
      <c r="G657" s="67"/>
    </row>
    <row r="658" spans="1:7" ht="12.75">
      <c r="A658" s="50"/>
      <c r="D658" s="51"/>
      <c r="F658" s="52"/>
      <c r="G658" s="67"/>
    </row>
    <row r="659" spans="1:7" ht="12.75">
      <c r="A659" s="50"/>
      <c r="D659" s="51"/>
      <c r="F659" s="52"/>
      <c r="G659" s="67"/>
    </row>
    <row r="660" spans="1:7" ht="12.75">
      <c r="A660" s="50"/>
      <c r="D660" s="51"/>
      <c r="F660" s="52"/>
      <c r="G660" s="67"/>
    </row>
    <row r="661" spans="1:7" ht="12.75">
      <c r="A661" s="50"/>
      <c r="D661" s="51"/>
      <c r="F661" s="52"/>
      <c r="G661" s="67"/>
    </row>
    <row r="662" spans="1:7" ht="12.75">
      <c r="A662" s="50"/>
      <c r="D662" s="51"/>
      <c r="F662" s="52"/>
      <c r="G662" s="67"/>
    </row>
    <row r="663" spans="1:7" ht="12.75">
      <c r="A663" s="50"/>
      <c r="D663" s="51"/>
      <c r="F663" s="52"/>
      <c r="G663" s="67"/>
    </row>
    <row r="664" spans="1:7" ht="12.75">
      <c r="A664" s="50"/>
      <c r="D664" s="51"/>
      <c r="F664" s="52"/>
      <c r="G664" s="67"/>
    </row>
    <row r="665" spans="1:7" ht="12.75">
      <c r="A665" s="50"/>
      <c r="D665" s="51"/>
      <c r="F665" s="52"/>
      <c r="G665" s="67"/>
    </row>
    <row r="666" spans="1:7" ht="12.75">
      <c r="A666" s="50"/>
      <c r="D666" s="51"/>
      <c r="F666" s="52"/>
      <c r="G666" s="67"/>
    </row>
    <row r="667" spans="1:7" ht="12.75">
      <c r="A667" s="50"/>
      <c r="D667" s="51"/>
      <c r="F667" s="52"/>
      <c r="G667" s="67"/>
    </row>
    <row r="668" spans="1:7" ht="12.75">
      <c r="A668" s="50"/>
      <c r="D668" s="51"/>
      <c r="F668" s="52"/>
      <c r="G668" s="67"/>
    </row>
    <row r="669" spans="1:7" ht="12.75">
      <c r="A669" s="50"/>
      <c r="D669" s="51"/>
      <c r="F669" s="52"/>
      <c r="G669" s="67"/>
    </row>
    <row r="670" spans="1:7" ht="12.75">
      <c r="A670" s="50"/>
      <c r="D670" s="51"/>
      <c r="F670" s="52"/>
      <c r="G670" s="67"/>
    </row>
    <row r="671" spans="1:7" ht="12.75">
      <c r="A671" s="50"/>
      <c r="D671" s="51"/>
      <c r="F671" s="52"/>
      <c r="G671" s="67"/>
    </row>
    <row r="672" spans="1:7" ht="12.75">
      <c r="A672" s="50"/>
      <c r="D672" s="51"/>
      <c r="F672" s="52"/>
      <c r="G672" s="67"/>
    </row>
    <row r="673" spans="1:7" ht="12.75">
      <c r="A673" s="50"/>
      <c r="D673" s="51"/>
      <c r="F673" s="52"/>
      <c r="G673" s="67"/>
    </row>
    <row r="674" spans="1:7" ht="12.75">
      <c r="A674" s="50"/>
      <c r="D674" s="51"/>
      <c r="F674" s="52"/>
      <c r="G674" s="67"/>
    </row>
    <row r="675" spans="1:7" ht="12.75">
      <c r="A675" s="50"/>
      <c r="D675" s="51"/>
      <c r="F675" s="52"/>
      <c r="G675" s="67"/>
    </row>
    <row r="676" spans="1:7" ht="12.75">
      <c r="A676" s="50"/>
      <c r="D676" s="51"/>
      <c r="F676" s="52"/>
      <c r="G676" s="67"/>
    </row>
    <row r="677" spans="1:7" ht="12.75">
      <c r="A677" s="50"/>
      <c r="D677" s="51"/>
      <c r="F677" s="52"/>
      <c r="G677" s="67"/>
    </row>
    <row r="678" spans="1:7" ht="12.75">
      <c r="A678" s="50"/>
      <c r="D678" s="51"/>
      <c r="F678" s="52"/>
      <c r="G678" s="67"/>
    </row>
    <row r="679" spans="1:7" ht="12.75">
      <c r="A679" s="50"/>
      <c r="D679" s="51"/>
      <c r="F679" s="52"/>
      <c r="G679" s="67"/>
    </row>
    <row r="680" spans="1:7" ht="12.75">
      <c r="A680" s="50"/>
      <c r="D680" s="51"/>
      <c r="F680" s="52"/>
      <c r="G680" s="67"/>
    </row>
    <row r="681" spans="1:7" ht="12.75">
      <c r="A681" s="50"/>
      <c r="D681" s="51"/>
      <c r="F681" s="52"/>
      <c r="G681" s="67"/>
    </row>
    <row r="682" spans="1:7" ht="12.75">
      <c r="A682" s="50"/>
      <c r="D682" s="51"/>
      <c r="F682" s="52"/>
      <c r="G682" s="67"/>
    </row>
    <row r="683" spans="1:7" ht="12.75">
      <c r="A683" s="50"/>
      <c r="D683" s="51"/>
      <c r="F683" s="52"/>
      <c r="G683" s="67"/>
    </row>
    <row r="684" spans="1:7" ht="12.75">
      <c r="A684" s="50"/>
      <c r="D684" s="51"/>
      <c r="F684" s="52"/>
      <c r="G684" s="67"/>
    </row>
    <row r="685" spans="1:7" ht="12.75">
      <c r="A685" s="50"/>
      <c r="D685" s="51"/>
      <c r="F685" s="52"/>
      <c r="G685" s="67"/>
    </row>
    <row r="686" spans="1:7" ht="12.75">
      <c r="A686" s="50"/>
      <c r="D686" s="51"/>
      <c r="F686" s="52"/>
      <c r="G686" s="67"/>
    </row>
    <row r="687" spans="1:7" ht="12.75">
      <c r="A687" s="50"/>
      <c r="D687" s="51"/>
      <c r="F687" s="52"/>
      <c r="G687" s="67"/>
    </row>
    <row r="688" spans="1:7" ht="12.75">
      <c r="A688" s="50"/>
      <c r="D688" s="51"/>
      <c r="F688" s="52"/>
      <c r="G688" s="67"/>
    </row>
    <row r="689" spans="1:7" ht="12.75">
      <c r="A689" s="50"/>
      <c r="D689" s="51"/>
      <c r="F689" s="52"/>
      <c r="G689" s="67"/>
    </row>
    <row r="690" spans="1:7" ht="12.75">
      <c r="A690" s="50"/>
      <c r="D690" s="51"/>
      <c r="F690" s="52"/>
      <c r="G690" s="67"/>
    </row>
    <row r="691" spans="1:7" ht="12.75">
      <c r="A691" s="50"/>
      <c r="D691" s="51"/>
      <c r="F691" s="52"/>
      <c r="G691" s="67"/>
    </row>
    <row r="692" spans="1:7" ht="12.75">
      <c r="A692" s="50"/>
      <c r="D692" s="51"/>
      <c r="F692" s="52"/>
      <c r="G692" s="67"/>
    </row>
    <row r="693" spans="1:7" ht="12.75">
      <c r="A693" s="50"/>
      <c r="D693" s="51"/>
      <c r="F693" s="52"/>
      <c r="G693" s="67"/>
    </row>
    <row r="694" spans="1:7" ht="12.75">
      <c r="A694" s="50"/>
      <c r="D694" s="51"/>
      <c r="F694" s="52"/>
      <c r="G694" s="67"/>
    </row>
    <row r="695" spans="1:7" ht="12.75">
      <c r="A695" s="50"/>
      <c r="D695" s="51"/>
      <c r="F695" s="52"/>
      <c r="G695" s="67"/>
    </row>
    <row r="696" spans="1:7" ht="12.75">
      <c r="A696" s="50"/>
      <c r="D696" s="51"/>
      <c r="F696" s="52"/>
      <c r="G696" s="67"/>
    </row>
    <row r="697" spans="1:7" ht="12.75">
      <c r="A697" s="50"/>
      <c r="D697" s="51"/>
      <c r="F697" s="52"/>
      <c r="G697" s="67"/>
    </row>
    <row r="698" spans="1:7" ht="12.75">
      <c r="A698" s="50"/>
      <c r="D698" s="51"/>
      <c r="F698" s="52"/>
      <c r="G698" s="67"/>
    </row>
    <row r="699" spans="1:7" ht="12.75">
      <c r="A699" s="50"/>
      <c r="D699" s="51"/>
      <c r="F699" s="52"/>
      <c r="G699" s="67"/>
    </row>
    <row r="700" spans="1:7" ht="12.75">
      <c r="A700" s="50"/>
      <c r="D700" s="51"/>
      <c r="F700" s="52"/>
      <c r="G700" s="67"/>
    </row>
    <row r="701" spans="1:7" ht="12.75">
      <c r="A701" s="50"/>
      <c r="D701" s="51"/>
      <c r="F701" s="52"/>
      <c r="G701" s="67"/>
    </row>
    <row r="702" spans="1:7" ht="12.75">
      <c r="A702" s="50"/>
      <c r="D702" s="51"/>
      <c r="F702" s="52"/>
      <c r="G702" s="67"/>
    </row>
    <row r="703" spans="1:7" ht="12.75">
      <c r="A703" s="50"/>
      <c r="D703" s="51"/>
      <c r="F703" s="52"/>
      <c r="G703" s="67"/>
    </row>
    <row r="704" spans="1:7" ht="12.75">
      <c r="A704" s="50"/>
      <c r="D704" s="51"/>
      <c r="F704" s="52"/>
      <c r="G704" s="67"/>
    </row>
    <row r="705" spans="1:7" ht="12.75">
      <c r="A705" s="50"/>
      <c r="D705" s="51"/>
      <c r="F705" s="52"/>
      <c r="G705" s="67"/>
    </row>
    <row r="706" spans="1:7" ht="12.75">
      <c r="A706" s="50"/>
      <c r="D706" s="51"/>
      <c r="F706" s="52"/>
      <c r="G706" s="67"/>
    </row>
    <row r="707" spans="1:7" ht="12.75">
      <c r="A707" s="50"/>
      <c r="D707" s="51"/>
      <c r="F707" s="52"/>
      <c r="G707" s="67"/>
    </row>
    <row r="708" spans="1:7" ht="12.75">
      <c r="A708" s="50"/>
      <c r="D708" s="51"/>
      <c r="F708" s="52"/>
      <c r="G708" s="67"/>
    </row>
    <row r="709" spans="1:7" ht="12.75">
      <c r="A709" s="50"/>
      <c r="D709" s="51"/>
      <c r="F709" s="52"/>
      <c r="G709" s="67"/>
    </row>
    <row r="710" spans="1:7" ht="12.75">
      <c r="A710" s="50"/>
      <c r="D710" s="51"/>
      <c r="F710" s="52"/>
      <c r="G710" s="67"/>
    </row>
    <row r="711" spans="1:7" ht="12.75">
      <c r="A711" s="50"/>
      <c r="D711" s="51"/>
      <c r="F711" s="52"/>
      <c r="G711" s="67"/>
    </row>
    <row r="712" spans="1:7" ht="12.75">
      <c r="A712" s="50"/>
      <c r="D712" s="51"/>
      <c r="F712" s="52"/>
      <c r="G712" s="67"/>
    </row>
    <row r="713" spans="1:7" ht="12.75">
      <c r="A713" s="50"/>
      <c r="D713" s="51"/>
      <c r="F713" s="52"/>
      <c r="G713" s="67"/>
    </row>
    <row r="714" spans="1:7" ht="12.75">
      <c r="A714" s="50"/>
      <c r="D714" s="51"/>
      <c r="F714" s="52"/>
      <c r="G714" s="67"/>
    </row>
    <row r="715" spans="1:7" ht="12.75">
      <c r="A715" s="50"/>
      <c r="D715" s="51"/>
      <c r="F715" s="52"/>
      <c r="G715" s="67"/>
    </row>
    <row r="716" spans="1:7" ht="12.75">
      <c r="A716" s="50"/>
      <c r="D716" s="51"/>
      <c r="F716" s="52"/>
      <c r="G716" s="67"/>
    </row>
    <row r="717" spans="1:7" ht="12.75">
      <c r="A717" s="50"/>
      <c r="D717" s="51"/>
      <c r="F717" s="52"/>
      <c r="G717" s="67"/>
    </row>
    <row r="718" spans="1:7" ht="12.75">
      <c r="A718" s="50"/>
      <c r="D718" s="51"/>
      <c r="F718" s="52"/>
      <c r="G718" s="67"/>
    </row>
    <row r="719" spans="1:7" ht="12.75">
      <c r="A719" s="50"/>
      <c r="D719" s="51"/>
      <c r="F719" s="52"/>
      <c r="G719" s="67"/>
    </row>
    <row r="720" spans="1:7" ht="12.75">
      <c r="A720" s="50"/>
      <c r="D720" s="51"/>
      <c r="F720" s="52"/>
      <c r="G720" s="67"/>
    </row>
    <row r="721" spans="1:7" ht="12.75">
      <c r="A721" s="50"/>
      <c r="D721" s="51"/>
      <c r="F721" s="52"/>
      <c r="G721" s="67"/>
    </row>
    <row r="722" spans="1:7" ht="12.75">
      <c r="A722" s="50"/>
      <c r="D722" s="51"/>
      <c r="F722" s="52"/>
      <c r="G722" s="67"/>
    </row>
    <row r="723" spans="1:7" ht="12.75">
      <c r="A723" s="50"/>
      <c r="D723" s="51"/>
      <c r="F723" s="52"/>
      <c r="G723" s="67"/>
    </row>
    <row r="724" spans="1:7" ht="12.75">
      <c r="A724" s="50"/>
      <c r="D724" s="51"/>
      <c r="F724" s="52"/>
      <c r="G724" s="67"/>
    </row>
    <row r="725" spans="1:7" ht="12.75">
      <c r="A725" s="50"/>
      <c r="D725" s="51"/>
      <c r="F725" s="52"/>
      <c r="G725" s="67"/>
    </row>
    <row r="726" spans="1:7" ht="12.75">
      <c r="A726" s="50"/>
      <c r="D726" s="51"/>
      <c r="F726" s="52"/>
      <c r="G726" s="67"/>
    </row>
    <row r="727" spans="1:7" ht="12.75">
      <c r="A727" s="50"/>
      <c r="D727" s="51"/>
      <c r="F727" s="52"/>
      <c r="G727" s="67"/>
    </row>
    <row r="728" spans="1:7" ht="12.75">
      <c r="A728" s="50"/>
      <c r="D728" s="51"/>
      <c r="F728" s="52"/>
      <c r="G728" s="67"/>
    </row>
    <row r="729" spans="1:7" ht="12.75">
      <c r="A729" s="50"/>
      <c r="D729" s="51"/>
      <c r="F729" s="52"/>
      <c r="G729" s="67"/>
    </row>
    <row r="730" spans="1:7" ht="12.75">
      <c r="A730" s="50"/>
      <c r="D730" s="51"/>
      <c r="F730" s="52"/>
      <c r="G730" s="67"/>
    </row>
    <row r="731" spans="1:7" ht="12.75">
      <c r="A731" s="50"/>
      <c r="D731" s="51"/>
      <c r="F731" s="52"/>
      <c r="G731" s="67"/>
    </row>
    <row r="732" spans="1:7" ht="12.75">
      <c r="A732" s="50"/>
      <c r="D732" s="51"/>
      <c r="F732" s="52"/>
      <c r="G732" s="67"/>
    </row>
    <row r="733" spans="1:7" ht="12.75">
      <c r="A733" s="50"/>
      <c r="D733" s="51"/>
      <c r="F733" s="52"/>
      <c r="G733" s="67"/>
    </row>
    <row r="734" spans="1:7" ht="12.75">
      <c r="A734" s="50"/>
      <c r="D734" s="51"/>
      <c r="F734" s="52"/>
      <c r="G734" s="67"/>
    </row>
    <row r="735" spans="1:7" ht="12.75">
      <c r="A735" s="50"/>
      <c r="D735" s="51"/>
      <c r="F735" s="52"/>
      <c r="G735" s="67"/>
    </row>
    <row r="736" spans="1:7" ht="12.75">
      <c r="A736" s="50"/>
      <c r="D736" s="51"/>
      <c r="F736" s="52"/>
      <c r="G736" s="67"/>
    </row>
    <row r="737" spans="1:7" ht="12.75">
      <c r="A737" s="50"/>
      <c r="D737" s="51"/>
      <c r="F737" s="52"/>
      <c r="G737" s="67"/>
    </row>
    <row r="738" spans="1:7" ht="12.75">
      <c r="A738" s="50"/>
      <c r="D738" s="51"/>
      <c r="F738" s="52"/>
      <c r="G738" s="67"/>
    </row>
    <row r="739" spans="1:7" ht="12.75">
      <c r="A739" s="50"/>
      <c r="D739" s="51"/>
      <c r="F739" s="52"/>
      <c r="G739" s="67"/>
    </row>
    <row r="740" spans="1:7" ht="12.75">
      <c r="A740" s="50"/>
      <c r="D740" s="51"/>
      <c r="F740" s="52"/>
      <c r="G740" s="67"/>
    </row>
    <row r="741" spans="1:7" ht="12.75">
      <c r="A741" s="50"/>
      <c r="D741" s="51"/>
      <c r="F741" s="52"/>
      <c r="G741" s="67"/>
    </row>
    <row r="742" spans="1:7" ht="12.75">
      <c r="A742" s="50"/>
      <c r="D742" s="51"/>
      <c r="F742" s="52"/>
      <c r="G742" s="67"/>
    </row>
    <row r="743" spans="1:7" ht="12.75">
      <c r="A743" s="50"/>
      <c r="D743" s="51"/>
      <c r="F743" s="52"/>
      <c r="G743" s="67"/>
    </row>
    <row r="744" spans="1:7" ht="12.75">
      <c r="A744" s="50"/>
      <c r="D744" s="51"/>
      <c r="F744" s="52"/>
      <c r="G744" s="67"/>
    </row>
    <row r="745" spans="1:7" ht="12.75">
      <c r="A745" s="50"/>
      <c r="D745" s="51"/>
      <c r="F745" s="52"/>
      <c r="G745" s="67"/>
    </row>
    <row r="746" spans="1:7" ht="12.75">
      <c r="A746" s="50"/>
      <c r="D746" s="51"/>
      <c r="F746" s="52"/>
      <c r="G746" s="67"/>
    </row>
    <row r="747" spans="1:7" ht="12.75">
      <c r="A747" s="50"/>
      <c r="D747" s="51"/>
      <c r="F747" s="52"/>
      <c r="G747" s="67"/>
    </row>
    <row r="748" spans="1:7" ht="12.75">
      <c r="A748" s="50"/>
      <c r="D748" s="51"/>
      <c r="F748" s="52"/>
      <c r="G748" s="67"/>
    </row>
    <row r="749" spans="1:7" ht="12.75">
      <c r="A749" s="50"/>
      <c r="D749" s="51"/>
      <c r="F749" s="52"/>
      <c r="G749" s="67"/>
    </row>
    <row r="750" spans="1:7" ht="12.75">
      <c r="A750" s="50"/>
      <c r="D750" s="51"/>
      <c r="F750" s="52"/>
      <c r="G750" s="67"/>
    </row>
    <row r="751" spans="1:7" ht="12.75">
      <c r="A751" s="50"/>
      <c r="D751" s="51"/>
      <c r="F751" s="52"/>
      <c r="G751" s="67"/>
    </row>
    <row r="752" spans="1:7" ht="12.75">
      <c r="A752" s="50"/>
      <c r="D752" s="51"/>
      <c r="F752" s="52"/>
      <c r="G752" s="67"/>
    </row>
    <row r="753" spans="1:7" ht="12.75">
      <c r="A753" s="50"/>
      <c r="D753" s="51"/>
      <c r="F753" s="52"/>
      <c r="G753" s="67"/>
    </row>
    <row r="754" spans="1:7" ht="12.75">
      <c r="A754" s="50"/>
      <c r="D754" s="51"/>
      <c r="F754" s="52"/>
      <c r="G754" s="67"/>
    </row>
    <row r="755" spans="1:7" ht="12.75">
      <c r="A755" s="50"/>
      <c r="D755" s="51"/>
      <c r="F755" s="52"/>
      <c r="G755" s="67"/>
    </row>
    <row r="756" spans="1:7" ht="12.75">
      <c r="A756" s="50"/>
      <c r="D756" s="51"/>
      <c r="F756" s="52"/>
      <c r="G756" s="67"/>
    </row>
    <row r="757" spans="1:7" ht="12.75">
      <c r="A757" s="50"/>
      <c r="D757" s="51"/>
      <c r="F757" s="52"/>
      <c r="G757" s="67"/>
    </row>
    <row r="758" spans="1:7" ht="12.75">
      <c r="A758" s="50"/>
      <c r="D758" s="51"/>
      <c r="F758" s="52"/>
      <c r="G758" s="67"/>
    </row>
    <row r="759" spans="1:7" ht="12.75">
      <c r="A759" s="50"/>
      <c r="D759" s="51"/>
      <c r="F759" s="52"/>
      <c r="G759" s="67"/>
    </row>
    <row r="760" spans="1:7" ht="12.75">
      <c r="A760" s="50"/>
      <c r="D760" s="51"/>
      <c r="F760" s="52"/>
      <c r="G760" s="67"/>
    </row>
    <row r="761" spans="1:7" ht="12.75">
      <c r="A761" s="50"/>
      <c r="D761" s="51"/>
      <c r="F761" s="52"/>
      <c r="G761" s="67"/>
    </row>
    <row r="762" spans="1:7" ht="12.75">
      <c r="A762" s="50"/>
      <c r="D762" s="51"/>
      <c r="F762" s="52"/>
      <c r="G762" s="67"/>
    </row>
    <row r="763" spans="1:7" ht="12.75">
      <c r="A763" s="50"/>
      <c r="D763" s="51"/>
      <c r="F763" s="52"/>
      <c r="G763" s="67"/>
    </row>
    <row r="764" spans="1:7" ht="12.75">
      <c r="A764" s="50"/>
      <c r="D764" s="51"/>
      <c r="F764" s="52"/>
      <c r="G764" s="67"/>
    </row>
    <row r="765" spans="1:7" ht="12.75">
      <c r="A765" s="50"/>
      <c r="D765" s="51"/>
      <c r="F765" s="52"/>
      <c r="G765" s="67"/>
    </row>
    <row r="766" spans="1:7" ht="12.75">
      <c r="A766" s="50"/>
      <c r="D766" s="51"/>
      <c r="F766" s="52"/>
      <c r="G766" s="67"/>
    </row>
    <row r="767" spans="1:7" ht="12.75">
      <c r="A767" s="50"/>
      <c r="D767" s="51"/>
      <c r="F767" s="52"/>
      <c r="G767" s="67"/>
    </row>
    <row r="768" spans="1:7" ht="12.75">
      <c r="A768" s="50"/>
      <c r="D768" s="51"/>
      <c r="F768" s="52"/>
      <c r="G768" s="67"/>
    </row>
    <row r="769" spans="1:7" ht="12.75">
      <c r="A769" s="50"/>
      <c r="D769" s="51"/>
      <c r="F769" s="52"/>
      <c r="G769" s="67"/>
    </row>
    <row r="770" spans="1:7" ht="12.75">
      <c r="A770" s="50"/>
      <c r="D770" s="51"/>
      <c r="F770" s="52"/>
      <c r="G770" s="67"/>
    </row>
    <row r="771" spans="1:7" ht="12.75">
      <c r="A771" s="50"/>
      <c r="D771" s="51"/>
      <c r="F771" s="52"/>
      <c r="G771" s="67"/>
    </row>
    <row r="772" spans="1:7" ht="12.75">
      <c r="A772" s="50"/>
      <c r="D772" s="51"/>
      <c r="F772" s="52"/>
      <c r="G772" s="67"/>
    </row>
    <row r="773" spans="1:7" ht="12.75">
      <c r="A773" s="50"/>
      <c r="D773" s="51"/>
      <c r="F773" s="52"/>
      <c r="G773" s="67"/>
    </row>
    <row r="774" spans="1:7" ht="12.75">
      <c r="A774" s="50"/>
      <c r="D774" s="51"/>
      <c r="F774" s="52"/>
      <c r="G774" s="67"/>
    </row>
    <row r="775" spans="1:7" ht="12.75">
      <c r="A775" s="50"/>
      <c r="D775" s="51"/>
      <c r="F775" s="52"/>
      <c r="G775" s="67"/>
    </row>
    <row r="776" spans="1:7" ht="12.75">
      <c r="A776" s="50"/>
      <c r="D776" s="51"/>
      <c r="F776" s="52"/>
      <c r="G776" s="67"/>
    </row>
    <row r="777" spans="1:7" ht="12.75">
      <c r="A777" s="50"/>
      <c r="D777" s="51"/>
      <c r="F777" s="52"/>
      <c r="G777" s="67"/>
    </row>
    <row r="778" spans="1:7" ht="12.75">
      <c r="A778" s="50"/>
      <c r="D778" s="51"/>
      <c r="F778" s="52"/>
      <c r="G778" s="67"/>
    </row>
    <row r="779" spans="1:7" ht="12.75">
      <c r="A779" s="50"/>
      <c r="D779" s="51"/>
      <c r="F779" s="52"/>
      <c r="G779" s="67"/>
    </row>
    <row r="780" spans="1:7" ht="12.75">
      <c r="A780" s="50"/>
      <c r="D780" s="51"/>
      <c r="F780" s="52"/>
      <c r="G780" s="67"/>
    </row>
    <row r="781" spans="1:7" ht="12.75">
      <c r="A781" s="50"/>
      <c r="D781" s="51"/>
      <c r="F781" s="52"/>
      <c r="G781" s="67"/>
    </row>
    <row r="782" spans="1:7" ht="12.75">
      <c r="A782" s="50"/>
      <c r="D782" s="51"/>
      <c r="F782" s="52"/>
      <c r="G782" s="67"/>
    </row>
    <row r="783" spans="1:7" ht="12.75">
      <c r="A783" s="50"/>
      <c r="D783" s="51"/>
      <c r="F783" s="52"/>
      <c r="G783" s="67"/>
    </row>
    <row r="784" spans="1:7" ht="12.75">
      <c r="A784" s="50"/>
      <c r="D784" s="51"/>
      <c r="F784" s="52"/>
      <c r="G784" s="67"/>
    </row>
    <row r="785" spans="1:7" ht="12.75">
      <c r="A785" s="50"/>
      <c r="D785" s="51"/>
      <c r="F785" s="52"/>
      <c r="G785" s="67"/>
    </row>
    <row r="786" spans="1:7" ht="12.75">
      <c r="A786" s="50"/>
      <c r="D786" s="51"/>
      <c r="F786" s="52"/>
      <c r="G786" s="67"/>
    </row>
    <row r="787" spans="1:7" ht="12.75">
      <c r="A787" s="50"/>
      <c r="D787" s="51"/>
      <c r="F787" s="52"/>
      <c r="G787" s="67"/>
    </row>
    <row r="788" spans="1:7" ht="12.75">
      <c r="A788" s="50"/>
      <c r="D788" s="51"/>
      <c r="F788" s="52"/>
      <c r="G788" s="67"/>
    </row>
    <row r="789" spans="1:7" ht="12.75">
      <c r="A789" s="50"/>
      <c r="D789" s="51"/>
      <c r="F789" s="52"/>
      <c r="G789" s="67"/>
    </row>
    <row r="790" spans="1:7" ht="12.75">
      <c r="A790" s="50"/>
      <c r="D790" s="51"/>
      <c r="F790" s="52"/>
      <c r="G790" s="67"/>
    </row>
    <row r="791" spans="1:7" ht="12.75">
      <c r="A791" s="50"/>
      <c r="D791" s="51"/>
      <c r="F791" s="52"/>
      <c r="G791" s="67"/>
    </row>
    <row r="792" spans="1:7" ht="12.75">
      <c r="A792" s="50"/>
      <c r="D792" s="51"/>
      <c r="F792" s="52"/>
      <c r="G792" s="67"/>
    </row>
    <row r="793" spans="1:7" ht="12.75">
      <c r="A793" s="50"/>
      <c r="D793" s="51"/>
      <c r="F793" s="52"/>
      <c r="G793" s="67"/>
    </row>
    <row r="794" spans="1:7" ht="12.75">
      <c r="A794" s="50"/>
      <c r="D794" s="51"/>
      <c r="F794" s="52"/>
      <c r="G794" s="67"/>
    </row>
    <row r="795" spans="1:7" ht="12.75">
      <c r="A795" s="50"/>
      <c r="D795" s="51"/>
      <c r="F795" s="52"/>
      <c r="G795" s="67"/>
    </row>
    <row r="796" spans="1:7" ht="12.75">
      <c r="A796" s="50"/>
      <c r="D796" s="51"/>
      <c r="F796" s="52"/>
      <c r="G796" s="67"/>
    </row>
    <row r="797" spans="1:7" ht="12.75">
      <c r="A797" s="50"/>
      <c r="D797" s="51"/>
      <c r="F797" s="52"/>
      <c r="G797" s="67"/>
    </row>
    <row r="798" spans="1:7" ht="12.75">
      <c r="A798" s="50"/>
      <c r="D798" s="51"/>
      <c r="F798" s="52"/>
      <c r="G798" s="67"/>
    </row>
    <row r="799" spans="1:7" ht="12.75">
      <c r="A799" s="50"/>
      <c r="D799" s="51"/>
      <c r="F799" s="52"/>
      <c r="G799" s="67"/>
    </row>
    <row r="800" spans="1:7" ht="12.75">
      <c r="A800" s="50"/>
      <c r="D800" s="51"/>
      <c r="F800" s="52"/>
      <c r="G800" s="67"/>
    </row>
    <row r="801" spans="1:7" ht="12.75">
      <c r="A801" s="50"/>
      <c r="D801" s="51"/>
      <c r="F801" s="52"/>
      <c r="G801" s="67"/>
    </row>
    <row r="802" spans="1:7" ht="12.75">
      <c r="A802" s="50"/>
      <c r="D802" s="51"/>
      <c r="F802" s="52"/>
      <c r="G802" s="67"/>
    </row>
    <row r="803" spans="1:7" ht="12.75">
      <c r="A803" s="50"/>
      <c r="D803" s="51"/>
      <c r="F803" s="52"/>
      <c r="G803" s="67"/>
    </row>
    <row r="804" spans="1:7" ht="12.75">
      <c r="A804" s="50"/>
      <c r="D804" s="51"/>
      <c r="F804" s="52"/>
      <c r="G804" s="67"/>
    </row>
    <row r="805" spans="1:7" ht="12.75">
      <c r="A805" s="50"/>
      <c r="D805" s="51"/>
      <c r="F805" s="52"/>
      <c r="G805" s="67"/>
    </row>
    <row r="806" spans="1:7" ht="12.75">
      <c r="A806" s="50"/>
      <c r="D806" s="51"/>
      <c r="F806" s="52"/>
      <c r="G806" s="67"/>
    </row>
    <row r="807" spans="1:7" ht="12.75">
      <c r="A807" s="50"/>
      <c r="D807" s="51"/>
      <c r="F807" s="52"/>
      <c r="G807" s="67"/>
    </row>
    <row r="808" spans="1:7" ht="12.75">
      <c r="A808" s="50"/>
      <c r="D808" s="51"/>
      <c r="F808" s="52"/>
      <c r="G808" s="67"/>
    </row>
    <row r="809" spans="1:7" ht="12.75">
      <c r="A809" s="50"/>
      <c r="D809" s="51"/>
      <c r="F809" s="52"/>
      <c r="G809" s="67"/>
    </row>
    <row r="810" spans="1:7" ht="12.75">
      <c r="A810" s="50"/>
      <c r="D810" s="51"/>
      <c r="F810" s="52"/>
      <c r="G810" s="67"/>
    </row>
    <row r="811" spans="1:7" ht="12.75">
      <c r="A811" s="50"/>
      <c r="D811" s="51"/>
      <c r="F811" s="52"/>
      <c r="G811" s="67"/>
    </row>
    <row r="812" spans="1:7" ht="12.75">
      <c r="A812" s="50"/>
      <c r="D812" s="51"/>
      <c r="F812" s="52"/>
      <c r="G812" s="67"/>
    </row>
    <row r="813" spans="1:7" ht="12.75">
      <c r="A813" s="50"/>
      <c r="D813" s="51"/>
      <c r="F813" s="52"/>
      <c r="G813" s="67"/>
    </row>
    <row r="814" spans="1:7" ht="12.75">
      <c r="A814" s="50"/>
      <c r="D814" s="51"/>
      <c r="F814" s="52"/>
      <c r="G814" s="67"/>
    </row>
    <row r="815" spans="1:7" ht="12.75">
      <c r="A815" s="50"/>
      <c r="D815" s="51"/>
      <c r="F815" s="52"/>
      <c r="G815" s="67"/>
    </row>
    <row r="816" spans="1:7" ht="12.75">
      <c r="A816" s="50"/>
      <c r="D816" s="51"/>
      <c r="F816" s="52"/>
      <c r="G816" s="67"/>
    </row>
    <row r="817" spans="1:7" ht="12.75">
      <c r="A817" s="50"/>
      <c r="D817" s="51"/>
      <c r="F817" s="52"/>
      <c r="G817" s="67"/>
    </row>
    <row r="818" spans="1:7" ht="12.75">
      <c r="A818" s="50"/>
      <c r="D818" s="51"/>
      <c r="F818" s="52"/>
      <c r="G818" s="67"/>
    </row>
    <row r="819" spans="1:7" ht="12.75">
      <c r="A819" s="50"/>
      <c r="D819" s="51"/>
      <c r="F819" s="52"/>
      <c r="G819" s="67"/>
    </row>
    <row r="820" spans="1:7" ht="12.75">
      <c r="A820" s="50"/>
      <c r="D820" s="51"/>
      <c r="F820" s="52"/>
      <c r="G820" s="67"/>
    </row>
    <row r="821" spans="1:7" ht="12.75">
      <c r="A821" s="50"/>
      <c r="D821" s="51"/>
      <c r="F821" s="52"/>
      <c r="G821" s="67"/>
    </row>
    <row r="822" spans="1:7" ht="12.75">
      <c r="A822" s="50"/>
      <c r="D822" s="51"/>
      <c r="F822" s="52"/>
      <c r="G822" s="67"/>
    </row>
    <row r="823" spans="1:7" ht="12.75">
      <c r="A823" s="50"/>
      <c r="D823" s="51"/>
      <c r="F823" s="52"/>
      <c r="G823" s="67"/>
    </row>
    <row r="824" spans="1:7" ht="12.75">
      <c r="A824" s="50"/>
      <c r="D824" s="51"/>
      <c r="F824" s="52"/>
      <c r="G824" s="67"/>
    </row>
    <row r="825" spans="1:7" ht="12.75">
      <c r="A825" s="50"/>
      <c r="D825" s="51"/>
      <c r="F825" s="52"/>
      <c r="G825" s="67"/>
    </row>
    <row r="826" spans="1:7" ht="12.75">
      <c r="A826" s="50"/>
      <c r="D826" s="51"/>
      <c r="F826" s="52"/>
      <c r="G826" s="67"/>
    </row>
    <row r="827" spans="1:7" ht="12.75">
      <c r="A827" s="50"/>
      <c r="D827" s="51"/>
      <c r="F827" s="52"/>
      <c r="G827" s="67"/>
    </row>
    <row r="828" spans="1:7" ht="12.75">
      <c r="A828" s="50"/>
      <c r="D828" s="51"/>
      <c r="F828" s="52"/>
      <c r="G828" s="67"/>
    </row>
    <row r="829" spans="1:7" ht="12.75">
      <c r="A829" s="50"/>
      <c r="D829" s="51"/>
      <c r="F829" s="52"/>
      <c r="G829" s="67"/>
    </row>
    <row r="830" spans="1:7" ht="12.75">
      <c r="A830" s="50"/>
      <c r="D830" s="51"/>
      <c r="F830" s="52"/>
      <c r="G830" s="67"/>
    </row>
    <row r="831" spans="1:7" ht="12.75">
      <c r="A831" s="50"/>
      <c r="D831" s="51"/>
      <c r="F831" s="52"/>
      <c r="G831" s="67"/>
    </row>
    <row r="832" spans="1:7" ht="12.75">
      <c r="A832" s="50"/>
      <c r="D832" s="51"/>
      <c r="F832" s="52"/>
      <c r="G832" s="67"/>
    </row>
    <row r="833" spans="1:7" ht="12.75">
      <c r="A833" s="50"/>
      <c r="D833" s="51"/>
      <c r="F833" s="52"/>
      <c r="G833" s="67"/>
    </row>
    <row r="834" spans="1:7" ht="12.75">
      <c r="A834" s="50"/>
      <c r="D834" s="51"/>
      <c r="F834" s="52"/>
      <c r="G834" s="67"/>
    </row>
    <row r="835" spans="1:7" ht="12.75">
      <c r="A835" s="50"/>
      <c r="D835" s="51"/>
      <c r="F835" s="52"/>
      <c r="G835" s="67"/>
    </row>
    <row r="836" spans="1:7" ht="12.75">
      <c r="A836" s="50"/>
      <c r="D836" s="51"/>
      <c r="F836" s="52"/>
      <c r="G836" s="67"/>
    </row>
    <row r="837" spans="1:7" ht="12.75">
      <c r="A837" s="50"/>
      <c r="D837" s="51"/>
      <c r="F837" s="52"/>
      <c r="G837" s="67"/>
    </row>
    <row r="838" spans="1:7" ht="12.75">
      <c r="A838" s="50"/>
      <c r="D838" s="51"/>
      <c r="F838" s="52"/>
      <c r="G838" s="67"/>
    </row>
    <row r="839" spans="1:7" ht="12.75">
      <c r="A839" s="50"/>
      <c r="D839" s="51"/>
      <c r="F839" s="52"/>
      <c r="G839" s="67"/>
    </row>
    <row r="840" spans="1:7" ht="12.75">
      <c r="A840" s="50"/>
      <c r="D840" s="51"/>
      <c r="F840" s="52"/>
      <c r="G840" s="67"/>
    </row>
    <row r="841" spans="1:7" ht="12.75">
      <c r="A841" s="50"/>
      <c r="D841" s="51"/>
      <c r="F841" s="52"/>
      <c r="G841" s="67"/>
    </row>
    <row r="842" spans="1:7" ht="12.75">
      <c r="A842" s="50"/>
      <c r="D842" s="51"/>
      <c r="F842" s="52"/>
      <c r="G842" s="67"/>
    </row>
    <row r="843" spans="1:7" ht="12.75">
      <c r="A843" s="50"/>
      <c r="D843" s="51"/>
      <c r="F843" s="52"/>
      <c r="G843" s="67"/>
    </row>
    <row r="844" spans="1:7" ht="12.75">
      <c r="A844" s="50"/>
      <c r="D844" s="51"/>
      <c r="F844" s="52"/>
      <c r="G844" s="67"/>
    </row>
    <row r="845" spans="1:7" ht="12.75">
      <c r="A845" s="50"/>
      <c r="D845" s="51"/>
      <c r="F845" s="52"/>
      <c r="G845" s="67"/>
    </row>
    <row r="846" spans="1:7" ht="12.75">
      <c r="A846" s="50"/>
      <c r="D846" s="51"/>
      <c r="F846" s="52"/>
      <c r="G846" s="67"/>
    </row>
    <row r="847" spans="1:7" ht="12.75">
      <c r="A847" s="50"/>
      <c r="D847" s="51"/>
      <c r="F847" s="52"/>
      <c r="G847" s="67"/>
    </row>
    <row r="848" spans="1:7" ht="12.75">
      <c r="A848" s="50"/>
      <c r="D848" s="51"/>
      <c r="F848" s="52"/>
      <c r="G848" s="67"/>
    </row>
    <row r="849" spans="1:7" ht="12.75">
      <c r="A849" s="50"/>
      <c r="D849" s="51"/>
      <c r="F849" s="52"/>
      <c r="G849" s="67"/>
    </row>
    <row r="850" spans="1:7" ht="12.75">
      <c r="A850" s="50"/>
      <c r="D850" s="51"/>
      <c r="F850" s="52"/>
      <c r="G850" s="67"/>
    </row>
    <row r="851" spans="1:7" ht="12.75">
      <c r="A851" s="50"/>
      <c r="D851" s="51"/>
      <c r="F851" s="52"/>
      <c r="G851" s="67"/>
    </row>
    <row r="852" spans="1:7" ht="12.75">
      <c r="A852" s="50"/>
      <c r="D852" s="51"/>
      <c r="F852" s="52"/>
      <c r="G852" s="67"/>
    </row>
    <row r="853" spans="1:7" ht="12.75">
      <c r="A853" s="50"/>
      <c r="D853" s="51"/>
      <c r="F853" s="52"/>
      <c r="G853" s="67"/>
    </row>
    <row r="854" spans="1:7" ht="12.75">
      <c r="A854" s="50"/>
      <c r="D854" s="51"/>
      <c r="F854" s="52"/>
      <c r="G854" s="67"/>
    </row>
    <row r="855" spans="1:7" ht="12.75">
      <c r="A855" s="50"/>
      <c r="D855" s="51"/>
      <c r="F855" s="52"/>
      <c r="G855" s="67"/>
    </row>
    <row r="856" spans="1:7" ht="12.75">
      <c r="A856" s="50"/>
      <c r="D856" s="51"/>
      <c r="F856" s="52"/>
      <c r="G856" s="67"/>
    </row>
    <row r="857" spans="1:7" ht="12.75">
      <c r="A857" s="50"/>
      <c r="D857" s="51"/>
      <c r="F857" s="52"/>
      <c r="G857" s="67"/>
    </row>
    <row r="858" spans="1:7" ht="12.75">
      <c r="A858" s="50"/>
      <c r="D858" s="51"/>
      <c r="F858" s="52"/>
      <c r="G858" s="67"/>
    </row>
    <row r="859" spans="1:7" ht="12.75">
      <c r="A859" s="50"/>
      <c r="D859" s="51"/>
      <c r="F859" s="52"/>
      <c r="G859" s="67"/>
    </row>
    <row r="860" spans="1:7" ht="12.75">
      <c r="A860" s="50"/>
      <c r="D860" s="51"/>
      <c r="F860" s="52"/>
      <c r="G860" s="67"/>
    </row>
    <row r="861" spans="1:7" ht="12.75">
      <c r="A861" s="50"/>
      <c r="D861" s="51"/>
      <c r="F861" s="52"/>
      <c r="G861" s="67"/>
    </row>
    <row r="862" spans="1:7" ht="12.75">
      <c r="A862" s="50"/>
      <c r="D862" s="51"/>
      <c r="F862" s="52"/>
      <c r="G862" s="67"/>
    </row>
    <row r="863" spans="1:7" ht="12.75">
      <c r="A863" s="50"/>
      <c r="D863" s="51"/>
      <c r="F863" s="52"/>
      <c r="G863" s="67"/>
    </row>
    <row r="864" spans="1:7" ht="12.75">
      <c r="A864" s="50"/>
      <c r="D864" s="51"/>
      <c r="F864" s="52"/>
      <c r="G864" s="67"/>
    </row>
    <row r="865" spans="1:7" ht="12.75">
      <c r="A865" s="50"/>
      <c r="D865" s="51"/>
      <c r="F865" s="52"/>
      <c r="G865" s="67"/>
    </row>
    <row r="866" spans="1:7" ht="12.75">
      <c r="A866" s="50"/>
      <c r="D866" s="51"/>
      <c r="F866" s="52"/>
      <c r="G866" s="67"/>
    </row>
    <row r="867" spans="1:7" ht="12.75">
      <c r="A867" s="50"/>
      <c r="D867" s="51"/>
      <c r="F867" s="52"/>
      <c r="G867" s="67"/>
    </row>
    <row r="868" spans="1:7" ht="12.75">
      <c r="A868" s="50"/>
      <c r="D868" s="51"/>
      <c r="F868" s="52"/>
      <c r="G868" s="67"/>
    </row>
    <row r="869" spans="1:7" ht="12.75">
      <c r="A869" s="50"/>
      <c r="D869" s="51"/>
      <c r="F869" s="52"/>
      <c r="G869" s="67"/>
    </row>
    <row r="870" spans="1:7" ht="12.75">
      <c r="A870" s="50"/>
      <c r="D870" s="51"/>
      <c r="F870" s="52"/>
      <c r="G870" s="67"/>
    </row>
    <row r="871" spans="1:7" ht="12.75">
      <c r="A871" s="50"/>
      <c r="D871" s="51"/>
      <c r="F871" s="52"/>
      <c r="G871" s="67"/>
    </row>
    <row r="872" spans="1:7" ht="12.75">
      <c r="A872" s="50"/>
      <c r="D872" s="51"/>
      <c r="F872" s="52"/>
      <c r="G872" s="67"/>
    </row>
    <row r="873" spans="1:7" ht="12.75">
      <c r="A873" s="50"/>
      <c r="D873" s="51"/>
      <c r="F873" s="52"/>
      <c r="G873" s="67"/>
    </row>
    <row r="874" spans="1:7" ht="12.75">
      <c r="A874" s="50"/>
      <c r="D874" s="51"/>
      <c r="F874" s="52"/>
      <c r="G874" s="67"/>
    </row>
    <row r="875" spans="1:7" ht="12.75">
      <c r="A875" s="50"/>
      <c r="D875" s="51"/>
      <c r="F875" s="52"/>
      <c r="G875" s="67"/>
    </row>
    <row r="876" spans="1:7" ht="12.75">
      <c r="A876" s="50"/>
      <c r="D876" s="51"/>
      <c r="F876" s="52"/>
      <c r="G876" s="67"/>
    </row>
    <row r="877" spans="1:7" ht="12.75">
      <c r="A877" s="50"/>
      <c r="D877" s="51"/>
      <c r="F877" s="52"/>
      <c r="G877" s="67"/>
    </row>
    <row r="878" spans="1:7" ht="12.75">
      <c r="A878" s="50"/>
      <c r="D878" s="51"/>
      <c r="F878" s="52"/>
      <c r="G878" s="67"/>
    </row>
    <row r="879" spans="1:7" ht="12.75">
      <c r="A879" s="50"/>
      <c r="D879" s="51"/>
      <c r="F879" s="52"/>
      <c r="G879" s="67"/>
    </row>
    <row r="880" spans="1:7" ht="12.75">
      <c r="A880" s="50"/>
      <c r="D880" s="51"/>
      <c r="F880" s="52"/>
      <c r="G880" s="67"/>
    </row>
    <row r="881" spans="1:7" ht="12.75">
      <c r="A881" s="50"/>
      <c r="D881" s="51"/>
      <c r="F881" s="52"/>
      <c r="G881" s="67"/>
    </row>
    <row r="882" spans="1:7" ht="12.75">
      <c r="A882" s="50"/>
      <c r="D882" s="51"/>
      <c r="F882" s="52"/>
      <c r="G882" s="67"/>
    </row>
    <row r="883" spans="1:7" ht="12.75">
      <c r="A883" s="50"/>
      <c r="D883" s="51"/>
      <c r="F883" s="52"/>
      <c r="G883" s="67"/>
    </row>
    <row r="884" spans="1:7" ht="12.75">
      <c r="A884" s="50"/>
      <c r="D884" s="51"/>
      <c r="F884" s="52"/>
      <c r="G884" s="67"/>
    </row>
    <row r="885" spans="1:7" ht="12.75">
      <c r="A885" s="50"/>
      <c r="D885" s="51"/>
      <c r="F885" s="52"/>
      <c r="G885" s="67"/>
    </row>
    <row r="886" spans="1:7" ht="12.75">
      <c r="A886" s="50"/>
      <c r="D886" s="51"/>
      <c r="F886" s="52"/>
      <c r="G886" s="67"/>
    </row>
    <row r="887" spans="1:7" ht="12.75">
      <c r="A887" s="50"/>
      <c r="D887" s="51"/>
      <c r="F887" s="52"/>
      <c r="G887" s="67"/>
    </row>
    <row r="888" spans="1:7" ht="12.75">
      <c r="A888" s="50"/>
      <c r="D888" s="51"/>
      <c r="F888" s="52"/>
      <c r="G888" s="67"/>
    </row>
    <row r="889" spans="1:7" ht="12.75">
      <c r="A889" s="50"/>
      <c r="D889" s="51"/>
      <c r="F889" s="52"/>
      <c r="G889" s="67"/>
    </row>
    <row r="890" spans="1:7" ht="12.75">
      <c r="A890" s="50"/>
      <c r="D890" s="51"/>
      <c r="F890" s="52"/>
      <c r="G890" s="67"/>
    </row>
    <row r="891" spans="1:7" ht="12.75">
      <c r="A891" s="50"/>
      <c r="D891" s="51"/>
      <c r="F891" s="52"/>
      <c r="G891" s="67"/>
    </row>
    <row r="892" spans="1:7" ht="12.75">
      <c r="A892" s="50"/>
      <c r="D892" s="51"/>
      <c r="F892" s="52"/>
      <c r="G892" s="67"/>
    </row>
    <row r="893" spans="1:7" ht="12.75">
      <c r="A893" s="50"/>
      <c r="D893" s="51"/>
      <c r="F893" s="52"/>
      <c r="G893" s="67"/>
    </row>
    <row r="894" spans="1:7" ht="12.75">
      <c r="A894" s="50"/>
      <c r="D894" s="51"/>
      <c r="F894" s="52"/>
      <c r="G894" s="67"/>
    </row>
    <row r="895" spans="1:7" ht="12.75">
      <c r="A895" s="50"/>
      <c r="D895" s="51"/>
      <c r="F895" s="52"/>
      <c r="G895" s="67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REGEXMATCH(F4,Konfig!$B$16)</xm:f>
          </x14:formula1>
          <xm:sqref>F4:F11 F16:F23 F28:F35 F40:F47 F52:F59 F64:F71 F76:F83 F88:F95 F100:F107 F112:F119 F124:F131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6.425781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4.85546875" customWidth="1"/>
  </cols>
  <sheetData>
    <row r="1" spans="1:26" ht="12.75">
      <c r="A1" s="9" t="s">
        <v>9</v>
      </c>
      <c r="B1" s="10"/>
      <c r="C1" s="145"/>
      <c r="D1" s="142"/>
      <c r="E1" s="142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323</v>
      </c>
      <c r="B2" s="91"/>
      <c r="C2" s="92"/>
      <c r="D2" s="103" t="s">
        <v>119</v>
      </c>
      <c r="E2" s="104" t="s">
        <v>120</v>
      </c>
      <c r="F2" s="93"/>
      <c r="G2" s="94" t="s">
        <v>107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146" t="s">
        <v>152</v>
      </c>
      <c r="D3" s="138"/>
      <c r="E3" s="138"/>
      <c r="F3" s="25" t="s">
        <v>18</v>
      </c>
      <c r="G3" s="23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2.75">
      <c r="A4" s="27">
        <v>1</v>
      </c>
      <c r="B4" s="60"/>
      <c r="C4" s="141" t="s">
        <v>324</v>
      </c>
      <c r="D4" s="142"/>
      <c r="E4" s="143"/>
      <c r="F4" s="32" t="s">
        <v>107</v>
      </c>
      <c r="G4" s="65" t="str">
        <f ca="1">IFERROR(__xludf.DUMMYFUNCTION("IF(REGEXMATCH(F4,""^\d\d,\d$""),IF(F4&lt;=$G$2,""Q"",""""),"""")"),"Q")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60"/>
      <c r="C5" s="141" t="s">
        <v>325</v>
      </c>
      <c r="D5" s="142"/>
      <c r="E5" s="143"/>
      <c r="F5" s="32" t="s">
        <v>297</v>
      </c>
      <c r="G5" s="65" t="str">
        <f ca="1">IFERROR(__xludf.DUMMYFUNCTION("IF(REGEXMATCH(F5,""^\d\d,\d$""),IF(F5&lt;=$G$2,""Q"",""""),"""")"),"")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60"/>
      <c r="C6" s="141" t="s">
        <v>326</v>
      </c>
      <c r="D6" s="142"/>
      <c r="E6" s="143"/>
      <c r="F6" s="32" t="s">
        <v>327</v>
      </c>
      <c r="G6" s="65" t="str">
        <f ca="1">IFERROR(__xludf.DUMMYFUNCTION("IF(REGEXMATCH(F6,""^\d\d,\d$""),IF(F6&lt;=$G$2,""Q"",""""),"""")"),"")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60"/>
      <c r="C7" s="144" t="s">
        <v>328</v>
      </c>
      <c r="D7" s="142"/>
      <c r="E7" s="143"/>
      <c r="F7" s="32" t="s">
        <v>329</v>
      </c>
      <c r="G7" s="65" t="str">
        <f ca="1">IFERROR(__xludf.DUMMYFUNCTION("IF(REGEXMATCH(F7,""^\d\d,\d$""),IF(F7&lt;=$G$2,""Q"",""""),"""")"),"")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60"/>
      <c r="C8" s="141" t="s">
        <v>134</v>
      </c>
      <c r="D8" s="142"/>
      <c r="E8" s="143"/>
      <c r="F8" s="32" t="s">
        <v>330</v>
      </c>
      <c r="G8" s="65" t="str">
        <f ca="1">IFERROR(__xludf.DUMMYFUNCTION("IF(REGEXMATCH(F8,""^\d\d,\d$""),IF(F8&lt;=$G$2,""Q"",""""),"""")"),"")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60"/>
      <c r="C9" s="144" t="s">
        <v>179</v>
      </c>
      <c r="D9" s="142"/>
      <c r="E9" s="143"/>
      <c r="F9" s="32" t="s">
        <v>331</v>
      </c>
      <c r="G9" s="65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60"/>
      <c r="C10" s="141" t="s">
        <v>161</v>
      </c>
      <c r="D10" s="142"/>
      <c r="E10" s="143"/>
      <c r="F10" s="32" t="s">
        <v>332</v>
      </c>
      <c r="G10" s="65" t="str">
        <f ca="1">IFERROR(__xludf.DUMMYFUNCTION("IF(REGEXMATCH(F10,""^\d\d,\d$""),IF(F10&lt;=$G$2,""Q"",""""),"""")"),"")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60"/>
      <c r="C11" s="144" t="s">
        <v>164</v>
      </c>
      <c r="D11" s="142"/>
      <c r="E11" s="143"/>
      <c r="F11" s="32" t="s">
        <v>333</v>
      </c>
      <c r="G11" s="65" t="str">
        <f ca="1">IFERROR(__xludf.DUMMYFUNCTION("IF(REGEXMATCH(F11,""^\d\d,\d$""),IF(F11&lt;=$G$2,""Q"",""""),"""")"),"")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60"/>
      <c r="C12" s="144"/>
      <c r="D12" s="142"/>
      <c r="E12" s="143"/>
      <c r="F12" s="32"/>
      <c r="G12" s="65" t="str">
        <f ca="1">IFERROR(__xludf.DUMMYFUNCTION("IF(REGEXMATCH(F12,""^\d\d,\d$""),IF(F12&lt;=$G$2,""Q"",""""),"""")"),"")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60"/>
      <c r="C13" s="144"/>
      <c r="D13" s="142"/>
      <c r="E13" s="143"/>
      <c r="F13" s="32"/>
      <c r="G13" s="65" t="str">
        <f ca="1">IFERROR(__xludf.DUMMYFUNCTION("IF(REGEXMATCH(F13,""^\d\d,\d$""),IF(F13&lt;=$G$2,""Q"",""""),"""")"),"")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60"/>
      <c r="C14" s="141"/>
      <c r="D14" s="142"/>
      <c r="E14" s="143"/>
      <c r="F14" s="32"/>
      <c r="G14" s="65" t="str">
        <f ca="1">IFERROR(__xludf.DUMMYFUNCTION("IF(REGEXMATCH(F14,""^\d\d,\d$""),IF(F14&lt;=$G$2,""Q"",""""),"""")"),"")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60"/>
      <c r="C15" s="144"/>
      <c r="D15" s="142"/>
      <c r="E15" s="143"/>
      <c r="F15" s="32"/>
      <c r="G15" s="65" t="str">
        <f ca="1">IFERROR(__xludf.DUMMYFUNCTION("IF(REGEXMATCH(F15,""^\d\d,\d$""),IF(F15&lt;=$G$2,""Q"",""""),"""")"),"")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60"/>
      <c r="C16" s="144"/>
      <c r="D16" s="142"/>
      <c r="E16" s="143"/>
      <c r="F16" s="32"/>
      <c r="G16" s="65" t="str">
        <f ca="1">IFERROR(__xludf.DUMMYFUNCTION("IF(REGEXMATCH(F16,""^\d\d,\d$""),IF(F16&lt;=$G$2,""Q"",""""),"""")"),"")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60"/>
      <c r="C17" s="144"/>
      <c r="D17" s="142"/>
      <c r="E17" s="143"/>
      <c r="F17" s="32"/>
      <c r="G17" s="65" t="str">
        <f ca="1">IFERROR(__xludf.DUMMYFUNCTION("IF(REGEXMATCH(F17,""^\d\d,\d$""),IF(F17&lt;=$G$2,""Q"",""""),"""")"),"")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60"/>
      <c r="C18" s="144"/>
      <c r="D18" s="142"/>
      <c r="E18" s="143"/>
      <c r="F18" s="32"/>
      <c r="G18" s="65" t="str">
        <f ca="1">IFERROR(__xludf.DUMMYFUNCTION("IF(REGEXMATCH(F18,""^\d\d,\d$""),IF(F18&lt;=$G$2,""Q"",""""),"""")"),"")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60"/>
      <c r="C19" s="141"/>
      <c r="D19" s="142"/>
      <c r="E19" s="143"/>
      <c r="F19" s="32"/>
      <c r="G19" s="65" t="str">
        <f ca="1">IFERROR(__xludf.DUMMYFUNCTION("IF(REGEXMATCH(F19,""^\d\d,\d$""),IF(F19&lt;=$G$2,""Q"",""""),"""")"),"")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60"/>
      <c r="C20" s="141"/>
      <c r="D20" s="142"/>
      <c r="E20" s="143"/>
      <c r="F20" s="32"/>
      <c r="G20" s="65" t="str">
        <f ca="1">IFERROR(__xludf.DUMMYFUNCTION("IF(REGEXMATCH(F20,""^\d\d,\d$""),IF(F20&lt;=$G$2,""Q"",""""),"""")"),"")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60"/>
      <c r="C21" s="141"/>
      <c r="D21" s="142"/>
      <c r="E21" s="143"/>
      <c r="F21" s="32"/>
      <c r="G21" s="65" t="str">
        <f ca="1">IFERROR(__xludf.DUMMYFUNCTION("IF(REGEXMATCH(F21,""^\d\d,\d$""),IF(F21&lt;=$G$2,""Q"",""""),"""")"),"")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60"/>
      <c r="C22" s="141"/>
      <c r="D22" s="142"/>
      <c r="E22" s="143"/>
      <c r="F22" s="32"/>
      <c r="G22" s="65" t="str">
        <f ca="1">IFERROR(__xludf.DUMMYFUNCTION("IF(REGEXMATCH(F22,""^\d\d,\d$""),IF(F22&lt;=$G$2,""Q"",""""),"""")"),"")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60"/>
      <c r="C23" s="141"/>
      <c r="D23" s="142"/>
      <c r="E23" s="143"/>
      <c r="F23" s="32"/>
      <c r="G23" s="65" t="str">
        <f ca="1">IFERROR(__xludf.DUMMYFUNCTION("IF(REGEXMATCH(F23,""^\d\d,\d$""),IF(F23&lt;=$G$2,""Q"",""""),"""")"),"")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60"/>
      <c r="C24" s="141"/>
      <c r="D24" s="142"/>
      <c r="E24" s="143"/>
      <c r="F24" s="32"/>
      <c r="G24" s="65" t="str">
        <f ca="1">IFERROR(__xludf.DUMMYFUNCTION("IF(REGEXMATCH(F24,""^\d\d,\d$""),IF(F24&lt;=$G$2,""Q"",""""),"""")"),"")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60"/>
      <c r="C25" s="141"/>
      <c r="D25" s="142"/>
      <c r="E25" s="143"/>
      <c r="F25" s="32"/>
      <c r="G25" s="65" t="str">
        <f ca="1">IFERROR(__xludf.DUMMYFUNCTION("IF(REGEXMATCH(F25,""^\d\d,\d$""),IF(F25&lt;=$G$2,""Q"",""""),"""")"),"")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60"/>
      <c r="C26" s="141"/>
      <c r="D26" s="142"/>
      <c r="E26" s="143"/>
      <c r="F26" s="32"/>
      <c r="G26" s="65" t="str">
        <f ca="1">IFERROR(__xludf.DUMMYFUNCTION("IF(REGEXMATCH(F26,""^\d\d,\d$""),IF(F26&lt;=$G$2,""Q"",""""),"""")"),"")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60"/>
      <c r="C27" s="141"/>
      <c r="D27" s="142"/>
      <c r="E27" s="143"/>
      <c r="F27" s="32"/>
      <c r="G27" s="65" t="str">
        <f ca="1">IFERROR(__xludf.DUMMYFUNCTION("IF(REGEXMATCH(F27,""^\d\d,\d$""),IF(F27&lt;=$G$2,""Q"",""""),"""")"),"")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60"/>
      <c r="C28" s="141"/>
      <c r="D28" s="142"/>
      <c r="E28" s="143"/>
      <c r="F28" s="32"/>
      <c r="G28" s="65" t="str">
        <f ca="1">IFERROR(__xludf.DUMMYFUNCTION("IF(REGEXMATCH(F28,""^\d\d,\d$""),IF(F28&lt;=$G$2,""Q"",""""),"""")"),"")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60"/>
      <c r="C29" s="141"/>
      <c r="D29" s="142"/>
      <c r="E29" s="143"/>
      <c r="F29" s="32"/>
      <c r="G29" s="65" t="str">
        <f ca="1">IFERROR(__xludf.DUMMYFUNCTION("IF(REGEXMATCH(F29,""^\d\d,\d$""),IF(F29&lt;=$G$2,""Q"",""""),"""")"),"")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60"/>
      <c r="C30" s="141"/>
      <c r="D30" s="142"/>
      <c r="E30" s="143"/>
      <c r="F30" s="32"/>
      <c r="G30" s="65" t="str">
        <f ca="1">IFERROR(__xludf.DUMMYFUNCTION("IF(REGEXMATCH(F30,""^\d\d,\d$""),IF(F30&lt;=$G$2,""Q"",""""),"""")"),"")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60"/>
      <c r="C31" s="141"/>
      <c r="D31" s="142"/>
      <c r="E31" s="143"/>
      <c r="F31" s="32"/>
      <c r="G31" s="65" t="str">
        <f ca="1">IFERROR(__xludf.DUMMYFUNCTION("IF(REGEXMATCH(F31,""^\d\d,\d$""),IF(F31&lt;=$G$2,""Q"",""""),"""")"),"")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60"/>
      <c r="C32" s="141"/>
      <c r="D32" s="142"/>
      <c r="E32" s="143"/>
      <c r="F32" s="32"/>
      <c r="G32" s="65" t="str">
        <f ca="1">IFERROR(__xludf.DUMMYFUNCTION("IF(REGEXMATCH(F32,""^\d\d,\d$""),IF(F32&lt;=$G$2,""Q"",""""),"""")"),"")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60"/>
      <c r="C33" s="141"/>
      <c r="D33" s="142"/>
      <c r="E33" s="143"/>
      <c r="F33" s="32"/>
      <c r="G33" s="65" t="str">
        <f ca="1">IFERROR(__xludf.DUMMYFUNCTION("IF(REGEXMATCH(F33,""^\d\d,\d$""),IF(F33&lt;=$G$2,""Q"",""""),"""")"),"")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60"/>
      <c r="C34" s="141"/>
      <c r="D34" s="142"/>
      <c r="E34" s="143"/>
      <c r="F34" s="32"/>
      <c r="G34" s="65" t="str">
        <f ca="1">IFERROR(__xludf.DUMMYFUNCTION("IF(REGEXMATCH(F34,""^\d\d,\d$""),IF(F34&lt;=$G$2,""Q"",""""),"""")"),"")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60"/>
      <c r="C35" s="141"/>
      <c r="D35" s="142"/>
      <c r="E35" s="143"/>
      <c r="F35" s="32"/>
      <c r="G35" s="65" t="str">
        <f ca="1">IFERROR(__xludf.DUMMYFUNCTION("IF(REGEXMATCH(F35,""^\d\d,\d$""),IF(F35&lt;=$G$2,""Q"",""""),"""")"),"")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60"/>
      <c r="C36" s="141"/>
      <c r="D36" s="142"/>
      <c r="E36" s="143"/>
      <c r="F36" s="32"/>
      <c r="G36" s="65" t="str">
        <f ca="1">IFERROR(__xludf.DUMMYFUNCTION("IF(REGEXMATCH(F36,""^\d\d,\d$""),IF(F36&lt;=$G$2,""Q"",""""),"""")"),"")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60"/>
      <c r="C37" s="141"/>
      <c r="D37" s="142"/>
      <c r="E37" s="143"/>
      <c r="F37" s="32"/>
      <c r="G37" s="65" t="str">
        <f ca="1">IFERROR(__xludf.DUMMYFUNCTION("IF(REGEXMATCH(F37,""^\d\d,\d$""),IF(F37&lt;=$G$2,""Q"",""""),"""")"),"")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60"/>
      <c r="C38" s="141"/>
      <c r="D38" s="142"/>
      <c r="E38" s="143"/>
      <c r="F38" s="32"/>
      <c r="G38" s="65" t="str">
        <f ca="1">IFERROR(__xludf.DUMMYFUNCTION("IF(REGEXMATCH(F38,""^\d\d,\d$""),IF(F38&lt;=$G$2,""Q"",""""),"""")"),"")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60"/>
      <c r="C39" s="141"/>
      <c r="D39" s="142"/>
      <c r="E39" s="143"/>
      <c r="F39" s="32"/>
      <c r="G39" s="65" t="str">
        <f ca="1">IFERROR(__xludf.DUMMYFUNCTION("IF(REGEXMATCH(F39,""^\d\d,\d$""),IF(F39&lt;=$G$2,""Q"",""""),"""")"),"")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60"/>
      <c r="C40" s="141"/>
      <c r="D40" s="142"/>
      <c r="E40" s="143"/>
      <c r="F40" s="32"/>
      <c r="G40" s="65" t="str">
        <f ca="1">IFERROR(__xludf.DUMMYFUNCTION("IF(REGEXMATCH(F40,""^\d\d,\d$""),IF(F40&lt;=$G$2,""Q"",""""),"""")"),"")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60"/>
      <c r="C41" s="141"/>
      <c r="D41" s="142"/>
      <c r="E41" s="143"/>
      <c r="F41" s="32"/>
      <c r="G41" s="65" t="str">
        <f ca="1">IFERROR(__xludf.DUMMYFUNCTION("IF(REGEXMATCH(F41,""^\d\d,\d$""),IF(F41&lt;=$G$2,""Q"",""""),"""")"),"")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60"/>
      <c r="C42" s="141"/>
      <c r="D42" s="142"/>
      <c r="E42" s="143"/>
      <c r="F42" s="32"/>
      <c r="G42" s="65" t="str">
        <f ca="1">IFERROR(__xludf.DUMMYFUNCTION("IF(REGEXMATCH(F42,""^\d\d,\d$""),IF(F42&lt;=$G$2,""Q"",""""),"""")"),"")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60"/>
      <c r="C43" s="141"/>
      <c r="D43" s="142"/>
      <c r="E43" s="143"/>
      <c r="F43" s="32"/>
      <c r="G43" s="65" t="str">
        <f ca="1">IFERROR(__xludf.DUMMYFUNCTION("IF(REGEXMATCH(F43,""^\d\d,\d$""),IF(F43&lt;=$G$2,""Q"",""""),"""")"),"")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60"/>
      <c r="C44" s="141"/>
      <c r="D44" s="142"/>
      <c r="E44" s="143"/>
      <c r="F44" s="32"/>
      <c r="G44" s="65" t="str">
        <f ca="1">IFERROR(__xludf.DUMMYFUNCTION("IF(REGEXMATCH(F44,""^\d\d,\d$""),IF(F44&lt;=$G$2,""Q"",""""),"""")"),"")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60"/>
      <c r="C45" s="141"/>
      <c r="D45" s="142"/>
      <c r="E45" s="143"/>
      <c r="F45" s="32"/>
      <c r="G45" s="65" t="str">
        <f ca="1">IFERROR(__xludf.DUMMYFUNCTION("IF(REGEXMATCH(F45,""^\d\d,\d$""),IF(F45&lt;=$G$2,""Q"",""""),"""")"),"")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60"/>
      <c r="C46" s="141"/>
      <c r="D46" s="142"/>
      <c r="E46" s="143"/>
      <c r="F46" s="32"/>
      <c r="G46" s="65" t="str">
        <f ca="1">IFERROR(__xludf.DUMMYFUNCTION("IF(REGEXMATCH(F46,""^\d\d,\d$""),IF(F46&lt;=$G$2,""Q"",""""),"""")"),"")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60"/>
      <c r="C47" s="141"/>
      <c r="D47" s="142"/>
      <c r="E47" s="143"/>
      <c r="F47" s="32"/>
      <c r="G47" s="65" t="str">
        <f ca="1">IFERROR(__xludf.DUMMYFUNCTION("IF(REGEXMATCH(F47,""^\d\d,\d$""),IF(F47&lt;=$G$2,""Q"",""""),"""")"),"")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60"/>
      <c r="C48" s="141"/>
      <c r="D48" s="142"/>
      <c r="E48" s="143"/>
      <c r="F48" s="32"/>
      <c r="G48" s="65" t="str">
        <f ca="1">IFERROR(__xludf.DUMMYFUNCTION("IF(REGEXMATCH(F48,""^\d\d,\d$""),IF(F48&lt;=$G$2,""Q"",""""),"""")"),"")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60"/>
      <c r="C49" s="141"/>
      <c r="D49" s="142"/>
      <c r="E49" s="143"/>
      <c r="F49" s="32"/>
      <c r="G49" s="65" t="str">
        <f ca="1">IFERROR(__xludf.DUMMYFUNCTION("IF(REGEXMATCH(F49,""^\d\d,\d$""),IF(F49&lt;=$G$2,""Q"",""""),"""")"),"")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60"/>
      <c r="C50" s="141"/>
      <c r="D50" s="142"/>
      <c r="E50" s="143"/>
      <c r="F50" s="32"/>
      <c r="G50" s="65" t="str">
        <f ca="1">IFERROR(__xludf.DUMMYFUNCTION("IF(REGEXMATCH(F50,""^\d\d,\d$""),IF(F50&lt;=$G$2,""Q"",""""),"""")"),"")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60"/>
      <c r="C51" s="141"/>
      <c r="D51" s="142"/>
      <c r="E51" s="143"/>
      <c r="F51" s="32"/>
      <c r="G51" s="65" t="str">
        <f ca="1">IFERROR(__xludf.DUMMYFUNCTION("IF(REGEXMATCH(F51,""^\d\d,\d$""),IF(F51&lt;=$G$2,""Q"",""""),"""")"),"")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60"/>
      <c r="C52" s="141"/>
      <c r="D52" s="142"/>
      <c r="E52" s="143"/>
      <c r="F52" s="32"/>
      <c r="G52" s="65" t="str">
        <f ca="1">IFERROR(__xludf.DUMMYFUNCTION("IF(REGEXMATCH(F52,""^\d\d,\d$""),IF(F52&lt;=$G$2,""Q"",""""),"""")"),"")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60"/>
      <c r="C53" s="141"/>
      <c r="D53" s="142"/>
      <c r="E53" s="143"/>
      <c r="F53" s="32"/>
      <c r="G53" s="65" t="str">
        <f ca="1">IFERROR(__xludf.DUMMYFUNCTION("IF(REGEXMATCH(F53,""^\d\d,\d$""),IF(F53&lt;=$G$2,""Q"",""""),"""")"),"")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60"/>
      <c r="C54" s="141"/>
      <c r="D54" s="142"/>
      <c r="E54" s="143"/>
      <c r="F54" s="32"/>
      <c r="G54" s="65" t="str">
        <f ca="1">IFERROR(__xludf.DUMMYFUNCTION("IF(REGEXMATCH(F54,""^\d\d,\d$""),IF(F54&lt;=$G$2,""Q"",""""),"""")"),"")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60"/>
      <c r="C55" s="141"/>
      <c r="D55" s="142"/>
      <c r="E55" s="143"/>
      <c r="F55" s="32"/>
      <c r="G55" s="65" t="str">
        <f ca="1">IFERROR(__xludf.DUMMYFUNCTION("IF(REGEXMATCH(F55,""^\d\d,\d$""),IF(F55&lt;=$G$2,""Q"",""""),"""")"),"")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60"/>
      <c r="C56" s="141"/>
      <c r="D56" s="142"/>
      <c r="E56" s="143"/>
      <c r="F56" s="32"/>
      <c r="G56" s="65" t="str">
        <f ca="1">IFERROR(__xludf.DUMMYFUNCTION("IF(REGEXMATCH(F56,""^\d\d,\d$""),IF(F56&lt;=$G$2,""Q"",""""),"""")"),"")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60"/>
      <c r="C57" s="141"/>
      <c r="D57" s="142"/>
      <c r="E57" s="143"/>
      <c r="F57" s="32"/>
      <c r="G57" s="65" t="str">
        <f ca="1">IFERROR(__xludf.DUMMYFUNCTION("IF(REGEXMATCH(F57,""^\d\d,\d$""),IF(F57&lt;=$G$2,""Q"",""""),"""")"),"")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60"/>
      <c r="C58" s="141"/>
      <c r="D58" s="142"/>
      <c r="E58" s="143"/>
      <c r="F58" s="32"/>
      <c r="G58" s="65" t="str">
        <f ca="1">IFERROR(__xludf.DUMMYFUNCTION("IF(REGEXMATCH(F58,""^\d\d,\d$""),IF(F58&lt;=$G$2,""Q"",""""),"""")"),"")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60"/>
      <c r="C59" s="141"/>
      <c r="D59" s="142"/>
      <c r="E59" s="143"/>
      <c r="F59" s="32"/>
      <c r="G59" s="65" t="str">
        <f ca="1">IFERROR(__xludf.DUMMYFUNCTION("IF(REGEXMATCH(F59,""^\d\d,\d$""),IF(F59&lt;=$G$2,""Q"",""""),"""")"),"")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60"/>
      <c r="C60" s="141"/>
      <c r="D60" s="142"/>
      <c r="E60" s="143"/>
      <c r="F60" s="32"/>
      <c r="G60" s="65" t="str">
        <f ca="1">IFERROR(__xludf.DUMMYFUNCTION("IF(REGEXMATCH(F60,""^\d\d,\d$""),IF(F60&lt;=$G$2,""Q"",""""),"""")"),"")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60"/>
      <c r="C61" s="141"/>
      <c r="D61" s="142"/>
      <c r="E61" s="143"/>
      <c r="F61" s="32"/>
      <c r="G61" s="65" t="str">
        <f ca="1">IFERROR(__xludf.DUMMYFUNCTION("IF(REGEXMATCH(F61,""^\d\d,\d$""),IF(F61&lt;=$G$2,""Q"",""""),"""")"),"")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60"/>
      <c r="C62" s="141"/>
      <c r="D62" s="142"/>
      <c r="E62" s="143"/>
      <c r="F62" s="32"/>
      <c r="G62" s="65" t="str">
        <f ca="1">IFERROR(__xludf.DUMMYFUNCTION("IF(REGEXMATCH(F62,""^\d\d,\d$""),IF(F62&lt;=$G$2,""Q"",""""),"""")"),"")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60"/>
      <c r="C63" s="141"/>
      <c r="D63" s="142"/>
      <c r="E63" s="143"/>
      <c r="F63" s="32"/>
      <c r="G63" s="65" t="str">
        <f ca="1">IFERROR(__xludf.DUMMYFUNCTION("IF(REGEXMATCH(F63,""^\d\d,\d$""),IF(F63&lt;=$G$2,""Q"",""""),"""")"),"")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60"/>
      <c r="C64" s="141"/>
      <c r="D64" s="142"/>
      <c r="E64" s="143"/>
      <c r="F64" s="32"/>
      <c r="G64" s="65" t="str">
        <f ca="1">IFERROR(__xludf.DUMMYFUNCTION("IF(REGEXMATCH(F64,""^\d\d,\d$""),IF(F64&lt;=$G$2,""Q"",""""),"""")"),"")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60"/>
      <c r="C65" s="141"/>
      <c r="D65" s="142"/>
      <c r="E65" s="143"/>
      <c r="F65" s="32"/>
      <c r="G65" s="65" t="str">
        <f ca="1">IFERROR(__xludf.DUMMYFUNCTION("IF(REGEXMATCH(F65,""^\d\d,\d$""),IF(F65&lt;=$G$2,""Q"",""""),"""")"),"")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60"/>
      <c r="C66" s="141"/>
      <c r="D66" s="142"/>
      <c r="E66" s="143"/>
      <c r="F66" s="32"/>
      <c r="G66" s="65" t="str">
        <f ca="1">IFERROR(__xludf.DUMMYFUNCTION("IF(REGEXMATCH(F66,""^\d\d,\d$""),IF(F66&lt;=$G$2,""Q"",""""),"""")"),"")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60"/>
      <c r="C67" s="141"/>
      <c r="D67" s="142"/>
      <c r="E67" s="143"/>
      <c r="F67" s="32"/>
      <c r="G67" s="65" t="str">
        <f ca="1">IFERROR(__xludf.DUMMYFUNCTION("IF(REGEXMATCH(F67,""^\d\d,\d$""),IF(F67&lt;=$G$2,""Q"",""""),"""")"),"")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60"/>
      <c r="C68" s="141"/>
      <c r="D68" s="142"/>
      <c r="E68" s="143"/>
      <c r="F68" s="32"/>
      <c r="G68" s="65" t="str">
        <f ca="1">IFERROR(__xludf.DUMMYFUNCTION("IF(REGEXMATCH(F68,""^\d\d,\d$""),IF(F68&lt;=$G$2,""Q"",""""),"""")"),"")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60"/>
      <c r="C69" s="141"/>
      <c r="D69" s="142"/>
      <c r="E69" s="143"/>
      <c r="F69" s="32"/>
      <c r="G69" s="65" t="str">
        <f ca="1">IFERROR(__xludf.DUMMYFUNCTION("IF(REGEXMATCH(F69,""^\d\d,\d$""),IF(F69&lt;=$G$2,""Q"",""""),"""")"),"")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60"/>
      <c r="C70" s="141"/>
      <c r="D70" s="142"/>
      <c r="E70" s="143"/>
      <c r="F70" s="32"/>
      <c r="G70" s="65" t="str">
        <f ca="1">IFERROR(__xludf.DUMMYFUNCTION("IF(REGEXMATCH(F70,""^\d\d,\d$""),IF(F70&lt;=$G$2,""Q"",""""),"""")"),"")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60"/>
      <c r="C71" s="141"/>
      <c r="D71" s="142"/>
      <c r="E71" s="143"/>
      <c r="F71" s="32"/>
      <c r="G71" s="65" t="str">
        <f ca="1">IFERROR(__xludf.DUMMYFUNCTION("IF(REGEXMATCH(F71,""^\d\d,\d$""),IF(F71&lt;=$G$2,""Q"",""""),"""")"),"")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60"/>
      <c r="C72" s="141"/>
      <c r="D72" s="142"/>
      <c r="E72" s="143"/>
      <c r="F72" s="32"/>
      <c r="G72" s="65" t="str">
        <f ca="1">IFERROR(__xludf.DUMMYFUNCTION("IF(REGEXMATCH(F72,""^\d\d,\d$""),IF(F72&lt;=$G$2,""Q"",""""),"""")"),"")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60"/>
      <c r="C73" s="141"/>
      <c r="D73" s="142"/>
      <c r="E73" s="143"/>
      <c r="F73" s="32"/>
      <c r="G73" s="65" t="str">
        <f ca="1">IFERROR(__xludf.DUMMYFUNCTION("IF(REGEXMATCH(F73,""^\d\d,\d$""),IF(F73&lt;=$G$2,""Q"",""""),"""")"),"")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60"/>
      <c r="C74" s="141"/>
      <c r="D74" s="142"/>
      <c r="E74" s="143"/>
      <c r="F74" s="32"/>
      <c r="G74" s="65" t="str">
        <f ca="1">IFERROR(__xludf.DUMMYFUNCTION("IF(REGEXMATCH(F74,""^\d\d,\d$""),IF(F74&lt;=$G$2,""Q"",""""),"""")"),"")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60"/>
      <c r="C75" s="141"/>
      <c r="D75" s="142"/>
      <c r="E75" s="143"/>
      <c r="F75" s="32"/>
      <c r="G75" s="65" t="str">
        <f ca="1">IFERROR(__xludf.DUMMYFUNCTION("IF(REGEXMATCH(F75,""^\d\d,\d$""),IF(F75&lt;=$G$2,""Q"",""""),"""")"),"")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60"/>
      <c r="C76" s="141"/>
      <c r="D76" s="142"/>
      <c r="E76" s="143"/>
      <c r="F76" s="32"/>
      <c r="G76" s="65" t="str">
        <f ca="1">IFERROR(__xludf.DUMMYFUNCTION("IF(REGEXMATCH(F76,""^\d\d,\d$""),IF(F76&lt;=$G$2,""Q"",""""),"""")"),"")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60"/>
      <c r="C77" s="141"/>
      <c r="D77" s="142"/>
      <c r="E77" s="143"/>
      <c r="F77" s="32"/>
      <c r="G77" s="65" t="str">
        <f ca="1">IFERROR(__xludf.DUMMYFUNCTION("IF(REGEXMATCH(F77,""^\d\d,\d$""),IF(F77&lt;=$G$2,""Q"",""""),"""")"),"")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60"/>
      <c r="C78" s="141"/>
      <c r="D78" s="142"/>
      <c r="E78" s="143"/>
      <c r="F78" s="32"/>
      <c r="G78" s="65" t="str">
        <f ca="1">IFERROR(__xludf.DUMMYFUNCTION("IF(REGEXMATCH(F78,""^\d\d,\d$""),IF(F78&lt;=$G$2,""Q"",""""),"""")"),"")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60"/>
      <c r="C79" s="141"/>
      <c r="D79" s="142"/>
      <c r="E79" s="143"/>
      <c r="F79" s="32"/>
      <c r="G79" s="65" t="str">
        <f ca="1">IFERROR(__xludf.DUMMYFUNCTION("IF(REGEXMATCH(F79,""^\d\d,\d$""),IF(F79&lt;=$G$2,""Q"",""""),"""")"),"")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60"/>
      <c r="C80" s="141"/>
      <c r="D80" s="142"/>
      <c r="E80" s="143"/>
      <c r="F80" s="32"/>
      <c r="G80" s="65" t="str">
        <f ca="1">IFERROR(__xludf.DUMMYFUNCTION("IF(REGEXMATCH(F80,""^\d\d,\d$""),IF(F80&lt;=$G$2,""Q"",""""),"""")"),"")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60"/>
      <c r="C81" s="141"/>
      <c r="D81" s="142"/>
      <c r="E81" s="143"/>
      <c r="F81" s="32"/>
      <c r="G81" s="65" t="str">
        <f ca="1">IFERROR(__xludf.DUMMYFUNCTION("IF(REGEXMATCH(F81,""^\d\d,\d$""),IF(F81&lt;=$G$2,""Q"",""""),"""")"),"")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60"/>
      <c r="C82" s="141"/>
      <c r="D82" s="142"/>
      <c r="E82" s="143"/>
      <c r="F82" s="32"/>
      <c r="G82" s="65" t="str">
        <f ca="1">IFERROR(__xludf.DUMMYFUNCTION("IF(REGEXMATCH(F82,""^\d\d,\d$""),IF(F82&lt;=$G$2,""Q"",""""),"""")"),"")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60"/>
      <c r="C83" s="141"/>
      <c r="D83" s="142"/>
      <c r="E83" s="143"/>
      <c r="F83" s="32"/>
      <c r="G83" s="65" t="str">
        <f ca="1">IFERROR(__xludf.DUMMYFUNCTION("IF(REGEXMATCH(F83,""^\d\d,\d$""),IF(F83&lt;=$G$2,""Q"",""""),"""")"),"")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60"/>
      <c r="C84" s="141"/>
      <c r="D84" s="142"/>
      <c r="E84" s="143"/>
      <c r="F84" s="32"/>
      <c r="G84" s="65" t="str">
        <f ca="1">IFERROR(__xludf.DUMMYFUNCTION("IF(REGEXMATCH(F84,""^\d\d,\d$""),IF(F84&lt;=$G$2,""Q"",""""),"""")"),"")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60"/>
      <c r="C85" s="141"/>
      <c r="D85" s="142"/>
      <c r="E85" s="143"/>
      <c r="F85" s="32"/>
      <c r="G85" s="65" t="str">
        <f ca="1">IFERROR(__xludf.DUMMYFUNCTION("IF(REGEXMATCH(F85,""^\d\d,\d$""),IF(F85&lt;=$G$2,""Q"",""""),"""")"),"")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60"/>
      <c r="C86" s="141"/>
      <c r="D86" s="142"/>
      <c r="E86" s="143"/>
      <c r="F86" s="32"/>
      <c r="G86" s="65" t="str">
        <f ca="1">IFERROR(__xludf.DUMMYFUNCTION("IF(REGEXMATCH(F86,""^\d\d,\d$""),IF(F86&lt;=$G$2,""Q"",""""),"""")"),"")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60"/>
      <c r="C87" s="141"/>
      <c r="D87" s="142"/>
      <c r="E87" s="143"/>
      <c r="F87" s="32"/>
      <c r="G87" s="65" t="str">
        <f ca="1">IFERROR(__xludf.DUMMYFUNCTION("IF(REGEXMATCH(F87,""^\d\d,\d$""),IF(F87&lt;=$G$2,""Q"",""""),"""")"),"")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60"/>
      <c r="C88" s="141"/>
      <c r="D88" s="142"/>
      <c r="E88" s="143"/>
      <c r="F88" s="32"/>
      <c r="G88" s="65" t="str">
        <f ca="1">IFERROR(__xludf.DUMMYFUNCTION("IF(REGEXMATCH(F88,""^\d\d,\d$""),IF(F88&lt;=$G$2,""Q"",""""),"""")"),"")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60"/>
      <c r="C89" s="141"/>
      <c r="D89" s="142"/>
      <c r="E89" s="143"/>
      <c r="F89" s="32"/>
      <c r="G89" s="65" t="str">
        <f ca="1">IFERROR(__xludf.DUMMYFUNCTION("IF(REGEXMATCH(F89,""^\d\d,\d$""),IF(F89&lt;=$G$2,""Q"",""""),"""")"),"")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60"/>
      <c r="C90" s="141"/>
      <c r="D90" s="142"/>
      <c r="E90" s="143"/>
      <c r="F90" s="32"/>
      <c r="G90" s="65" t="str">
        <f ca="1">IFERROR(__xludf.DUMMYFUNCTION("IF(REGEXMATCH(F90,""^\d\d,\d$""),IF(F90&lt;=$G$2,""Q"",""""),"""")"),"")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60"/>
      <c r="C91" s="141"/>
      <c r="D91" s="142"/>
      <c r="E91" s="143"/>
      <c r="F91" s="32"/>
      <c r="G91" s="65" t="str">
        <f ca="1">IFERROR(__xludf.DUMMYFUNCTION("IF(REGEXMATCH(F91,""^\d\d,\d$""),IF(F91&lt;=$G$2,""Q"",""""),"""")"),"")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60"/>
      <c r="C92" s="141"/>
      <c r="D92" s="142"/>
      <c r="E92" s="143"/>
      <c r="F92" s="32"/>
      <c r="G92" s="65" t="str">
        <f ca="1">IFERROR(__xludf.DUMMYFUNCTION("IF(REGEXMATCH(F92,""^\d\d,\d$""),IF(F92&lt;=$G$2,""Q"",""""),"""")"),"")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60"/>
      <c r="C93" s="141"/>
      <c r="D93" s="142"/>
      <c r="E93" s="143"/>
      <c r="F93" s="32"/>
      <c r="G93" s="65" t="str">
        <f ca="1">IFERROR(__xludf.DUMMYFUNCTION("IF(REGEXMATCH(F93,""^\d\d,\d$""),IF(F93&lt;=$G$2,""Q"",""""),"""")"),"")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60"/>
      <c r="C94" s="141"/>
      <c r="D94" s="142"/>
      <c r="E94" s="143"/>
      <c r="F94" s="32"/>
      <c r="G94" s="65" t="str">
        <f ca="1">IFERROR(__xludf.DUMMYFUNCTION("IF(REGEXMATCH(F94,""^\d\d,\d$""),IF(F94&lt;=$G$2,""Q"",""""),"""")"),"")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60"/>
      <c r="C95" s="141"/>
      <c r="D95" s="142"/>
      <c r="E95" s="143"/>
      <c r="F95" s="32"/>
      <c r="G95" s="65" t="str">
        <f ca="1">IFERROR(__xludf.DUMMYFUNCTION("IF(REGEXMATCH(F95,""^\d\d,\d$""),IF(F95&lt;=$G$2,""Q"",""""),"""")"),"")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60"/>
      <c r="C96" s="141"/>
      <c r="D96" s="142"/>
      <c r="E96" s="143"/>
      <c r="F96" s="32"/>
      <c r="G96" s="65" t="str">
        <f ca="1">IFERROR(__xludf.DUMMYFUNCTION("IF(REGEXMATCH(F96,""^\d\d,\d$""),IF(F96&lt;=$G$2,""Q"",""""),"""")"),"")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60"/>
      <c r="C97" s="141"/>
      <c r="D97" s="142"/>
      <c r="E97" s="143"/>
      <c r="F97" s="32"/>
      <c r="G97" s="65" t="str">
        <f ca="1">IFERROR(__xludf.DUMMYFUNCTION("IF(REGEXMATCH(F97,""^\d\d,\d$""),IF(F97&lt;=$G$2,""Q"",""""),"""")"),"")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60"/>
      <c r="C98" s="141"/>
      <c r="D98" s="142"/>
      <c r="E98" s="143"/>
      <c r="F98" s="32"/>
      <c r="G98" s="65" t="str">
        <f ca="1">IFERROR(__xludf.DUMMYFUNCTION("IF(REGEXMATCH(F98,""^\d\d,\d$""),IF(F98&lt;=$G$2,""Q"",""""),"""")"),"")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60"/>
      <c r="C99" s="141"/>
      <c r="D99" s="142"/>
      <c r="E99" s="143"/>
      <c r="F99" s="32"/>
      <c r="G99" s="65" t="str">
        <f ca="1">IFERROR(__xludf.DUMMYFUNCTION("IF(REGEXMATCH(F99,""^\d\d,\d$""),IF(F99&lt;=$G$2,""Q"",""""),"""")"),"")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60"/>
      <c r="C100" s="141"/>
      <c r="D100" s="142"/>
      <c r="E100" s="143"/>
      <c r="F100" s="32"/>
      <c r="G100" s="65" t="str">
        <f ca="1">IFERROR(__xludf.DUMMYFUNCTION("IF(REGEXMATCH(F100,""^\d\d,\d$""),IF(F100&lt;=$G$2,""Q"",""""),"""")"),"")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60"/>
      <c r="C101" s="141"/>
      <c r="D101" s="142"/>
      <c r="E101" s="143"/>
      <c r="F101" s="32"/>
      <c r="G101" s="65" t="str">
        <f ca="1">IFERROR(__xludf.DUMMYFUNCTION("IF(REGEXMATCH(F101,""^\d\d,\d$""),IF(F101&lt;=$G$2,""Q"",""""),"""")"),"")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C102" s="140"/>
      <c r="D102" s="138"/>
      <c r="E102" s="138"/>
      <c r="F102" s="52"/>
      <c r="G102" s="51"/>
    </row>
    <row r="103" spans="1:26" ht="12.75">
      <c r="A103" s="50"/>
      <c r="C103" s="140"/>
      <c r="D103" s="138"/>
      <c r="E103" s="138"/>
      <c r="F103" s="52"/>
      <c r="G103" s="51"/>
    </row>
    <row r="104" spans="1:26" ht="12.75">
      <c r="A104" s="50"/>
      <c r="C104" s="140"/>
      <c r="D104" s="138"/>
      <c r="E104" s="138"/>
      <c r="F104" s="52"/>
      <c r="G104" s="51"/>
    </row>
    <row r="105" spans="1:26" ht="12.75">
      <c r="A105" s="50"/>
      <c r="C105" s="140"/>
      <c r="D105" s="138"/>
      <c r="E105" s="138"/>
      <c r="F105" s="52"/>
      <c r="G105" s="51"/>
    </row>
    <row r="106" spans="1:26" ht="12.75">
      <c r="A106" s="50"/>
      <c r="C106" s="140"/>
      <c r="D106" s="138"/>
      <c r="E106" s="138"/>
      <c r="F106" s="52"/>
      <c r="G106" s="51"/>
    </row>
    <row r="107" spans="1:26" ht="12.75">
      <c r="A107" s="50"/>
      <c r="C107" s="140"/>
      <c r="D107" s="138"/>
      <c r="E107" s="138"/>
      <c r="F107" s="52"/>
      <c r="G107" s="51"/>
    </row>
    <row r="108" spans="1:26" ht="12.75">
      <c r="A108" s="50"/>
      <c r="C108" s="140"/>
      <c r="D108" s="138"/>
      <c r="E108" s="138"/>
      <c r="F108" s="52"/>
      <c r="G108" s="51"/>
    </row>
    <row r="109" spans="1:26" ht="12.75">
      <c r="A109" s="50"/>
      <c r="C109" s="140"/>
      <c r="D109" s="138"/>
      <c r="E109" s="138"/>
      <c r="F109" s="52"/>
      <c r="G109" s="51"/>
    </row>
    <row r="110" spans="1:26" ht="12.75">
      <c r="A110" s="50"/>
      <c r="C110" s="140"/>
      <c r="D110" s="138"/>
      <c r="E110" s="138"/>
      <c r="F110" s="52"/>
      <c r="G110" s="51"/>
    </row>
    <row r="111" spans="1:26" ht="12.75">
      <c r="A111" s="50"/>
      <c r="C111" s="140"/>
      <c r="D111" s="138"/>
      <c r="E111" s="138"/>
      <c r="F111" s="52"/>
      <c r="G111" s="51"/>
    </row>
    <row r="112" spans="1:26" ht="12.75">
      <c r="A112" s="50"/>
      <c r="C112" s="140"/>
      <c r="D112" s="138"/>
      <c r="E112" s="138"/>
      <c r="F112" s="52"/>
      <c r="G112" s="51"/>
    </row>
    <row r="113" spans="1:7" ht="12.75">
      <c r="A113" s="50"/>
      <c r="C113" s="140"/>
      <c r="D113" s="138"/>
      <c r="E113" s="138"/>
      <c r="F113" s="52"/>
      <c r="G113" s="51"/>
    </row>
    <row r="114" spans="1:7" ht="12.75">
      <c r="A114" s="50"/>
      <c r="C114" s="140"/>
      <c r="D114" s="138"/>
      <c r="E114" s="138"/>
      <c r="F114" s="52"/>
      <c r="G114" s="51"/>
    </row>
    <row r="115" spans="1:7" ht="12.75">
      <c r="A115" s="50"/>
      <c r="C115" s="140"/>
      <c r="D115" s="138"/>
      <c r="E115" s="138"/>
      <c r="F115" s="52"/>
      <c r="G115" s="51"/>
    </row>
    <row r="116" spans="1:7" ht="12.75">
      <c r="A116" s="50"/>
      <c r="C116" s="140"/>
      <c r="D116" s="138"/>
      <c r="E116" s="138"/>
      <c r="F116" s="52"/>
      <c r="G116" s="51"/>
    </row>
    <row r="117" spans="1:7" ht="12.75">
      <c r="A117" s="50"/>
      <c r="C117" s="140"/>
      <c r="D117" s="138"/>
      <c r="E117" s="138"/>
      <c r="F117" s="52"/>
      <c r="G117" s="51"/>
    </row>
    <row r="118" spans="1:7" ht="12.75">
      <c r="A118" s="50"/>
      <c r="C118" s="140"/>
      <c r="D118" s="138"/>
      <c r="E118" s="138"/>
      <c r="F118" s="52"/>
      <c r="G118" s="51"/>
    </row>
    <row r="119" spans="1:7" ht="12.75">
      <c r="A119" s="50"/>
      <c r="C119" s="140"/>
      <c r="D119" s="138"/>
      <c r="E119" s="138"/>
      <c r="F119" s="52"/>
      <c r="G119" s="51"/>
    </row>
    <row r="120" spans="1:7" ht="12.75">
      <c r="A120" s="50"/>
      <c r="C120" s="140"/>
      <c r="D120" s="138"/>
      <c r="E120" s="138"/>
      <c r="F120" s="52"/>
      <c r="G120" s="51"/>
    </row>
    <row r="121" spans="1:7" ht="12.75">
      <c r="A121" s="50"/>
      <c r="C121" s="140"/>
      <c r="D121" s="138"/>
      <c r="E121" s="138"/>
      <c r="F121" s="52"/>
      <c r="G121" s="51"/>
    </row>
    <row r="122" spans="1:7" ht="12.75">
      <c r="A122" s="50"/>
      <c r="C122" s="140"/>
      <c r="D122" s="138"/>
      <c r="E122" s="138"/>
      <c r="F122" s="52"/>
      <c r="G122" s="51"/>
    </row>
    <row r="123" spans="1:7" ht="12.75">
      <c r="A123" s="50"/>
      <c r="C123" s="140"/>
      <c r="D123" s="138"/>
      <c r="E123" s="138"/>
      <c r="F123" s="52"/>
      <c r="G123" s="51"/>
    </row>
    <row r="124" spans="1:7" ht="12.75">
      <c r="A124" s="50"/>
      <c r="C124" s="140"/>
      <c r="D124" s="138"/>
      <c r="E124" s="138"/>
      <c r="F124" s="52"/>
      <c r="G124" s="51"/>
    </row>
    <row r="125" spans="1:7" ht="12.75">
      <c r="A125" s="50"/>
      <c r="C125" s="140"/>
      <c r="D125" s="138"/>
      <c r="E125" s="138"/>
      <c r="F125" s="52"/>
      <c r="G125" s="51"/>
    </row>
    <row r="126" spans="1:7" ht="12.75">
      <c r="A126" s="50"/>
      <c r="C126" s="140"/>
      <c r="D126" s="138"/>
      <c r="E126" s="138"/>
      <c r="F126" s="52"/>
      <c r="G126" s="51"/>
    </row>
    <row r="127" spans="1:7" ht="12.75">
      <c r="A127" s="50"/>
      <c r="C127" s="140"/>
      <c r="D127" s="138"/>
      <c r="E127" s="138"/>
      <c r="F127" s="52"/>
      <c r="G127" s="51"/>
    </row>
    <row r="128" spans="1:7" ht="12.75">
      <c r="A128" s="50"/>
      <c r="C128" s="140"/>
      <c r="D128" s="138"/>
      <c r="E128" s="138"/>
      <c r="F128" s="52"/>
      <c r="G128" s="51"/>
    </row>
    <row r="129" spans="1:7" ht="12.75">
      <c r="A129" s="50"/>
      <c r="C129" s="140"/>
      <c r="D129" s="138"/>
      <c r="E129" s="138"/>
      <c r="F129" s="52"/>
      <c r="G129" s="51"/>
    </row>
    <row r="130" spans="1:7" ht="12.75">
      <c r="A130" s="50"/>
      <c r="C130" s="140"/>
      <c r="D130" s="138"/>
      <c r="E130" s="138"/>
      <c r="F130" s="52"/>
      <c r="G130" s="51"/>
    </row>
    <row r="131" spans="1:7" ht="12.75">
      <c r="A131" s="50"/>
      <c r="C131" s="140"/>
      <c r="D131" s="138"/>
      <c r="E131" s="138"/>
      <c r="F131" s="52"/>
      <c r="G131" s="51"/>
    </row>
    <row r="132" spans="1:7" ht="12.75">
      <c r="A132" s="50"/>
      <c r="C132" s="140"/>
      <c r="D132" s="138"/>
      <c r="E132" s="138"/>
      <c r="F132" s="52"/>
      <c r="G132" s="51"/>
    </row>
    <row r="133" spans="1:7" ht="12.75">
      <c r="A133" s="50"/>
      <c r="C133" s="140"/>
      <c r="D133" s="138"/>
      <c r="E133" s="138"/>
      <c r="F133" s="52"/>
      <c r="G133" s="51"/>
    </row>
    <row r="134" spans="1:7" ht="12.75">
      <c r="A134" s="50"/>
      <c r="C134" s="140"/>
      <c r="D134" s="138"/>
      <c r="E134" s="138"/>
      <c r="F134" s="52"/>
      <c r="G134" s="51"/>
    </row>
    <row r="135" spans="1:7" ht="12.75">
      <c r="A135" s="50"/>
      <c r="C135" s="140"/>
      <c r="D135" s="138"/>
      <c r="E135" s="138"/>
      <c r="F135" s="52"/>
      <c r="G135" s="51"/>
    </row>
    <row r="136" spans="1:7" ht="12.75">
      <c r="A136" s="50"/>
      <c r="C136" s="140"/>
      <c r="D136" s="138"/>
      <c r="E136" s="138"/>
      <c r="F136" s="52"/>
      <c r="G136" s="51"/>
    </row>
    <row r="137" spans="1:7" ht="12.75">
      <c r="A137" s="50"/>
      <c r="C137" s="140"/>
      <c r="D137" s="138"/>
      <c r="E137" s="138"/>
      <c r="F137" s="52"/>
      <c r="G137" s="51"/>
    </row>
    <row r="138" spans="1:7" ht="12.75">
      <c r="A138" s="50"/>
      <c r="C138" s="140"/>
      <c r="D138" s="138"/>
      <c r="E138" s="138"/>
      <c r="F138" s="52"/>
      <c r="G138" s="51"/>
    </row>
    <row r="139" spans="1:7" ht="12.75">
      <c r="A139" s="50"/>
      <c r="C139" s="140"/>
      <c r="D139" s="138"/>
      <c r="E139" s="138"/>
      <c r="F139" s="52"/>
      <c r="G139" s="51"/>
    </row>
    <row r="140" spans="1:7" ht="12.75">
      <c r="A140" s="50"/>
      <c r="C140" s="140"/>
      <c r="D140" s="138"/>
      <c r="E140" s="138"/>
      <c r="F140" s="52"/>
      <c r="G140" s="51"/>
    </row>
    <row r="141" spans="1:7" ht="12.75">
      <c r="A141" s="50"/>
      <c r="C141" s="140"/>
      <c r="D141" s="138"/>
      <c r="E141" s="138"/>
      <c r="F141" s="52"/>
      <c r="G141" s="51"/>
    </row>
    <row r="142" spans="1:7" ht="12.75">
      <c r="A142" s="50"/>
      <c r="C142" s="140"/>
      <c r="D142" s="138"/>
      <c r="E142" s="138"/>
      <c r="F142" s="52"/>
      <c r="G142" s="51"/>
    </row>
    <row r="143" spans="1:7" ht="12.75">
      <c r="A143" s="50"/>
      <c r="C143" s="140"/>
      <c r="D143" s="138"/>
      <c r="E143" s="138"/>
      <c r="F143" s="52"/>
      <c r="G143" s="51"/>
    </row>
    <row r="144" spans="1:7" ht="12.75">
      <c r="A144" s="50"/>
      <c r="C144" s="140"/>
      <c r="D144" s="138"/>
      <c r="E144" s="138"/>
      <c r="F144" s="52"/>
      <c r="G144" s="51"/>
    </row>
    <row r="145" spans="1:7" ht="12.75">
      <c r="A145" s="50"/>
      <c r="C145" s="140"/>
      <c r="D145" s="138"/>
      <c r="E145" s="138"/>
      <c r="F145" s="52"/>
      <c r="G145" s="51"/>
    </row>
    <row r="146" spans="1:7" ht="12.75">
      <c r="A146" s="50"/>
      <c r="C146" s="140"/>
      <c r="D146" s="138"/>
      <c r="E146" s="138"/>
      <c r="F146" s="52"/>
      <c r="G146" s="51"/>
    </row>
    <row r="147" spans="1:7" ht="12.75">
      <c r="A147" s="50"/>
      <c r="C147" s="140"/>
      <c r="D147" s="138"/>
      <c r="E147" s="138"/>
      <c r="F147" s="52"/>
      <c r="G147" s="51"/>
    </row>
    <row r="148" spans="1:7" ht="12.75">
      <c r="A148" s="50"/>
      <c r="C148" s="140"/>
      <c r="D148" s="138"/>
      <c r="E148" s="138"/>
      <c r="F148" s="52"/>
      <c r="G148" s="51"/>
    </row>
    <row r="149" spans="1:7" ht="12.75">
      <c r="A149" s="50"/>
      <c r="C149" s="140"/>
      <c r="D149" s="138"/>
      <c r="E149" s="138"/>
      <c r="F149" s="52"/>
      <c r="G149" s="51"/>
    </row>
    <row r="150" spans="1:7" ht="12.75">
      <c r="A150" s="50"/>
      <c r="C150" s="140"/>
      <c r="D150" s="138"/>
      <c r="E150" s="138"/>
      <c r="F150" s="52"/>
      <c r="G150" s="51"/>
    </row>
    <row r="151" spans="1:7" ht="12.75">
      <c r="A151" s="50"/>
      <c r="C151" s="140"/>
      <c r="D151" s="138"/>
      <c r="E151" s="138"/>
      <c r="F151" s="52"/>
      <c r="G151" s="51"/>
    </row>
    <row r="152" spans="1:7" ht="12.75">
      <c r="A152" s="50"/>
      <c r="C152" s="140"/>
      <c r="D152" s="138"/>
      <c r="E152" s="138"/>
      <c r="F152" s="52"/>
      <c r="G152" s="51"/>
    </row>
    <row r="153" spans="1:7" ht="12.75">
      <c r="A153" s="50"/>
      <c r="C153" s="140"/>
      <c r="D153" s="138"/>
      <c r="E153" s="138"/>
      <c r="F153" s="52"/>
      <c r="G153" s="51"/>
    </row>
    <row r="154" spans="1:7" ht="12.75">
      <c r="A154" s="50"/>
      <c r="C154" s="140"/>
      <c r="D154" s="138"/>
      <c r="E154" s="138"/>
      <c r="F154" s="52"/>
      <c r="G154" s="51"/>
    </row>
    <row r="155" spans="1:7" ht="12.75">
      <c r="A155" s="50"/>
      <c r="C155" s="140"/>
      <c r="D155" s="138"/>
      <c r="E155" s="138"/>
      <c r="F155" s="52"/>
      <c r="G155" s="51"/>
    </row>
    <row r="156" spans="1:7" ht="12.75">
      <c r="A156" s="50"/>
      <c r="C156" s="140"/>
      <c r="D156" s="138"/>
      <c r="E156" s="138"/>
      <c r="F156" s="52"/>
      <c r="G156" s="51"/>
    </row>
    <row r="157" spans="1:7" ht="12.75">
      <c r="A157" s="50"/>
      <c r="C157" s="140"/>
      <c r="D157" s="138"/>
      <c r="E157" s="138"/>
      <c r="F157" s="52"/>
      <c r="G157" s="51"/>
    </row>
    <row r="158" spans="1:7" ht="12.75">
      <c r="A158" s="50"/>
      <c r="C158" s="140"/>
      <c r="D158" s="138"/>
      <c r="E158" s="138"/>
      <c r="F158" s="52"/>
      <c r="G158" s="51"/>
    </row>
    <row r="159" spans="1:7" ht="12.75">
      <c r="A159" s="50"/>
      <c r="C159" s="140"/>
      <c r="D159" s="138"/>
      <c r="E159" s="138"/>
      <c r="F159" s="52"/>
      <c r="G159" s="51"/>
    </row>
    <row r="160" spans="1:7" ht="12.75">
      <c r="A160" s="50"/>
      <c r="C160" s="140"/>
      <c r="D160" s="138"/>
      <c r="E160" s="138"/>
      <c r="F160" s="52"/>
      <c r="G160" s="51"/>
    </row>
    <row r="161" spans="1:7" ht="12.75">
      <c r="A161" s="50"/>
      <c r="C161" s="140"/>
      <c r="D161" s="138"/>
      <c r="E161" s="138"/>
      <c r="F161" s="52"/>
      <c r="G161" s="51"/>
    </row>
    <row r="162" spans="1:7" ht="12.75">
      <c r="A162" s="50"/>
      <c r="C162" s="140"/>
      <c r="D162" s="138"/>
      <c r="E162" s="138"/>
      <c r="F162" s="52"/>
      <c r="G162" s="51"/>
    </row>
    <row r="163" spans="1:7" ht="12.75">
      <c r="A163" s="50"/>
      <c r="C163" s="140"/>
      <c r="D163" s="138"/>
      <c r="E163" s="138"/>
      <c r="F163" s="52"/>
      <c r="G163" s="51"/>
    </row>
    <row r="164" spans="1:7" ht="12.75">
      <c r="A164" s="50"/>
      <c r="C164" s="140"/>
      <c r="D164" s="138"/>
      <c r="E164" s="138"/>
      <c r="F164" s="52"/>
      <c r="G164" s="51"/>
    </row>
    <row r="165" spans="1:7" ht="12.75">
      <c r="A165" s="50"/>
      <c r="C165" s="140"/>
      <c r="D165" s="138"/>
      <c r="E165" s="138"/>
      <c r="F165" s="52"/>
      <c r="G165" s="51"/>
    </row>
    <row r="166" spans="1:7" ht="12.75">
      <c r="A166" s="50"/>
      <c r="C166" s="140"/>
      <c r="D166" s="138"/>
      <c r="E166" s="138"/>
      <c r="F166" s="52"/>
      <c r="G166" s="51"/>
    </row>
    <row r="167" spans="1:7" ht="12.75">
      <c r="A167" s="50"/>
      <c r="C167" s="140"/>
      <c r="D167" s="138"/>
      <c r="E167" s="138"/>
      <c r="F167" s="52"/>
      <c r="G167" s="51"/>
    </row>
    <row r="168" spans="1:7" ht="12.75">
      <c r="A168" s="50"/>
      <c r="C168" s="140"/>
      <c r="D168" s="138"/>
      <c r="E168" s="138"/>
      <c r="F168" s="52"/>
      <c r="G168" s="51"/>
    </row>
    <row r="169" spans="1:7" ht="12.75">
      <c r="A169" s="50"/>
      <c r="C169" s="140"/>
      <c r="D169" s="138"/>
      <c r="E169" s="138"/>
      <c r="F169" s="52"/>
      <c r="G169" s="51"/>
    </row>
    <row r="170" spans="1:7" ht="12.75">
      <c r="A170" s="50"/>
      <c r="C170" s="140"/>
      <c r="D170" s="138"/>
      <c r="E170" s="138"/>
      <c r="F170" s="52"/>
      <c r="G170" s="51"/>
    </row>
    <row r="171" spans="1:7" ht="12.75">
      <c r="A171" s="50"/>
      <c r="C171" s="140"/>
      <c r="D171" s="138"/>
      <c r="E171" s="138"/>
      <c r="F171" s="52"/>
      <c r="G171" s="51"/>
    </row>
    <row r="172" spans="1:7" ht="12.75">
      <c r="A172" s="50"/>
      <c r="C172" s="140"/>
      <c r="D172" s="138"/>
      <c r="E172" s="138"/>
      <c r="F172" s="52"/>
      <c r="G172" s="51"/>
    </row>
    <row r="173" spans="1:7" ht="12.75">
      <c r="A173" s="50"/>
      <c r="C173" s="140"/>
      <c r="D173" s="138"/>
      <c r="E173" s="138"/>
      <c r="F173" s="52"/>
      <c r="G173" s="51"/>
    </row>
    <row r="174" spans="1:7" ht="12.75">
      <c r="A174" s="50"/>
      <c r="C174" s="140"/>
      <c r="D174" s="138"/>
      <c r="E174" s="138"/>
      <c r="F174" s="52"/>
      <c r="G174" s="51"/>
    </row>
    <row r="175" spans="1:7" ht="12.75">
      <c r="A175" s="50"/>
      <c r="C175" s="140"/>
      <c r="D175" s="138"/>
      <c r="E175" s="138"/>
      <c r="F175" s="52"/>
      <c r="G175" s="51"/>
    </row>
    <row r="176" spans="1:7" ht="12.75">
      <c r="A176" s="50"/>
      <c r="C176" s="140"/>
      <c r="D176" s="138"/>
      <c r="E176" s="138"/>
      <c r="F176" s="52"/>
      <c r="G176" s="51"/>
    </row>
    <row r="177" spans="1:7" ht="12.75">
      <c r="A177" s="50"/>
      <c r="C177" s="140"/>
      <c r="D177" s="138"/>
      <c r="E177" s="138"/>
      <c r="F177" s="52"/>
      <c r="G177" s="51"/>
    </row>
    <row r="178" spans="1:7" ht="12.75">
      <c r="A178" s="50"/>
      <c r="C178" s="140"/>
      <c r="D178" s="138"/>
      <c r="E178" s="138"/>
      <c r="F178" s="52"/>
      <c r="G178" s="51"/>
    </row>
    <row r="179" spans="1:7" ht="12.75">
      <c r="A179" s="50"/>
      <c r="C179" s="140"/>
      <c r="D179" s="138"/>
      <c r="E179" s="138"/>
      <c r="F179" s="52"/>
      <c r="G179" s="51"/>
    </row>
    <row r="180" spans="1:7" ht="12.75">
      <c r="A180" s="50"/>
      <c r="C180" s="140"/>
      <c r="D180" s="138"/>
      <c r="E180" s="138"/>
      <c r="F180" s="52"/>
      <c r="G180" s="51"/>
    </row>
    <row r="181" spans="1:7" ht="12.75">
      <c r="A181" s="50"/>
      <c r="C181" s="140"/>
      <c r="D181" s="138"/>
      <c r="E181" s="138"/>
      <c r="F181" s="52"/>
      <c r="G181" s="51"/>
    </row>
    <row r="182" spans="1:7" ht="12.75">
      <c r="A182" s="50"/>
      <c r="C182" s="140"/>
      <c r="D182" s="138"/>
      <c r="E182" s="138"/>
      <c r="F182" s="52"/>
      <c r="G182" s="51"/>
    </row>
    <row r="183" spans="1:7" ht="12.75">
      <c r="A183" s="50"/>
      <c r="C183" s="140"/>
      <c r="D183" s="138"/>
      <c r="E183" s="138"/>
      <c r="F183" s="52"/>
      <c r="G183" s="51"/>
    </row>
    <row r="184" spans="1:7" ht="12.75">
      <c r="A184" s="50"/>
      <c r="C184" s="140"/>
      <c r="D184" s="138"/>
      <c r="E184" s="138"/>
      <c r="F184" s="52"/>
      <c r="G184" s="51"/>
    </row>
    <row r="185" spans="1:7" ht="12.75">
      <c r="A185" s="50"/>
      <c r="C185" s="140"/>
      <c r="D185" s="138"/>
      <c r="E185" s="138"/>
      <c r="F185" s="52"/>
      <c r="G185" s="51"/>
    </row>
    <row r="186" spans="1:7" ht="12.75">
      <c r="A186" s="50"/>
      <c r="C186" s="140"/>
      <c r="D186" s="138"/>
      <c r="E186" s="138"/>
      <c r="F186" s="52"/>
      <c r="G186" s="51"/>
    </row>
    <row r="187" spans="1:7" ht="12.75">
      <c r="A187" s="50"/>
      <c r="C187" s="140"/>
      <c r="D187" s="138"/>
      <c r="E187" s="138"/>
      <c r="F187" s="52"/>
      <c r="G187" s="51"/>
    </row>
    <row r="188" spans="1:7" ht="12.75">
      <c r="A188" s="50"/>
      <c r="C188" s="140"/>
      <c r="D188" s="138"/>
      <c r="E188" s="138"/>
      <c r="F188" s="52"/>
      <c r="G188" s="51"/>
    </row>
    <row r="189" spans="1:7" ht="12.75">
      <c r="A189" s="50"/>
      <c r="C189" s="140"/>
      <c r="D189" s="138"/>
      <c r="E189" s="138"/>
      <c r="F189" s="52"/>
      <c r="G189" s="51"/>
    </row>
    <row r="190" spans="1:7" ht="12.75">
      <c r="A190" s="50"/>
      <c r="C190" s="140"/>
      <c r="D190" s="138"/>
      <c r="E190" s="138"/>
      <c r="F190" s="52"/>
      <c r="G190" s="51"/>
    </row>
    <row r="191" spans="1:7" ht="12.75">
      <c r="A191" s="50"/>
      <c r="C191" s="140"/>
      <c r="D191" s="138"/>
      <c r="E191" s="138"/>
      <c r="F191" s="52"/>
      <c r="G191" s="51"/>
    </row>
    <row r="192" spans="1:7" ht="12.75">
      <c r="A192" s="50"/>
      <c r="C192" s="140"/>
      <c r="D192" s="138"/>
      <c r="E192" s="138"/>
      <c r="F192" s="52"/>
      <c r="G192" s="51"/>
    </row>
    <row r="193" spans="1:7" ht="12.75">
      <c r="A193" s="50"/>
      <c r="C193" s="140"/>
      <c r="D193" s="138"/>
      <c r="E193" s="138"/>
      <c r="F193" s="52"/>
      <c r="G193" s="51"/>
    </row>
    <row r="194" spans="1:7" ht="12.75">
      <c r="A194" s="50"/>
      <c r="C194" s="140"/>
      <c r="D194" s="138"/>
      <c r="E194" s="138"/>
      <c r="F194" s="52"/>
      <c r="G194" s="51"/>
    </row>
    <row r="195" spans="1:7" ht="12.75">
      <c r="A195" s="50"/>
      <c r="C195" s="140"/>
      <c r="D195" s="138"/>
      <c r="E195" s="138"/>
      <c r="F195" s="52"/>
      <c r="G195" s="51"/>
    </row>
    <row r="196" spans="1:7" ht="12.75">
      <c r="A196" s="50"/>
      <c r="C196" s="140"/>
      <c r="D196" s="138"/>
      <c r="E196" s="138"/>
      <c r="F196" s="52"/>
      <c r="G196" s="51"/>
    </row>
    <row r="197" spans="1:7" ht="12.75">
      <c r="A197" s="50"/>
      <c r="C197" s="140"/>
      <c r="D197" s="138"/>
      <c r="E197" s="138"/>
      <c r="F197" s="52"/>
      <c r="G197" s="51"/>
    </row>
    <row r="198" spans="1:7" ht="12.75">
      <c r="A198" s="50"/>
      <c r="C198" s="140"/>
      <c r="D198" s="138"/>
      <c r="E198" s="138"/>
      <c r="F198" s="52"/>
      <c r="G198" s="51"/>
    </row>
    <row r="199" spans="1:7" ht="12.75">
      <c r="A199" s="50"/>
      <c r="C199" s="140"/>
      <c r="D199" s="138"/>
      <c r="E199" s="138"/>
      <c r="F199" s="52"/>
      <c r="G199" s="51"/>
    </row>
    <row r="200" spans="1:7" ht="12.75">
      <c r="A200" s="50"/>
      <c r="C200" s="140"/>
      <c r="D200" s="138"/>
      <c r="E200" s="138"/>
      <c r="F200" s="52"/>
      <c r="G200" s="51"/>
    </row>
    <row r="201" spans="1:7" ht="12.75">
      <c r="A201" s="50"/>
      <c r="C201" s="140"/>
      <c r="D201" s="138"/>
      <c r="E201" s="138"/>
      <c r="F201" s="52"/>
      <c r="G201" s="51"/>
    </row>
    <row r="202" spans="1:7" ht="12.75">
      <c r="A202" s="50"/>
      <c r="C202" s="140"/>
      <c r="D202" s="138"/>
      <c r="E202" s="138"/>
      <c r="F202" s="52"/>
      <c r="G202" s="51"/>
    </row>
    <row r="203" spans="1:7" ht="12.75">
      <c r="A203" s="50"/>
      <c r="C203" s="140"/>
      <c r="D203" s="138"/>
      <c r="E203" s="138"/>
      <c r="F203" s="52"/>
      <c r="G203" s="51"/>
    </row>
    <row r="204" spans="1:7" ht="12.75">
      <c r="A204" s="50"/>
      <c r="C204" s="140"/>
      <c r="D204" s="138"/>
      <c r="E204" s="138"/>
      <c r="F204" s="52"/>
      <c r="G204" s="51"/>
    </row>
    <row r="205" spans="1:7" ht="12.75">
      <c r="A205" s="50"/>
      <c r="C205" s="140"/>
      <c r="D205" s="138"/>
      <c r="E205" s="138"/>
      <c r="F205" s="52"/>
      <c r="G205" s="51"/>
    </row>
    <row r="206" spans="1:7" ht="12.75">
      <c r="A206" s="50"/>
      <c r="C206" s="140"/>
      <c r="D206" s="138"/>
      <c r="E206" s="138"/>
      <c r="F206" s="52"/>
      <c r="G206" s="51"/>
    </row>
    <row r="207" spans="1:7" ht="12.75">
      <c r="A207" s="50"/>
      <c r="C207" s="140"/>
      <c r="D207" s="138"/>
      <c r="E207" s="138"/>
      <c r="F207" s="52"/>
      <c r="G207" s="51"/>
    </row>
    <row r="208" spans="1:7" ht="12.75">
      <c r="A208" s="50"/>
      <c r="C208" s="140"/>
      <c r="D208" s="138"/>
      <c r="E208" s="138"/>
      <c r="F208" s="52"/>
      <c r="G208" s="51"/>
    </row>
    <row r="209" spans="1:7" ht="12.75">
      <c r="A209" s="50"/>
      <c r="C209" s="140"/>
      <c r="D209" s="138"/>
      <c r="E209" s="138"/>
      <c r="F209" s="52"/>
      <c r="G209" s="51"/>
    </row>
    <row r="210" spans="1:7" ht="12.75">
      <c r="A210" s="50"/>
      <c r="C210" s="140"/>
      <c r="D210" s="138"/>
      <c r="E210" s="138"/>
      <c r="F210" s="52"/>
      <c r="G210" s="51"/>
    </row>
    <row r="211" spans="1:7" ht="12.75">
      <c r="A211" s="50"/>
      <c r="C211" s="140"/>
      <c r="D211" s="138"/>
      <c r="E211" s="138"/>
      <c r="F211" s="52"/>
      <c r="G211" s="51"/>
    </row>
    <row r="212" spans="1:7" ht="12.75">
      <c r="A212" s="50"/>
      <c r="C212" s="140"/>
      <c r="D212" s="138"/>
      <c r="E212" s="138"/>
      <c r="F212" s="52"/>
      <c r="G212" s="51"/>
    </row>
    <row r="213" spans="1:7" ht="12.75">
      <c r="A213" s="50"/>
      <c r="C213" s="140"/>
      <c r="D213" s="138"/>
      <c r="E213" s="138"/>
      <c r="F213" s="52"/>
      <c r="G213" s="51"/>
    </row>
    <row r="214" spans="1:7" ht="12.75">
      <c r="A214" s="50"/>
      <c r="C214" s="140"/>
      <c r="D214" s="138"/>
      <c r="E214" s="138"/>
      <c r="F214" s="52"/>
      <c r="G214" s="51"/>
    </row>
    <row r="215" spans="1:7" ht="12.75">
      <c r="A215" s="50"/>
      <c r="C215" s="140"/>
      <c r="D215" s="138"/>
      <c r="E215" s="138"/>
      <c r="F215" s="52"/>
      <c r="G215" s="51"/>
    </row>
    <row r="216" spans="1:7" ht="12.75">
      <c r="A216" s="50"/>
      <c r="C216" s="140"/>
      <c r="D216" s="138"/>
      <c r="E216" s="138"/>
      <c r="F216" s="52"/>
      <c r="G216" s="51"/>
    </row>
    <row r="217" spans="1:7" ht="12.75">
      <c r="A217" s="50"/>
      <c r="C217" s="140"/>
      <c r="D217" s="138"/>
      <c r="E217" s="138"/>
      <c r="F217" s="52"/>
      <c r="G217" s="51"/>
    </row>
    <row r="218" spans="1:7" ht="12.75">
      <c r="A218" s="50"/>
      <c r="C218" s="140"/>
      <c r="D218" s="138"/>
      <c r="E218" s="138"/>
      <c r="F218" s="52"/>
      <c r="G218" s="51"/>
    </row>
    <row r="219" spans="1:7" ht="12.75">
      <c r="A219" s="50"/>
      <c r="C219" s="140"/>
      <c r="D219" s="138"/>
      <c r="E219" s="138"/>
      <c r="F219" s="52"/>
      <c r="G219" s="51"/>
    </row>
    <row r="220" spans="1:7" ht="12.75">
      <c r="A220" s="50"/>
      <c r="C220" s="140"/>
      <c r="D220" s="138"/>
      <c r="E220" s="138"/>
      <c r="F220" s="52"/>
      <c r="G220" s="51"/>
    </row>
    <row r="221" spans="1:7" ht="12.75">
      <c r="A221" s="50"/>
      <c r="C221" s="140"/>
      <c r="D221" s="138"/>
      <c r="E221" s="138"/>
      <c r="F221" s="52"/>
      <c r="G221" s="51"/>
    </row>
    <row r="222" spans="1:7" ht="12.75">
      <c r="A222" s="50"/>
      <c r="C222" s="140"/>
      <c r="D222" s="138"/>
      <c r="E222" s="138"/>
      <c r="F222" s="52"/>
      <c r="G222" s="51"/>
    </row>
    <row r="223" spans="1:7" ht="12.75">
      <c r="A223" s="50"/>
      <c r="C223" s="140"/>
      <c r="D223" s="138"/>
      <c r="E223" s="138"/>
      <c r="F223" s="52"/>
      <c r="G223" s="51"/>
    </row>
    <row r="224" spans="1:7" ht="12.75">
      <c r="A224" s="50"/>
      <c r="C224" s="140"/>
      <c r="D224" s="138"/>
      <c r="E224" s="138"/>
      <c r="F224" s="52"/>
      <c r="G224" s="51"/>
    </row>
    <row r="225" spans="1:7" ht="12.75">
      <c r="A225" s="50"/>
      <c r="C225" s="140"/>
      <c r="D225" s="138"/>
      <c r="E225" s="138"/>
      <c r="F225" s="52"/>
      <c r="G225" s="51"/>
    </row>
    <row r="226" spans="1:7" ht="12.75">
      <c r="A226" s="50"/>
      <c r="C226" s="140"/>
      <c r="D226" s="138"/>
      <c r="E226" s="138"/>
      <c r="F226" s="52"/>
      <c r="G226" s="51"/>
    </row>
    <row r="227" spans="1:7" ht="12.75">
      <c r="A227" s="50"/>
      <c r="C227" s="140"/>
      <c r="D227" s="138"/>
      <c r="E227" s="138"/>
      <c r="F227" s="52"/>
      <c r="G227" s="51"/>
    </row>
    <row r="228" spans="1:7" ht="12.75">
      <c r="A228" s="50"/>
      <c r="C228" s="140"/>
      <c r="D228" s="138"/>
      <c r="E228" s="138"/>
      <c r="F228" s="52"/>
      <c r="G228" s="51"/>
    </row>
    <row r="229" spans="1:7" ht="12.75">
      <c r="A229" s="50"/>
      <c r="C229" s="140"/>
      <c r="D229" s="138"/>
      <c r="E229" s="138"/>
      <c r="F229" s="52"/>
      <c r="G229" s="51"/>
    </row>
    <row r="230" spans="1:7" ht="12.75">
      <c r="A230" s="50"/>
      <c r="C230" s="140"/>
      <c r="D230" s="138"/>
      <c r="E230" s="138"/>
      <c r="F230" s="52"/>
      <c r="G230" s="51"/>
    </row>
    <row r="231" spans="1:7" ht="12.75">
      <c r="A231" s="50"/>
      <c r="C231" s="140"/>
      <c r="D231" s="138"/>
      <c r="E231" s="138"/>
      <c r="F231" s="52"/>
      <c r="G231" s="51"/>
    </row>
    <row r="232" spans="1:7" ht="12.75">
      <c r="A232" s="50"/>
      <c r="C232" s="140"/>
      <c r="D232" s="138"/>
      <c r="E232" s="138"/>
      <c r="F232" s="52"/>
      <c r="G232" s="51"/>
    </row>
    <row r="233" spans="1:7" ht="12.75">
      <c r="A233" s="50"/>
      <c r="C233" s="140"/>
      <c r="D233" s="138"/>
      <c r="E233" s="138"/>
      <c r="F233" s="52"/>
      <c r="G233" s="51"/>
    </row>
    <row r="234" spans="1:7" ht="12.75">
      <c r="A234" s="50"/>
      <c r="C234" s="140"/>
      <c r="D234" s="138"/>
      <c r="E234" s="138"/>
      <c r="F234" s="52"/>
      <c r="G234" s="51"/>
    </row>
    <row r="235" spans="1:7" ht="12.75">
      <c r="A235" s="50"/>
      <c r="C235" s="140"/>
      <c r="D235" s="138"/>
      <c r="E235" s="138"/>
      <c r="F235" s="52"/>
      <c r="G235" s="51"/>
    </row>
    <row r="236" spans="1:7" ht="12.75">
      <c r="A236" s="50"/>
      <c r="C236" s="140"/>
      <c r="D236" s="138"/>
      <c r="E236" s="138"/>
      <c r="F236" s="52"/>
      <c r="G236" s="51"/>
    </row>
    <row r="237" spans="1:7" ht="12.75">
      <c r="A237" s="50"/>
      <c r="C237" s="140"/>
      <c r="D237" s="138"/>
      <c r="E237" s="138"/>
      <c r="F237" s="52"/>
      <c r="G237" s="51"/>
    </row>
    <row r="238" spans="1:7" ht="12.75">
      <c r="A238" s="50"/>
      <c r="C238" s="140"/>
      <c r="D238" s="138"/>
      <c r="E238" s="138"/>
      <c r="F238" s="52"/>
      <c r="G238" s="51"/>
    </row>
    <row r="239" spans="1:7" ht="12.75">
      <c r="A239" s="50"/>
      <c r="C239" s="140"/>
      <c r="D239" s="138"/>
      <c r="E239" s="138"/>
      <c r="F239" s="52"/>
      <c r="G239" s="51"/>
    </row>
    <row r="240" spans="1:7" ht="12.75">
      <c r="A240" s="50"/>
      <c r="C240" s="140"/>
      <c r="D240" s="138"/>
      <c r="E240" s="138"/>
      <c r="F240" s="52"/>
      <c r="G240" s="51"/>
    </row>
    <row r="241" spans="1:7" ht="12.75">
      <c r="A241" s="50"/>
      <c r="C241" s="140"/>
      <c r="D241" s="138"/>
      <c r="E241" s="138"/>
      <c r="F241" s="52"/>
      <c r="G241" s="51"/>
    </row>
    <row r="242" spans="1:7" ht="12.75">
      <c r="A242" s="50"/>
      <c r="C242" s="140"/>
      <c r="D242" s="138"/>
      <c r="E242" s="138"/>
      <c r="F242" s="52"/>
      <c r="G242" s="51"/>
    </row>
    <row r="243" spans="1:7" ht="12.75">
      <c r="A243" s="50"/>
      <c r="C243" s="140"/>
      <c r="D243" s="138"/>
      <c r="E243" s="138"/>
      <c r="F243" s="52"/>
      <c r="G243" s="51"/>
    </row>
    <row r="244" spans="1:7" ht="12.75">
      <c r="A244" s="50"/>
      <c r="C244" s="140"/>
      <c r="D244" s="138"/>
      <c r="E244" s="138"/>
      <c r="F244" s="52"/>
      <c r="G244" s="51"/>
    </row>
    <row r="245" spans="1:7" ht="12.75">
      <c r="A245" s="50"/>
      <c r="C245" s="140"/>
      <c r="D245" s="138"/>
      <c r="E245" s="138"/>
      <c r="F245" s="52"/>
      <c r="G245" s="51"/>
    </row>
    <row r="246" spans="1:7" ht="12.75">
      <c r="A246" s="50"/>
      <c r="C246" s="140"/>
      <c r="D246" s="138"/>
      <c r="E246" s="138"/>
      <c r="F246" s="52"/>
      <c r="G246" s="51"/>
    </row>
    <row r="247" spans="1:7" ht="12.75">
      <c r="A247" s="50"/>
      <c r="C247" s="140"/>
      <c r="D247" s="138"/>
      <c r="E247" s="138"/>
      <c r="F247" s="52"/>
      <c r="G247" s="51"/>
    </row>
    <row r="248" spans="1:7" ht="12.75">
      <c r="A248" s="50"/>
      <c r="C248" s="140"/>
      <c r="D248" s="138"/>
      <c r="E248" s="138"/>
      <c r="F248" s="52"/>
      <c r="G248" s="51"/>
    </row>
    <row r="249" spans="1:7" ht="12.75">
      <c r="A249" s="50"/>
      <c r="C249" s="140"/>
      <c r="D249" s="138"/>
      <c r="E249" s="138"/>
      <c r="F249" s="52"/>
      <c r="G249" s="51"/>
    </row>
    <row r="250" spans="1:7" ht="12.75">
      <c r="A250" s="50"/>
      <c r="C250" s="140"/>
      <c r="D250" s="138"/>
      <c r="E250" s="138"/>
      <c r="F250" s="52"/>
      <c r="G250" s="51"/>
    </row>
    <row r="251" spans="1:7" ht="12.75">
      <c r="A251" s="50"/>
      <c r="C251" s="140"/>
      <c r="D251" s="138"/>
      <c r="E251" s="138"/>
      <c r="F251" s="52"/>
      <c r="G251" s="51"/>
    </row>
    <row r="252" spans="1:7" ht="12.75">
      <c r="A252" s="50"/>
      <c r="C252" s="140"/>
      <c r="D252" s="138"/>
      <c r="E252" s="138"/>
      <c r="F252" s="52"/>
      <c r="G252" s="51"/>
    </row>
    <row r="253" spans="1:7" ht="12.75">
      <c r="A253" s="50"/>
      <c r="C253" s="140"/>
      <c r="D253" s="138"/>
      <c r="E253" s="138"/>
      <c r="F253" s="52"/>
      <c r="G253" s="51"/>
    </row>
    <row r="254" spans="1:7" ht="12.75">
      <c r="A254" s="50"/>
      <c r="C254" s="140"/>
      <c r="D254" s="138"/>
      <c r="E254" s="138"/>
      <c r="F254" s="52"/>
      <c r="G254" s="51"/>
    </row>
    <row r="255" spans="1:7" ht="12.75">
      <c r="A255" s="50"/>
      <c r="C255" s="140"/>
      <c r="D255" s="138"/>
      <c r="E255" s="138"/>
      <c r="F255" s="52"/>
      <c r="G255" s="51"/>
    </row>
    <row r="256" spans="1:7" ht="12.75">
      <c r="A256" s="50"/>
      <c r="C256" s="140"/>
      <c r="D256" s="138"/>
      <c r="E256" s="138"/>
      <c r="F256" s="52"/>
      <c r="G256" s="51"/>
    </row>
    <row r="257" spans="1:7" ht="12.75">
      <c r="A257" s="50"/>
      <c r="C257" s="140"/>
      <c r="D257" s="138"/>
      <c r="E257" s="138"/>
      <c r="F257" s="52"/>
      <c r="G257" s="51"/>
    </row>
    <row r="258" spans="1:7" ht="12.75">
      <c r="A258" s="50"/>
      <c r="C258" s="140"/>
      <c r="D258" s="138"/>
      <c r="E258" s="138"/>
      <c r="F258" s="52"/>
      <c r="G258" s="51"/>
    </row>
    <row r="259" spans="1:7" ht="12.75">
      <c r="A259" s="50"/>
      <c r="C259" s="140"/>
      <c r="D259" s="138"/>
      <c r="E259" s="138"/>
      <c r="F259" s="52"/>
      <c r="G259" s="51"/>
    </row>
    <row r="260" spans="1:7" ht="12.75">
      <c r="A260" s="50"/>
      <c r="C260" s="140"/>
      <c r="D260" s="138"/>
      <c r="E260" s="138"/>
      <c r="F260" s="52"/>
      <c r="G260" s="51"/>
    </row>
    <row r="261" spans="1:7" ht="12.75">
      <c r="A261" s="50"/>
      <c r="C261" s="140"/>
      <c r="D261" s="138"/>
      <c r="E261" s="138"/>
      <c r="F261" s="52"/>
      <c r="G261" s="51"/>
    </row>
    <row r="262" spans="1:7" ht="12.75">
      <c r="A262" s="50"/>
      <c r="C262" s="140"/>
      <c r="D262" s="138"/>
      <c r="E262" s="138"/>
      <c r="F262" s="52"/>
      <c r="G262" s="51"/>
    </row>
    <row r="263" spans="1:7" ht="12.75">
      <c r="A263" s="50"/>
      <c r="C263" s="140"/>
      <c r="D263" s="138"/>
      <c r="E263" s="138"/>
      <c r="F263" s="52"/>
      <c r="G263" s="51"/>
    </row>
    <row r="264" spans="1:7" ht="12.75">
      <c r="A264" s="50"/>
      <c r="C264" s="140"/>
      <c r="D264" s="138"/>
      <c r="E264" s="138"/>
      <c r="F264" s="52"/>
      <c r="G264" s="51"/>
    </row>
    <row r="265" spans="1:7" ht="12.75">
      <c r="A265" s="50"/>
      <c r="C265" s="140"/>
      <c r="D265" s="138"/>
      <c r="E265" s="138"/>
      <c r="F265" s="52"/>
      <c r="G265" s="51"/>
    </row>
    <row r="266" spans="1:7" ht="12.75">
      <c r="A266" s="50"/>
      <c r="C266" s="140"/>
      <c r="D266" s="138"/>
      <c r="E266" s="138"/>
      <c r="F266" s="52"/>
      <c r="G266" s="51"/>
    </row>
    <row r="267" spans="1:7" ht="12.75">
      <c r="A267" s="50"/>
      <c r="C267" s="140"/>
      <c r="D267" s="138"/>
      <c r="E267" s="138"/>
      <c r="F267" s="52"/>
      <c r="G267" s="51"/>
    </row>
    <row r="268" spans="1:7" ht="12.75">
      <c r="A268" s="50"/>
      <c r="C268" s="140"/>
      <c r="D268" s="138"/>
      <c r="E268" s="138"/>
      <c r="F268" s="52"/>
      <c r="G268" s="51"/>
    </row>
    <row r="269" spans="1:7" ht="12.75">
      <c r="A269" s="50"/>
      <c r="C269" s="140"/>
      <c r="D269" s="138"/>
      <c r="E269" s="138"/>
      <c r="F269" s="52"/>
      <c r="G269" s="51"/>
    </row>
    <row r="270" spans="1:7" ht="12.75">
      <c r="A270" s="50"/>
      <c r="C270" s="140"/>
      <c r="D270" s="138"/>
      <c r="E270" s="138"/>
      <c r="F270" s="52"/>
      <c r="G270" s="51"/>
    </row>
    <row r="271" spans="1:7" ht="12.75">
      <c r="A271" s="50"/>
      <c r="C271" s="140"/>
      <c r="D271" s="138"/>
      <c r="E271" s="138"/>
      <c r="F271" s="52"/>
      <c r="G271" s="51"/>
    </row>
    <row r="272" spans="1:7" ht="12.75">
      <c r="A272" s="50"/>
      <c r="C272" s="140"/>
      <c r="D272" s="138"/>
      <c r="E272" s="138"/>
      <c r="F272" s="52"/>
      <c r="G272" s="51"/>
    </row>
    <row r="273" spans="1:7" ht="12.75">
      <c r="A273" s="50"/>
      <c r="C273" s="140"/>
      <c r="D273" s="138"/>
      <c r="E273" s="138"/>
      <c r="F273" s="52"/>
      <c r="G273" s="51"/>
    </row>
    <row r="274" spans="1:7" ht="12.75">
      <c r="A274" s="50"/>
      <c r="C274" s="140"/>
      <c r="D274" s="138"/>
      <c r="E274" s="138"/>
      <c r="F274" s="52"/>
      <c r="G274" s="51"/>
    </row>
    <row r="275" spans="1:7" ht="12.75">
      <c r="A275" s="50"/>
      <c r="C275" s="140"/>
      <c r="D275" s="138"/>
      <c r="E275" s="138"/>
      <c r="F275" s="52"/>
      <c r="G275" s="51"/>
    </row>
    <row r="276" spans="1:7" ht="12.75">
      <c r="A276" s="50"/>
      <c r="C276" s="140"/>
      <c r="D276" s="138"/>
      <c r="E276" s="138"/>
      <c r="F276" s="52"/>
      <c r="G276" s="51"/>
    </row>
    <row r="277" spans="1:7" ht="12.75">
      <c r="A277" s="50"/>
      <c r="C277" s="140"/>
      <c r="D277" s="138"/>
      <c r="E277" s="138"/>
      <c r="F277" s="52"/>
      <c r="G277" s="51"/>
    </row>
    <row r="278" spans="1:7" ht="12.75">
      <c r="A278" s="50"/>
      <c r="C278" s="140"/>
      <c r="D278" s="138"/>
      <c r="E278" s="138"/>
      <c r="F278" s="52"/>
      <c r="G278" s="51"/>
    </row>
    <row r="279" spans="1:7" ht="12.75">
      <c r="A279" s="50"/>
      <c r="C279" s="140"/>
      <c r="D279" s="138"/>
      <c r="E279" s="138"/>
      <c r="F279" s="52"/>
      <c r="G279" s="51"/>
    </row>
    <row r="280" spans="1:7" ht="12.75">
      <c r="A280" s="50"/>
      <c r="C280" s="140"/>
      <c r="D280" s="138"/>
      <c r="E280" s="138"/>
      <c r="F280" s="52"/>
      <c r="G280" s="51"/>
    </row>
    <row r="281" spans="1:7" ht="12.75">
      <c r="A281" s="50"/>
      <c r="C281" s="140"/>
      <c r="D281" s="138"/>
      <c r="E281" s="138"/>
      <c r="F281" s="52"/>
      <c r="G281" s="51"/>
    </row>
    <row r="282" spans="1:7" ht="12.75">
      <c r="A282" s="50"/>
      <c r="C282" s="140"/>
      <c r="D282" s="138"/>
      <c r="E282" s="138"/>
      <c r="F282" s="52"/>
      <c r="G282" s="51"/>
    </row>
    <row r="283" spans="1:7" ht="12.75">
      <c r="A283" s="50"/>
      <c r="C283" s="140"/>
      <c r="D283" s="138"/>
      <c r="E283" s="138"/>
      <c r="F283" s="52"/>
      <c r="G283" s="51"/>
    </row>
    <row r="284" spans="1:7" ht="12.75">
      <c r="A284" s="50"/>
      <c r="C284" s="140"/>
      <c r="D284" s="138"/>
      <c r="E284" s="138"/>
      <c r="F284" s="52"/>
      <c r="G284" s="51"/>
    </row>
    <row r="285" spans="1:7" ht="12.75">
      <c r="A285" s="50"/>
      <c r="C285" s="140"/>
      <c r="D285" s="138"/>
      <c r="E285" s="138"/>
      <c r="F285" s="52"/>
      <c r="G285" s="51"/>
    </row>
    <row r="286" spans="1:7" ht="12.75">
      <c r="A286" s="50"/>
      <c r="C286" s="140"/>
      <c r="D286" s="138"/>
      <c r="E286" s="138"/>
      <c r="F286" s="52"/>
      <c r="G286" s="51"/>
    </row>
    <row r="287" spans="1:7" ht="12.75">
      <c r="A287" s="50"/>
      <c r="C287" s="140"/>
      <c r="D287" s="138"/>
      <c r="E287" s="138"/>
      <c r="F287" s="52"/>
      <c r="G287" s="51"/>
    </row>
    <row r="288" spans="1:7" ht="12.75">
      <c r="A288" s="50"/>
      <c r="C288" s="140"/>
      <c r="D288" s="138"/>
      <c r="E288" s="138"/>
      <c r="F288" s="52"/>
      <c r="G288" s="51"/>
    </row>
    <row r="289" spans="1:7" ht="12.75">
      <c r="A289" s="50"/>
      <c r="C289" s="140"/>
      <c r="D289" s="138"/>
      <c r="E289" s="138"/>
      <c r="F289" s="52"/>
      <c r="G289" s="51"/>
    </row>
    <row r="290" spans="1:7" ht="12.75">
      <c r="A290" s="50"/>
      <c r="C290" s="140"/>
      <c r="D290" s="138"/>
      <c r="E290" s="138"/>
      <c r="F290" s="52"/>
      <c r="G290" s="51"/>
    </row>
    <row r="291" spans="1:7" ht="12.75">
      <c r="A291" s="50"/>
      <c r="C291" s="140"/>
      <c r="D291" s="138"/>
      <c r="E291" s="138"/>
      <c r="F291" s="52"/>
      <c r="G291" s="51"/>
    </row>
    <row r="292" spans="1:7" ht="12.75">
      <c r="A292" s="50"/>
      <c r="C292" s="140"/>
      <c r="D292" s="138"/>
      <c r="E292" s="138"/>
      <c r="F292" s="52"/>
      <c r="G292" s="51"/>
    </row>
    <row r="293" spans="1:7" ht="12.75">
      <c r="A293" s="50"/>
      <c r="C293" s="140"/>
      <c r="D293" s="138"/>
      <c r="E293" s="138"/>
      <c r="F293" s="52"/>
      <c r="G293" s="51"/>
    </row>
    <row r="294" spans="1:7" ht="12.75">
      <c r="A294" s="50"/>
      <c r="C294" s="140"/>
      <c r="D294" s="138"/>
      <c r="E294" s="138"/>
      <c r="F294" s="52"/>
      <c r="G294" s="51"/>
    </row>
    <row r="295" spans="1:7" ht="12.75">
      <c r="A295" s="50"/>
      <c r="C295" s="140"/>
      <c r="D295" s="138"/>
      <c r="E295" s="138"/>
      <c r="F295" s="52"/>
      <c r="G295" s="51"/>
    </row>
    <row r="296" spans="1:7" ht="12.75">
      <c r="A296" s="50"/>
      <c r="C296" s="140"/>
      <c r="D296" s="138"/>
      <c r="E296" s="138"/>
      <c r="F296" s="52"/>
      <c r="G296" s="51"/>
    </row>
    <row r="297" spans="1:7" ht="12.75">
      <c r="A297" s="50"/>
      <c r="C297" s="140"/>
      <c r="D297" s="138"/>
      <c r="E297" s="138"/>
      <c r="F297" s="52"/>
      <c r="G297" s="51"/>
    </row>
    <row r="298" spans="1:7" ht="12.75">
      <c r="A298" s="50"/>
      <c r="C298" s="140"/>
      <c r="D298" s="138"/>
      <c r="E298" s="138"/>
      <c r="F298" s="52"/>
      <c r="G298" s="51"/>
    </row>
    <row r="299" spans="1:7" ht="12.75">
      <c r="A299" s="50"/>
      <c r="C299" s="140"/>
      <c r="D299" s="138"/>
      <c r="E299" s="138"/>
      <c r="F299" s="52"/>
      <c r="G299" s="51"/>
    </row>
    <row r="300" spans="1:7" ht="12.75">
      <c r="A300" s="50"/>
      <c r="C300" s="140"/>
      <c r="D300" s="138"/>
      <c r="E300" s="138"/>
      <c r="F300" s="52"/>
      <c r="G300" s="51"/>
    </row>
    <row r="301" spans="1:7" ht="12.75">
      <c r="A301" s="50"/>
      <c r="C301" s="140"/>
      <c r="D301" s="138"/>
      <c r="E301" s="138"/>
      <c r="F301" s="52"/>
      <c r="G301" s="51"/>
    </row>
    <row r="302" spans="1:7" ht="12.75">
      <c r="A302" s="50"/>
      <c r="C302" s="140"/>
      <c r="D302" s="138"/>
      <c r="E302" s="138"/>
      <c r="F302" s="52"/>
      <c r="G302" s="51"/>
    </row>
    <row r="303" spans="1:7" ht="12.75">
      <c r="A303" s="50"/>
      <c r="C303" s="140"/>
      <c r="D303" s="138"/>
      <c r="E303" s="138"/>
      <c r="F303" s="52"/>
      <c r="G303" s="51"/>
    </row>
    <row r="304" spans="1:7" ht="12.75">
      <c r="A304" s="50"/>
      <c r="C304" s="140"/>
      <c r="D304" s="138"/>
      <c r="E304" s="138"/>
      <c r="F304" s="52"/>
      <c r="G304" s="51"/>
    </row>
    <row r="305" spans="1:7" ht="12.75">
      <c r="A305" s="50"/>
      <c r="C305" s="140"/>
      <c r="D305" s="138"/>
      <c r="E305" s="138"/>
      <c r="F305" s="52"/>
      <c r="G305" s="51"/>
    </row>
    <row r="306" spans="1:7" ht="12.75">
      <c r="A306" s="50"/>
      <c r="C306" s="140"/>
      <c r="D306" s="138"/>
      <c r="E306" s="138"/>
      <c r="F306" s="52"/>
      <c r="G306" s="51"/>
    </row>
    <row r="307" spans="1:7" ht="12.75">
      <c r="A307" s="50"/>
      <c r="C307" s="140"/>
      <c r="D307" s="138"/>
      <c r="E307" s="138"/>
      <c r="F307" s="52"/>
      <c r="G307" s="51"/>
    </row>
    <row r="308" spans="1:7" ht="12.75">
      <c r="A308" s="50"/>
      <c r="C308" s="140"/>
      <c r="D308" s="138"/>
      <c r="E308" s="138"/>
      <c r="F308" s="52"/>
      <c r="G308" s="51"/>
    </row>
    <row r="309" spans="1:7" ht="12.75">
      <c r="A309" s="50"/>
      <c r="C309" s="140"/>
      <c r="D309" s="138"/>
      <c r="E309" s="138"/>
      <c r="F309" s="52"/>
      <c r="G309" s="51"/>
    </row>
    <row r="310" spans="1:7" ht="12.75">
      <c r="A310" s="50"/>
      <c r="C310" s="140"/>
      <c r="D310" s="138"/>
      <c r="E310" s="138"/>
      <c r="F310" s="52"/>
      <c r="G310" s="51"/>
    </row>
    <row r="311" spans="1:7" ht="12.75">
      <c r="A311" s="50"/>
      <c r="C311" s="140"/>
      <c r="D311" s="138"/>
      <c r="E311" s="138"/>
      <c r="F311" s="52"/>
      <c r="G311" s="51"/>
    </row>
    <row r="312" spans="1:7" ht="12.75">
      <c r="A312" s="50"/>
      <c r="C312" s="140"/>
      <c r="D312" s="138"/>
      <c r="E312" s="138"/>
      <c r="F312" s="52"/>
      <c r="G312" s="51"/>
    </row>
    <row r="313" spans="1:7" ht="12.75">
      <c r="A313" s="50"/>
      <c r="C313" s="140"/>
      <c r="D313" s="138"/>
      <c r="E313" s="138"/>
      <c r="F313" s="52"/>
      <c r="G313" s="51"/>
    </row>
    <row r="314" spans="1:7" ht="12.75">
      <c r="A314" s="50"/>
      <c r="C314" s="140"/>
      <c r="D314" s="138"/>
      <c r="E314" s="138"/>
      <c r="F314" s="52"/>
      <c r="G314" s="51"/>
    </row>
    <row r="315" spans="1:7" ht="12.75">
      <c r="A315" s="50"/>
      <c r="C315" s="140"/>
      <c r="D315" s="138"/>
      <c r="E315" s="138"/>
      <c r="F315" s="52"/>
      <c r="G315" s="51"/>
    </row>
    <row r="316" spans="1:7" ht="12.75">
      <c r="A316" s="50"/>
      <c r="C316" s="140"/>
      <c r="D316" s="138"/>
      <c r="E316" s="138"/>
      <c r="F316" s="52"/>
      <c r="G316" s="51"/>
    </row>
    <row r="317" spans="1:7" ht="12.75">
      <c r="A317" s="50"/>
      <c r="C317" s="140"/>
      <c r="D317" s="138"/>
      <c r="E317" s="138"/>
      <c r="F317" s="52"/>
      <c r="G317" s="51"/>
    </row>
    <row r="318" spans="1:7" ht="12.75">
      <c r="A318" s="50"/>
      <c r="C318" s="140"/>
      <c r="D318" s="138"/>
      <c r="E318" s="138"/>
      <c r="F318" s="52"/>
      <c r="G318" s="51"/>
    </row>
    <row r="319" spans="1:7" ht="12.75">
      <c r="A319" s="50"/>
      <c r="C319" s="140"/>
      <c r="D319" s="138"/>
      <c r="E319" s="138"/>
      <c r="F319" s="52"/>
      <c r="G319" s="51"/>
    </row>
    <row r="320" spans="1:7" ht="12.75">
      <c r="A320" s="50"/>
      <c r="C320" s="140"/>
      <c r="D320" s="138"/>
      <c r="E320" s="138"/>
      <c r="F320" s="52"/>
      <c r="G320" s="51"/>
    </row>
    <row r="321" spans="1:7" ht="12.75">
      <c r="A321" s="50"/>
      <c r="C321" s="140"/>
      <c r="D321" s="138"/>
      <c r="E321" s="138"/>
      <c r="F321" s="52"/>
      <c r="G321" s="51"/>
    </row>
    <row r="322" spans="1:7" ht="12.75">
      <c r="A322" s="50"/>
      <c r="C322" s="140"/>
      <c r="D322" s="138"/>
      <c r="E322" s="138"/>
      <c r="F322" s="52"/>
      <c r="G322" s="51"/>
    </row>
    <row r="323" spans="1:7" ht="12.75">
      <c r="A323" s="50"/>
      <c r="C323" s="140"/>
      <c r="D323" s="138"/>
      <c r="E323" s="138"/>
      <c r="F323" s="52"/>
      <c r="G323" s="51"/>
    </row>
    <row r="324" spans="1:7" ht="12.75">
      <c r="A324" s="50"/>
      <c r="C324" s="140"/>
      <c r="D324" s="138"/>
      <c r="E324" s="138"/>
      <c r="F324" s="52"/>
      <c r="G324" s="51"/>
    </row>
    <row r="325" spans="1:7" ht="12.75">
      <c r="A325" s="50"/>
      <c r="C325" s="140"/>
      <c r="D325" s="138"/>
      <c r="E325" s="138"/>
      <c r="F325" s="52"/>
      <c r="G325" s="51"/>
    </row>
    <row r="326" spans="1:7" ht="12.75">
      <c r="A326" s="50"/>
      <c r="C326" s="140"/>
      <c r="D326" s="138"/>
      <c r="E326" s="138"/>
      <c r="F326" s="52"/>
      <c r="G326" s="51"/>
    </row>
    <row r="327" spans="1:7" ht="12.75">
      <c r="A327" s="50"/>
      <c r="C327" s="140"/>
      <c r="D327" s="138"/>
      <c r="E327" s="138"/>
      <c r="F327" s="52"/>
      <c r="G327" s="51"/>
    </row>
    <row r="328" spans="1:7" ht="12.75">
      <c r="A328" s="50"/>
      <c r="C328" s="140"/>
      <c r="D328" s="138"/>
      <c r="E328" s="138"/>
      <c r="F328" s="52"/>
      <c r="G328" s="51"/>
    </row>
    <row r="329" spans="1:7" ht="12.75">
      <c r="A329" s="50"/>
      <c r="C329" s="140"/>
      <c r="D329" s="138"/>
      <c r="E329" s="138"/>
      <c r="F329" s="52"/>
      <c r="G329" s="51"/>
    </row>
    <row r="330" spans="1:7" ht="12.75">
      <c r="A330" s="50"/>
      <c r="C330" s="140"/>
      <c r="D330" s="138"/>
      <c r="E330" s="138"/>
      <c r="F330" s="52"/>
      <c r="G330" s="51"/>
    </row>
    <row r="331" spans="1:7" ht="12.75">
      <c r="A331" s="50"/>
      <c r="C331" s="140"/>
      <c r="D331" s="138"/>
      <c r="E331" s="138"/>
      <c r="F331" s="52"/>
      <c r="G331" s="51"/>
    </row>
    <row r="332" spans="1:7" ht="12.75">
      <c r="A332" s="50"/>
      <c r="C332" s="140"/>
      <c r="D332" s="138"/>
      <c r="E332" s="138"/>
      <c r="F332" s="52"/>
      <c r="G332" s="51"/>
    </row>
    <row r="333" spans="1:7" ht="12.75">
      <c r="A333" s="50"/>
      <c r="C333" s="140"/>
      <c r="D333" s="138"/>
      <c r="E333" s="138"/>
      <c r="F333" s="52"/>
      <c r="G333" s="51"/>
    </row>
    <row r="334" spans="1:7" ht="12.75">
      <c r="A334" s="50"/>
      <c r="C334" s="140"/>
      <c r="D334" s="138"/>
      <c r="E334" s="138"/>
      <c r="F334" s="52"/>
      <c r="G334" s="51"/>
    </row>
    <row r="335" spans="1:7" ht="12.75">
      <c r="A335" s="50"/>
      <c r="C335" s="140"/>
      <c r="D335" s="138"/>
      <c r="E335" s="138"/>
      <c r="F335" s="52"/>
      <c r="G335" s="51"/>
    </row>
    <row r="336" spans="1:7" ht="12.75">
      <c r="A336" s="50"/>
      <c r="C336" s="140"/>
      <c r="D336" s="138"/>
      <c r="E336" s="138"/>
      <c r="F336" s="52"/>
      <c r="G336" s="51"/>
    </row>
    <row r="337" spans="1:7" ht="12.75">
      <c r="A337" s="50"/>
      <c r="C337" s="140"/>
      <c r="D337" s="138"/>
      <c r="E337" s="138"/>
      <c r="F337" s="52"/>
      <c r="G337" s="51"/>
    </row>
    <row r="338" spans="1:7" ht="12.75">
      <c r="A338" s="50"/>
      <c r="C338" s="140"/>
      <c r="D338" s="138"/>
      <c r="E338" s="138"/>
      <c r="F338" s="52"/>
      <c r="G338" s="51"/>
    </row>
    <row r="339" spans="1:7" ht="12.75">
      <c r="A339" s="50"/>
      <c r="C339" s="140"/>
      <c r="D339" s="138"/>
      <c r="E339" s="138"/>
      <c r="F339" s="52"/>
      <c r="G339" s="51"/>
    </row>
    <row r="340" spans="1:7" ht="12.75">
      <c r="A340" s="50"/>
      <c r="C340" s="140"/>
      <c r="D340" s="138"/>
      <c r="E340" s="138"/>
      <c r="F340" s="52"/>
      <c r="G340" s="51"/>
    </row>
    <row r="341" spans="1:7" ht="12.75">
      <c r="A341" s="50"/>
      <c r="C341" s="140"/>
      <c r="D341" s="138"/>
      <c r="E341" s="138"/>
      <c r="F341" s="52"/>
      <c r="G341" s="51"/>
    </row>
    <row r="342" spans="1:7" ht="12.75">
      <c r="A342" s="50"/>
      <c r="C342" s="140"/>
      <c r="D342" s="138"/>
      <c r="E342" s="138"/>
      <c r="F342" s="52"/>
      <c r="G342" s="51"/>
    </row>
    <row r="343" spans="1:7" ht="12.75">
      <c r="A343" s="50"/>
      <c r="C343" s="140"/>
      <c r="D343" s="138"/>
      <c r="E343" s="138"/>
      <c r="F343" s="52"/>
      <c r="G343" s="51"/>
    </row>
    <row r="344" spans="1:7" ht="12.75">
      <c r="A344" s="50"/>
      <c r="C344" s="140"/>
      <c r="D344" s="138"/>
      <c r="E344" s="138"/>
      <c r="F344" s="52"/>
      <c r="G344" s="51"/>
    </row>
    <row r="345" spans="1:7" ht="12.75">
      <c r="A345" s="50"/>
      <c r="C345" s="140"/>
      <c r="D345" s="138"/>
      <c r="E345" s="138"/>
      <c r="F345" s="52"/>
      <c r="G345" s="51"/>
    </row>
    <row r="346" spans="1:7" ht="12.75">
      <c r="A346" s="50"/>
      <c r="C346" s="140"/>
      <c r="D346" s="138"/>
      <c r="E346" s="138"/>
      <c r="F346" s="52"/>
      <c r="G346" s="51"/>
    </row>
    <row r="347" spans="1:7" ht="12.75">
      <c r="A347" s="50"/>
      <c r="C347" s="140"/>
      <c r="D347" s="138"/>
      <c r="E347" s="138"/>
      <c r="F347" s="52"/>
      <c r="G347" s="51"/>
    </row>
    <row r="348" spans="1:7" ht="12.75">
      <c r="A348" s="50"/>
      <c r="C348" s="140"/>
      <c r="D348" s="138"/>
      <c r="E348" s="138"/>
      <c r="F348" s="52"/>
      <c r="G348" s="51"/>
    </row>
    <row r="349" spans="1:7" ht="12.75">
      <c r="A349" s="50"/>
      <c r="C349" s="140"/>
      <c r="D349" s="138"/>
      <c r="E349" s="138"/>
      <c r="F349" s="52"/>
      <c r="G349" s="51"/>
    </row>
    <row r="350" spans="1:7" ht="12.75">
      <c r="A350" s="50"/>
      <c r="C350" s="140"/>
      <c r="D350" s="138"/>
      <c r="E350" s="138"/>
      <c r="F350" s="52"/>
      <c r="G350" s="51"/>
    </row>
    <row r="351" spans="1:7" ht="12.75">
      <c r="A351" s="50"/>
      <c r="C351" s="140"/>
      <c r="D351" s="138"/>
      <c r="E351" s="138"/>
      <c r="F351" s="52"/>
      <c r="G351" s="51"/>
    </row>
    <row r="352" spans="1:7" ht="12.75">
      <c r="A352" s="50"/>
      <c r="C352" s="140"/>
      <c r="D352" s="138"/>
      <c r="E352" s="138"/>
      <c r="F352" s="52"/>
      <c r="G352" s="51"/>
    </row>
    <row r="353" spans="1:7" ht="12.75">
      <c r="A353" s="50"/>
      <c r="C353" s="140"/>
      <c r="D353" s="138"/>
      <c r="E353" s="138"/>
      <c r="F353" s="52"/>
      <c r="G353" s="51"/>
    </row>
    <row r="354" spans="1:7" ht="12.75">
      <c r="A354" s="50"/>
      <c r="C354" s="140"/>
      <c r="D354" s="138"/>
      <c r="E354" s="138"/>
      <c r="F354" s="52"/>
      <c r="G354" s="51"/>
    </row>
    <row r="355" spans="1:7" ht="12.75">
      <c r="A355" s="50"/>
      <c r="C355" s="140"/>
      <c r="D355" s="138"/>
      <c r="E355" s="138"/>
      <c r="F355" s="52"/>
      <c r="G355" s="51"/>
    </row>
    <row r="356" spans="1:7" ht="12.75">
      <c r="A356" s="50"/>
      <c r="C356" s="140"/>
      <c r="D356" s="138"/>
      <c r="E356" s="138"/>
      <c r="F356" s="52"/>
      <c r="G356" s="51"/>
    </row>
    <row r="357" spans="1:7" ht="12.75">
      <c r="A357" s="50"/>
      <c r="C357" s="140"/>
      <c r="D357" s="138"/>
      <c r="E357" s="138"/>
      <c r="F357" s="52"/>
      <c r="G357" s="51"/>
    </row>
    <row r="358" spans="1:7" ht="12.75">
      <c r="A358" s="50"/>
      <c r="C358" s="140"/>
      <c r="D358" s="138"/>
      <c r="E358" s="138"/>
      <c r="F358" s="52"/>
      <c r="G358" s="51"/>
    </row>
    <row r="359" spans="1:7" ht="12.75">
      <c r="A359" s="50"/>
      <c r="C359" s="140"/>
      <c r="D359" s="138"/>
      <c r="E359" s="138"/>
      <c r="F359" s="52"/>
      <c r="G359" s="51"/>
    </row>
    <row r="360" spans="1:7" ht="12.75">
      <c r="A360" s="50"/>
      <c r="C360" s="140"/>
      <c r="D360" s="138"/>
      <c r="E360" s="138"/>
      <c r="F360" s="52"/>
      <c r="G360" s="51"/>
    </row>
    <row r="361" spans="1:7" ht="12.75">
      <c r="A361" s="50"/>
      <c r="C361" s="140"/>
      <c r="D361" s="138"/>
      <c r="E361" s="138"/>
      <c r="F361" s="52"/>
      <c r="G361" s="51"/>
    </row>
    <row r="362" spans="1:7" ht="12.75">
      <c r="A362" s="50"/>
      <c r="C362" s="140"/>
      <c r="D362" s="138"/>
      <c r="E362" s="138"/>
      <c r="F362" s="52"/>
      <c r="G362" s="51"/>
    </row>
    <row r="363" spans="1:7" ht="12.75">
      <c r="A363" s="50"/>
      <c r="C363" s="140"/>
      <c r="D363" s="138"/>
      <c r="E363" s="138"/>
      <c r="F363" s="52"/>
      <c r="G363" s="51"/>
    </row>
    <row r="364" spans="1:7" ht="12.75">
      <c r="A364" s="50"/>
      <c r="C364" s="140"/>
      <c r="D364" s="138"/>
      <c r="E364" s="138"/>
      <c r="F364" s="52"/>
      <c r="G364" s="51"/>
    </row>
    <row r="365" spans="1:7" ht="12.75">
      <c r="A365" s="50"/>
      <c r="C365" s="140"/>
      <c r="D365" s="138"/>
      <c r="E365" s="138"/>
      <c r="F365" s="52"/>
      <c r="G365" s="51"/>
    </row>
    <row r="366" spans="1:7" ht="12.75">
      <c r="A366" s="50"/>
      <c r="C366" s="140"/>
      <c r="D366" s="138"/>
      <c r="E366" s="138"/>
      <c r="F366" s="52"/>
      <c r="G366" s="51"/>
    </row>
    <row r="367" spans="1:7" ht="12.75">
      <c r="A367" s="50"/>
      <c r="C367" s="140"/>
      <c r="D367" s="138"/>
      <c r="E367" s="138"/>
      <c r="F367" s="52"/>
      <c r="G367" s="51"/>
    </row>
    <row r="368" spans="1:7" ht="12.75">
      <c r="A368" s="50"/>
      <c r="C368" s="140"/>
      <c r="D368" s="138"/>
      <c r="E368" s="138"/>
      <c r="F368" s="52"/>
      <c r="G368" s="51"/>
    </row>
    <row r="369" spans="1:7" ht="12.75">
      <c r="A369" s="50"/>
      <c r="C369" s="140"/>
      <c r="D369" s="138"/>
      <c r="E369" s="138"/>
      <c r="F369" s="52"/>
      <c r="G369" s="51"/>
    </row>
    <row r="370" spans="1:7" ht="12.75">
      <c r="A370" s="50"/>
      <c r="C370" s="140"/>
      <c r="D370" s="138"/>
      <c r="E370" s="138"/>
      <c r="F370" s="52"/>
      <c r="G370" s="51"/>
    </row>
    <row r="371" spans="1:7" ht="12.75">
      <c r="A371" s="50"/>
      <c r="C371" s="140"/>
      <c r="D371" s="138"/>
      <c r="E371" s="138"/>
      <c r="F371" s="52"/>
      <c r="G371" s="51"/>
    </row>
    <row r="372" spans="1:7" ht="12.75">
      <c r="A372" s="50"/>
      <c r="C372" s="140"/>
      <c r="D372" s="138"/>
      <c r="E372" s="138"/>
      <c r="F372" s="52"/>
      <c r="G372" s="51"/>
    </row>
    <row r="373" spans="1:7" ht="12.75">
      <c r="A373" s="50"/>
      <c r="C373" s="140"/>
      <c r="D373" s="138"/>
      <c r="E373" s="138"/>
      <c r="F373" s="52"/>
      <c r="G373" s="51"/>
    </row>
    <row r="374" spans="1:7" ht="12.75">
      <c r="A374" s="50"/>
      <c r="C374" s="140"/>
      <c r="D374" s="138"/>
      <c r="E374" s="138"/>
      <c r="F374" s="52"/>
      <c r="G374" s="51"/>
    </row>
    <row r="375" spans="1:7" ht="12.75">
      <c r="A375" s="50"/>
      <c r="C375" s="140"/>
      <c r="D375" s="138"/>
      <c r="E375" s="138"/>
      <c r="F375" s="52"/>
      <c r="G375" s="51"/>
    </row>
    <row r="376" spans="1:7" ht="12.75">
      <c r="A376" s="50"/>
      <c r="C376" s="140"/>
      <c r="D376" s="138"/>
      <c r="E376" s="138"/>
      <c r="F376" s="52"/>
      <c r="G376" s="51"/>
    </row>
    <row r="377" spans="1:7" ht="12.75">
      <c r="A377" s="50"/>
      <c r="C377" s="140"/>
      <c r="D377" s="138"/>
      <c r="E377" s="138"/>
      <c r="F377" s="52"/>
      <c r="G377" s="51"/>
    </row>
    <row r="378" spans="1:7" ht="12.75">
      <c r="A378" s="50"/>
      <c r="C378" s="140"/>
      <c r="D378" s="138"/>
      <c r="E378" s="138"/>
      <c r="F378" s="52"/>
      <c r="G378" s="51"/>
    </row>
    <row r="379" spans="1:7" ht="12.75">
      <c r="A379" s="50"/>
      <c r="C379" s="140"/>
      <c r="D379" s="138"/>
      <c r="E379" s="138"/>
      <c r="F379" s="52"/>
      <c r="G379" s="51"/>
    </row>
    <row r="380" spans="1:7" ht="12.75">
      <c r="A380" s="50"/>
      <c r="C380" s="140"/>
      <c r="D380" s="138"/>
      <c r="E380" s="138"/>
      <c r="F380" s="52"/>
      <c r="G380" s="51"/>
    </row>
    <row r="381" spans="1:7" ht="12.75">
      <c r="A381" s="50"/>
      <c r="C381" s="140"/>
      <c r="D381" s="138"/>
      <c r="E381" s="138"/>
      <c r="F381" s="52"/>
      <c r="G381" s="51"/>
    </row>
    <row r="382" spans="1:7" ht="12.75">
      <c r="A382" s="50"/>
      <c r="C382" s="140"/>
      <c r="D382" s="138"/>
      <c r="E382" s="138"/>
      <c r="F382" s="52"/>
      <c r="G382" s="51"/>
    </row>
    <row r="383" spans="1:7" ht="12.75">
      <c r="A383" s="50"/>
      <c r="C383" s="140"/>
      <c r="D383" s="138"/>
      <c r="E383" s="138"/>
      <c r="F383" s="52"/>
      <c r="G383" s="51"/>
    </row>
    <row r="384" spans="1:7" ht="12.75">
      <c r="A384" s="50"/>
      <c r="C384" s="140"/>
      <c r="D384" s="138"/>
      <c r="E384" s="138"/>
      <c r="F384" s="52"/>
      <c r="G384" s="51"/>
    </row>
    <row r="385" spans="1:7" ht="12.75">
      <c r="A385" s="50"/>
      <c r="C385" s="140"/>
      <c r="D385" s="138"/>
      <c r="E385" s="138"/>
      <c r="F385" s="52"/>
      <c r="G385" s="51"/>
    </row>
    <row r="386" spans="1:7" ht="12.75">
      <c r="A386" s="50"/>
      <c r="C386" s="140"/>
      <c r="D386" s="138"/>
      <c r="E386" s="138"/>
      <c r="F386" s="52"/>
      <c r="G386" s="51"/>
    </row>
    <row r="387" spans="1:7" ht="12.75">
      <c r="A387" s="50"/>
      <c r="C387" s="140"/>
      <c r="D387" s="138"/>
      <c r="E387" s="138"/>
      <c r="F387" s="52"/>
      <c r="G387" s="51"/>
    </row>
    <row r="388" spans="1:7" ht="12.75">
      <c r="A388" s="50"/>
      <c r="C388" s="140"/>
      <c r="D388" s="138"/>
      <c r="E388" s="138"/>
      <c r="F388" s="52"/>
      <c r="G388" s="51"/>
    </row>
    <row r="389" spans="1:7" ht="12.75">
      <c r="A389" s="50"/>
      <c r="C389" s="140"/>
      <c r="D389" s="138"/>
      <c r="E389" s="138"/>
      <c r="F389" s="52"/>
      <c r="G389" s="51"/>
    </row>
    <row r="390" spans="1:7" ht="12.75">
      <c r="A390" s="50"/>
      <c r="C390" s="140"/>
      <c r="D390" s="138"/>
      <c r="E390" s="138"/>
      <c r="F390" s="52"/>
      <c r="G390" s="51"/>
    </row>
    <row r="391" spans="1:7" ht="12.75">
      <c r="A391" s="50"/>
      <c r="C391" s="140"/>
      <c r="D391" s="138"/>
      <c r="E391" s="138"/>
      <c r="F391" s="52"/>
      <c r="G391" s="51"/>
    </row>
    <row r="392" spans="1:7" ht="12.75">
      <c r="A392" s="50"/>
      <c r="C392" s="140"/>
      <c r="D392" s="138"/>
      <c r="E392" s="138"/>
      <c r="F392" s="52"/>
      <c r="G392" s="51"/>
    </row>
    <row r="393" spans="1:7" ht="12.75">
      <c r="A393" s="50"/>
      <c r="C393" s="140"/>
      <c r="D393" s="138"/>
      <c r="E393" s="138"/>
      <c r="F393" s="52"/>
      <c r="G393" s="51"/>
    </row>
    <row r="394" spans="1:7" ht="12.75">
      <c r="A394" s="50"/>
      <c r="C394" s="140"/>
      <c r="D394" s="138"/>
      <c r="E394" s="138"/>
      <c r="F394" s="52"/>
      <c r="G394" s="51"/>
    </row>
    <row r="395" spans="1:7" ht="12.75">
      <c r="A395" s="50"/>
      <c r="C395" s="140"/>
      <c r="D395" s="138"/>
      <c r="E395" s="138"/>
      <c r="F395" s="52"/>
      <c r="G395" s="51"/>
    </row>
    <row r="396" spans="1:7" ht="12.75">
      <c r="A396" s="50"/>
      <c r="C396" s="140"/>
      <c r="D396" s="138"/>
      <c r="E396" s="138"/>
      <c r="F396" s="52"/>
      <c r="G396" s="51"/>
    </row>
    <row r="397" spans="1:7" ht="12.75">
      <c r="A397" s="50"/>
      <c r="C397" s="140"/>
      <c r="D397" s="138"/>
      <c r="E397" s="138"/>
      <c r="F397" s="52"/>
      <c r="G397" s="51"/>
    </row>
    <row r="398" spans="1:7" ht="12.75">
      <c r="A398" s="50"/>
      <c r="C398" s="140"/>
      <c r="D398" s="138"/>
      <c r="E398" s="138"/>
      <c r="F398" s="52"/>
      <c r="G398" s="51"/>
    </row>
    <row r="399" spans="1:7" ht="12.75">
      <c r="A399" s="50"/>
      <c r="C399" s="140"/>
      <c r="D399" s="138"/>
      <c r="E399" s="138"/>
      <c r="F399" s="52"/>
      <c r="G399" s="51"/>
    </row>
    <row r="400" spans="1:7" ht="12.75">
      <c r="A400" s="50"/>
      <c r="C400" s="140"/>
      <c r="D400" s="138"/>
      <c r="E400" s="138"/>
      <c r="F400" s="52"/>
      <c r="G400" s="51"/>
    </row>
    <row r="401" spans="1:7" ht="12.75">
      <c r="A401" s="50"/>
      <c r="C401" s="140"/>
      <c r="D401" s="138"/>
      <c r="E401" s="138"/>
      <c r="F401" s="52"/>
      <c r="G401" s="51"/>
    </row>
    <row r="402" spans="1:7" ht="12.75">
      <c r="A402" s="50"/>
      <c r="C402" s="140"/>
      <c r="D402" s="138"/>
      <c r="E402" s="138"/>
      <c r="F402" s="52"/>
      <c r="G402" s="51"/>
    </row>
    <row r="403" spans="1:7" ht="12.75">
      <c r="A403" s="50"/>
      <c r="C403" s="140"/>
      <c r="D403" s="138"/>
      <c r="E403" s="138"/>
      <c r="F403" s="52"/>
      <c r="G403" s="51"/>
    </row>
    <row r="404" spans="1:7" ht="12.75">
      <c r="A404" s="50"/>
      <c r="C404" s="140"/>
      <c r="D404" s="138"/>
      <c r="E404" s="138"/>
      <c r="F404" s="52"/>
      <c r="G404" s="51"/>
    </row>
    <row r="405" spans="1:7" ht="12.75">
      <c r="A405" s="50"/>
      <c r="C405" s="140"/>
      <c r="D405" s="138"/>
      <c r="E405" s="138"/>
      <c r="F405" s="52"/>
      <c r="G405" s="51"/>
    </row>
    <row r="406" spans="1:7" ht="12.75">
      <c r="A406" s="50"/>
      <c r="C406" s="140"/>
      <c r="D406" s="138"/>
      <c r="E406" s="138"/>
      <c r="F406" s="52"/>
      <c r="G406" s="51"/>
    </row>
    <row r="407" spans="1:7" ht="12.75">
      <c r="A407" s="50"/>
      <c r="C407" s="140"/>
      <c r="D407" s="138"/>
      <c r="E407" s="138"/>
      <c r="F407" s="52"/>
      <c r="G407" s="51"/>
    </row>
    <row r="408" spans="1:7" ht="12.75">
      <c r="A408" s="50"/>
      <c r="C408" s="140"/>
      <c r="D408" s="138"/>
      <c r="E408" s="138"/>
      <c r="F408" s="52"/>
      <c r="G408" s="51"/>
    </row>
    <row r="409" spans="1:7" ht="12.75">
      <c r="A409" s="50"/>
      <c r="C409" s="140"/>
      <c r="D409" s="138"/>
      <c r="E409" s="138"/>
      <c r="F409" s="52"/>
      <c r="G409" s="51"/>
    </row>
    <row r="410" spans="1:7" ht="12.75">
      <c r="A410" s="50"/>
      <c r="C410" s="140"/>
      <c r="D410" s="138"/>
      <c r="E410" s="138"/>
      <c r="F410" s="52"/>
      <c r="G410" s="51"/>
    </row>
    <row r="411" spans="1:7" ht="12.75">
      <c r="A411" s="50"/>
      <c r="C411" s="140"/>
      <c r="D411" s="138"/>
      <c r="E411" s="138"/>
      <c r="F411" s="52"/>
      <c r="G411" s="51"/>
    </row>
    <row r="412" spans="1:7" ht="12.75">
      <c r="A412" s="50"/>
      <c r="C412" s="140"/>
      <c r="D412" s="138"/>
      <c r="E412" s="138"/>
      <c r="F412" s="52"/>
      <c r="G412" s="51"/>
    </row>
    <row r="413" spans="1:7" ht="12.75">
      <c r="A413" s="50"/>
      <c r="C413" s="140"/>
      <c r="D413" s="138"/>
      <c r="E413" s="138"/>
      <c r="F413" s="52"/>
      <c r="G413" s="51"/>
    </row>
    <row r="414" spans="1:7" ht="12.75">
      <c r="A414" s="50"/>
      <c r="C414" s="140"/>
      <c r="D414" s="138"/>
      <c r="E414" s="138"/>
      <c r="F414" s="52"/>
      <c r="G414" s="51"/>
    </row>
    <row r="415" spans="1:7" ht="12.75">
      <c r="A415" s="50"/>
      <c r="C415" s="140"/>
      <c r="D415" s="138"/>
      <c r="E415" s="138"/>
      <c r="F415" s="52"/>
      <c r="G415" s="51"/>
    </row>
    <row r="416" spans="1:7" ht="12.75">
      <c r="A416" s="50"/>
      <c r="C416" s="140"/>
      <c r="D416" s="138"/>
      <c r="E416" s="138"/>
      <c r="F416" s="52"/>
      <c r="G416" s="51"/>
    </row>
    <row r="417" spans="1:7" ht="12.75">
      <c r="A417" s="50"/>
      <c r="C417" s="140"/>
      <c r="D417" s="138"/>
      <c r="E417" s="138"/>
      <c r="F417" s="52"/>
      <c r="G417" s="51"/>
    </row>
    <row r="418" spans="1:7" ht="12.75">
      <c r="A418" s="50"/>
      <c r="C418" s="140"/>
      <c r="D418" s="138"/>
      <c r="E418" s="138"/>
      <c r="F418" s="52"/>
      <c r="G418" s="51"/>
    </row>
    <row r="419" spans="1:7" ht="12.75">
      <c r="A419" s="50"/>
      <c r="C419" s="140"/>
      <c r="D419" s="138"/>
      <c r="E419" s="138"/>
      <c r="F419" s="52"/>
      <c r="G419" s="51"/>
    </row>
    <row r="420" spans="1:7" ht="12.75">
      <c r="A420" s="50"/>
      <c r="C420" s="140"/>
      <c r="D420" s="138"/>
      <c r="E420" s="138"/>
      <c r="F420" s="52"/>
      <c r="G420" s="51"/>
    </row>
    <row r="421" spans="1:7" ht="12.75">
      <c r="A421" s="50"/>
      <c r="C421" s="140"/>
      <c r="D421" s="138"/>
      <c r="E421" s="138"/>
      <c r="F421" s="52"/>
      <c r="G421" s="51"/>
    </row>
    <row r="422" spans="1:7" ht="12.75">
      <c r="A422" s="50"/>
      <c r="C422" s="140"/>
      <c r="D422" s="138"/>
      <c r="E422" s="138"/>
      <c r="F422" s="52"/>
      <c r="G422" s="51"/>
    </row>
    <row r="423" spans="1:7" ht="12.75">
      <c r="A423" s="50"/>
      <c r="C423" s="140"/>
      <c r="D423" s="138"/>
      <c r="E423" s="138"/>
      <c r="F423" s="52"/>
      <c r="G423" s="51"/>
    </row>
    <row r="424" spans="1:7" ht="12.75">
      <c r="A424" s="50"/>
      <c r="C424" s="140"/>
      <c r="D424" s="138"/>
      <c r="E424" s="138"/>
      <c r="F424" s="52"/>
      <c r="G424" s="51"/>
    </row>
    <row r="425" spans="1:7" ht="12.75">
      <c r="A425" s="50"/>
      <c r="C425" s="140"/>
      <c r="D425" s="138"/>
      <c r="E425" s="138"/>
      <c r="F425" s="52"/>
      <c r="G425" s="51"/>
    </row>
    <row r="426" spans="1:7" ht="12.75">
      <c r="A426" s="50"/>
      <c r="C426" s="140"/>
      <c r="D426" s="138"/>
      <c r="E426" s="138"/>
      <c r="F426" s="52"/>
      <c r="G426" s="51"/>
    </row>
    <row r="427" spans="1:7" ht="12.75">
      <c r="A427" s="50"/>
      <c r="C427" s="140"/>
      <c r="D427" s="138"/>
      <c r="E427" s="138"/>
      <c r="F427" s="52"/>
      <c r="G427" s="51"/>
    </row>
    <row r="428" spans="1:7" ht="12.75">
      <c r="A428" s="50"/>
      <c r="C428" s="140"/>
      <c r="D428" s="138"/>
      <c r="E428" s="138"/>
      <c r="F428" s="52"/>
      <c r="G428" s="51"/>
    </row>
    <row r="429" spans="1:7" ht="12.75">
      <c r="A429" s="50"/>
      <c r="C429" s="140"/>
      <c r="D429" s="138"/>
      <c r="E429" s="138"/>
      <c r="F429" s="52"/>
      <c r="G429" s="51"/>
    </row>
    <row r="430" spans="1:7" ht="12.75">
      <c r="A430" s="50"/>
      <c r="C430" s="140"/>
      <c r="D430" s="138"/>
      <c r="E430" s="138"/>
      <c r="F430" s="52"/>
      <c r="G430" s="51"/>
    </row>
    <row r="431" spans="1:7" ht="12.75">
      <c r="A431" s="50"/>
      <c r="C431" s="140"/>
      <c r="D431" s="138"/>
      <c r="E431" s="138"/>
      <c r="F431" s="52"/>
      <c r="G431" s="51"/>
    </row>
    <row r="432" spans="1:7" ht="12.75">
      <c r="A432" s="50"/>
      <c r="C432" s="140"/>
      <c r="D432" s="138"/>
      <c r="E432" s="138"/>
      <c r="F432" s="52"/>
      <c r="G432" s="51"/>
    </row>
    <row r="433" spans="1:7" ht="12.75">
      <c r="A433" s="50"/>
      <c r="C433" s="140"/>
      <c r="D433" s="138"/>
      <c r="E433" s="138"/>
      <c r="F433" s="52"/>
      <c r="G433" s="51"/>
    </row>
    <row r="434" spans="1:7" ht="12.75">
      <c r="A434" s="50"/>
      <c r="C434" s="140"/>
      <c r="D434" s="138"/>
      <c r="E434" s="138"/>
      <c r="F434" s="52"/>
      <c r="G434" s="51"/>
    </row>
    <row r="435" spans="1:7" ht="12.75">
      <c r="A435" s="50"/>
      <c r="C435" s="140"/>
      <c r="D435" s="138"/>
      <c r="E435" s="138"/>
      <c r="F435" s="52"/>
      <c r="G435" s="51"/>
    </row>
    <row r="436" spans="1:7" ht="12.75">
      <c r="A436" s="50"/>
      <c r="C436" s="140"/>
      <c r="D436" s="138"/>
      <c r="E436" s="138"/>
      <c r="F436" s="52"/>
      <c r="G436" s="51"/>
    </row>
    <row r="437" spans="1:7" ht="12.75">
      <c r="A437" s="50"/>
      <c r="C437" s="140"/>
      <c r="D437" s="138"/>
      <c r="E437" s="138"/>
      <c r="F437" s="52"/>
      <c r="G437" s="51"/>
    </row>
    <row r="438" spans="1:7" ht="12.75">
      <c r="A438" s="50"/>
      <c r="C438" s="140"/>
      <c r="D438" s="138"/>
      <c r="E438" s="138"/>
      <c r="F438" s="52"/>
      <c r="G438" s="51"/>
    </row>
    <row r="439" spans="1:7" ht="12.75">
      <c r="A439" s="50"/>
      <c r="C439" s="140"/>
      <c r="D439" s="138"/>
      <c r="E439" s="138"/>
      <c r="F439" s="52"/>
      <c r="G439" s="51"/>
    </row>
    <row r="440" spans="1:7" ht="12.75">
      <c r="A440" s="50"/>
      <c r="C440" s="140"/>
      <c r="D440" s="138"/>
      <c r="E440" s="138"/>
      <c r="F440" s="52"/>
      <c r="G440" s="51"/>
    </row>
    <row r="441" spans="1:7" ht="12.75">
      <c r="A441" s="50"/>
      <c r="C441" s="140"/>
      <c r="D441" s="138"/>
      <c r="E441" s="138"/>
      <c r="F441" s="52"/>
      <c r="G441" s="51"/>
    </row>
    <row r="442" spans="1:7" ht="12.75">
      <c r="A442" s="50"/>
      <c r="C442" s="140"/>
      <c r="D442" s="138"/>
      <c r="E442" s="138"/>
      <c r="F442" s="52"/>
      <c r="G442" s="51"/>
    </row>
    <row r="443" spans="1:7" ht="12.75">
      <c r="A443" s="50"/>
      <c r="C443" s="140"/>
      <c r="D443" s="138"/>
      <c r="E443" s="138"/>
      <c r="F443" s="52"/>
      <c r="G443" s="51"/>
    </row>
    <row r="444" spans="1:7" ht="12.75">
      <c r="A444" s="50"/>
      <c r="C444" s="140"/>
      <c r="D444" s="138"/>
      <c r="E444" s="138"/>
      <c r="F444" s="52"/>
      <c r="G444" s="51"/>
    </row>
    <row r="445" spans="1:7" ht="12.75">
      <c r="A445" s="50"/>
      <c r="C445" s="140"/>
      <c r="D445" s="138"/>
      <c r="E445" s="138"/>
      <c r="F445" s="52"/>
      <c r="G445" s="51"/>
    </row>
    <row r="446" spans="1:7" ht="12.75">
      <c r="A446" s="50"/>
      <c r="C446" s="140"/>
      <c r="D446" s="138"/>
      <c r="E446" s="138"/>
      <c r="F446" s="52"/>
      <c r="G446" s="51"/>
    </row>
    <row r="447" spans="1:7" ht="12.75">
      <c r="A447" s="50"/>
      <c r="C447" s="140"/>
      <c r="D447" s="138"/>
      <c r="E447" s="138"/>
      <c r="F447" s="52"/>
      <c r="G447" s="51"/>
    </row>
    <row r="448" spans="1:7" ht="12.75">
      <c r="A448" s="50"/>
      <c r="C448" s="140"/>
      <c r="D448" s="138"/>
      <c r="E448" s="138"/>
      <c r="F448" s="52"/>
      <c r="G448" s="51"/>
    </row>
    <row r="449" spans="1:7" ht="12.75">
      <c r="A449" s="50"/>
      <c r="C449" s="140"/>
      <c r="D449" s="138"/>
      <c r="E449" s="138"/>
      <c r="F449" s="52"/>
      <c r="G449" s="51"/>
    </row>
    <row r="450" spans="1:7" ht="12.75">
      <c r="A450" s="50"/>
      <c r="C450" s="140"/>
      <c r="D450" s="138"/>
      <c r="E450" s="138"/>
      <c r="F450" s="52"/>
      <c r="G450" s="51"/>
    </row>
    <row r="451" spans="1:7" ht="12.75">
      <c r="A451" s="50"/>
      <c r="C451" s="140"/>
      <c r="D451" s="138"/>
      <c r="E451" s="138"/>
      <c r="F451" s="52"/>
      <c r="G451" s="51"/>
    </row>
    <row r="452" spans="1:7" ht="12.75">
      <c r="A452" s="50"/>
      <c r="C452" s="140"/>
      <c r="D452" s="138"/>
      <c r="E452" s="138"/>
      <c r="F452" s="52"/>
      <c r="G452" s="51"/>
    </row>
    <row r="453" spans="1:7" ht="12.75">
      <c r="A453" s="50"/>
      <c r="C453" s="140"/>
      <c r="D453" s="138"/>
      <c r="E453" s="138"/>
      <c r="F453" s="52"/>
      <c r="G453" s="51"/>
    </row>
    <row r="454" spans="1:7" ht="12.75">
      <c r="A454" s="50"/>
      <c r="C454" s="140"/>
      <c r="D454" s="138"/>
      <c r="E454" s="138"/>
      <c r="F454" s="52"/>
      <c r="G454" s="51"/>
    </row>
    <row r="455" spans="1:7" ht="12.75">
      <c r="A455" s="50"/>
      <c r="C455" s="140"/>
      <c r="D455" s="138"/>
      <c r="E455" s="138"/>
      <c r="F455" s="52"/>
      <c r="G455" s="51"/>
    </row>
    <row r="456" spans="1:7" ht="12.75">
      <c r="A456" s="50"/>
      <c r="C456" s="140"/>
      <c r="D456" s="138"/>
      <c r="E456" s="138"/>
      <c r="F456" s="52"/>
      <c r="G456" s="51"/>
    </row>
    <row r="457" spans="1:7" ht="12.75">
      <c r="A457" s="50"/>
      <c r="C457" s="140"/>
      <c r="D457" s="138"/>
      <c r="E457" s="138"/>
      <c r="F457" s="52"/>
      <c r="G457" s="51"/>
    </row>
    <row r="458" spans="1:7" ht="12.75">
      <c r="A458" s="50"/>
      <c r="C458" s="140"/>
      <c r="D458" s="138"/>
      <c r="E458" s="138"/>
      <c r="F458" s="52"/>
      <c r="G458" s="51"/>
    </row>
    <row r="459" spans="1:7" ht="12.75">
      <c r="A459" s="50"/>
      <c r="C459" s="140"/>
      <c r="D459" s="138"/>
      <c r="E459" s="138"/>
      <c r="F459" s="52"/>
      <c r="G459" s="51"/>
    </row>
    <row r="460" spans="1:7" ht="12.75">
      <c r="A460" s="50"/>
      <c r="C460" s="140"/>
      <c r="D460" s="138"/>
      <c r="E460" s="138"/>
      <c r="F460" s="52"/>
      <c r="G460" s="51"/>
    </row>
    <row r="461" spans="1:7" ht="12.75">
      <c r="A461" s="50"/>
      <c r="C461" s="140"/>
      <c r="D461" s="138"/>
      <c r="E461" s="138"/>
      <c r="F461" s="52"/>
      <c r="G461" s="51"/>
    </row>
    <row r="462" spans="1:7" ht="12.75">
      <c r="A462" s="50"/>
      <c r="C462" s="140"/>
      <c r="D462" s="138"/>
      <c r="E462" s="138"/>
      <c r="F462" s="52"/>
      <c r="G462" s="51"/>
    </row>
    <row r="463" spans="1:7" ht="12.75">
      <c r="A463" s="50"/>
      <c r="C463" s="140"/>
      <c r="D463" s="138"/>
      <c r="E463" s="138"/>
      <c r="F463" s="52"/>
      <c r="G463" s="51"/>
    </row>
    <row r="464" spans="1:7" ht="12.75">
      <c r="A464" s="50"/>
      <c r="C464" s="140"/>
      <c r="D464" s="138"/>
      <c r="E464" s="138"/>
      <c r="F464" s="52"/>
      <c r="G464" s="51"/>
    </row>
    <row r="465" spans="1:7" ht="12.75">
      <c r="A465" s="50"/>
      <c r="C465" s="140"/>
      <c r="D465" s="138"/>
      <c r="E465" s="138"/>
      <c r="F465" s="52"/>
      <c r="G465" s="51"/>
    </row>
    <row r="466" spans="1:7" ht="12.75">
      <c r="A466" s="50"/>
      <c r="C466" s="140"/>
      <c r="D466" s="138"/>
      <c r="E466" s="138"/>
      <c r="F466" s="52"/>
      <c r="G466" s="51"/>
    </row>
    <row r="467" spans="1:7" ht="12.75">
      <c r="A467" s="50"/>
      <c r="C467" s="140"/>
      <c r="D467" s="138"/>
      <c r="E467" s="138"/>
      <c r="F467" s="52"/>
      <c r="G467" s="51"/>
    </row>
    <row r="468" spans="1:7" ht="12.75">
      <c r="A468" s="50"/>
      <c r="C468" s="140"/>
      <c r="D468" s="138"/>
      <c r="E468" s="138"/>
      <c r="F468" s="52"/>
      <c r="G468" s="51"/>
    </row>
    <row r="469" spans="1:7" ht="12.75">
      <c r="A469" s="50"/>
      <c r="C469" s="140"/>
      <c r="D469" s="138"/>
      <c r="E469" s="138"/>
      <c r="F469" s="52"/>
      <c r="G469" s="51"/>
    </row>
    <row r="470" spans="1:7" ht="12.75">
      <c r="A470" s="50"/>
      <c r="C470" s="140"/>
      <c r="D470" s="138"/>
      <c r="E470" s="138"/>
      <c r="F470" s="52"/>
      <c r="G470" s="51"/>
    </row>
    <row r="471" spans="1:7" ht="12.75">
      <c r="A471" s="50"/>
      <c r="C471" s="140"/>
      <c r="D471" s="138"/>
      <c r="E471" s="138"/>
      <c r="F471" s="52"/>
      <c r="G471" s="51"/>
    </row>
    <row r="472" spans="1:7" ht="12.75">
      <c r="A472" s="50"/>
      <c r="C472" s="140"/>
      <c r="D472" s="138"/>
      <c r="E472" s="138"/>
      <c r="F472" s="52"/>
      <c r="G472" s="51"/>
    </row>
    <row r="473" spans="1:7" ht="12.75">
      <c r="A473" s="50"/>
      <c r="C473" s="140"/>
      <c r="D473" s="138"/>
      <c r="E473" s="138"/>
      <c r="F473" s="52"/>
      <c r="G473" s="51"/>
    </row>
    <row r="474" spans="1:7" ht="12.75">
      <c r="A474" s="50"/>
      <c r="C474" s="140"/>
      <c r="D474" s="138"/>
      <c r="E474" s="138"/>
      <c r="F474" s="52"/>
      <c r="G474" s="51"/>
    </row>
    <row r="475" spans="1:7" ht="12.75">
      <c r="A475" s="50"/>
      <c r="C475" s="140"/>
      <c r="D475" s="138"/>
      <c r="E475" s="138"/>
      <c r="F475" s="52"/>
      <c r="G475" s="51"/>
    </row>
    <row r="476" spans="1:7" ht="12.75">
      <c r="A476" s="50"/>
      <c r="C476" s="140"/>
      <c r="D476" s="138"/>
      <c r="E476" s="138"/>
      <c r="F476" s="52"/>
      <c r="G476" s="51"/>
    </row>
    <row r="477" spans="1:7" ht="12.75">
      <c r="A477" s="50"/>
      <c r="C477" s="140"/>
      <c r="D477" s="138"/>
      <c r="E477" s="138"/>
      <c r="F477" s="52"/>
      <c r="G477" s="51"/>
    </row>
    <row r="478" spans="1:7" ht="12.75">
      <c r="A478" s="50"/>
      <c r="C478" s="140"/>
      <c r="D478" s="138"/>
      <c r="E478" s="138"/>
      <c r="F478" s="52"/>
      <c r="G478" s="51"/>
    </row>
    <row r="479" spans="1:7" ht="12.75">
      <c r="A479" s="50"/>
      <c r="C479" s="140"/>
      <c r="D479" s="138"/>
      <c r="E479" s="138"/>
      <c r="F479" s="52"/>
      <c r="G479" s="51"/>
    </row>
    <row r="480" spans="1:7" ht="12.75">
      <c r="A480" s="50"/>
      <c r="C480" s="140"/>
      <c r="D480" s="138"/>
      <c r="E480" s="138"/>
      <c r="F480" s="52"/>
      <c r="G480" s="51"/>
    </row>
    <row r="481" spans="1:7" ht="12.75">
      <c r="A481" s="50"/>
      <c r="C481" s="140"/>
      <c r="D481" s="138"/>
      <c r="E481" s="138"/>
      <c r="F481" s="52"/>
      <c r="G481" s="51"/>
    </row>
    <row r="482" spans="1:7" ht="12.75">
      <c r="A482" s="50"/>
      <c r="C482" s="140"/>
      <c r="D482" s="138"/>
      <c r="E482" s="138"/>
      <c r="F482" s="52"/>
      <c r="G482" s="51"/>
    </row>
    <row r="483" spans="1:7" ht="12.75">
      <c r="A483" s="50"/>
      <c r="C483" s="140"/>
      <c r="D483" s="138"/>
      <c r="E483" s="138"/>
      <c r="F483" s="52"/>
      <c r="G483" s="51"/>
    </row>
    <row r="484" spans="1:7" ht="12.75">
      <c r="A484" s="50"/>
      <c r="C484" s="140"/>
      <c r="D484" s="138"/>
      <c r="E484" s="138"/>
      <c r="F484" s="52"/>
      <c r="G484" s="51"/>
    </row>
    <row r="485" spans="1:7" ht="12.75">
      <c r="A485" s="50"/>
      <c r="C485" s="140"/>
      <c r="D485" s="138"/>
      <c r="E485" s="138"/>
      <c r="F485" s="52"/>
      <c r="G485" s="51"/>
    </row>
    <row r="486" spans="1:7" ht="12.75">
      <c r="A486" s="50"/>
      <c r="C486" s="140"/>
      <c r="D486" s="138"/>
      <c r="E486" s="138"/>
      <c r="F486" s="52"/>
      <c r="G486" s="51"/>
    </row>
    <row r="487" spans="1:7" ht="12.75">
      <c r="A487" s="50"/>
      <c r="C487" s="140"/>
      <c r="D487" s="138"/>
      <c r="E487" s="138"/>
      <c r="F487" s="52"/>
      <c r="G487" s="51"/>
    </row>
    <row r="488" spans="1:7" ht="12.75">
      <c r="A488" s="50"/>
      <c r="C488" s="140"/>
      <c r="D488" s="138"/>
      <c r="E488" s="138"/>
      <c r="F488" s="52"/>
      <c r="G488" s="51"/>
    </row>
    <row r="489" spans="1:7" ht="12.75">
      <c r="A489" s="50"/>
      <c r="C489" s="140"/>
      <c r="D489" s="138"/>
      <c r="E489" s="138"/>
      <c r="F489" s="52"/>
      <c r="G489" s="51"/>
    </row>
    <row r="490" spans="1:7" ht="12.75">
      <c r="A490" s="50"/>
      <c r="C490" s="140"/>
      <c r="D490" s="138"/>
      <c r="E490" s="138"/>
      <c r="F490" s="52"/>
      <c r="G490" s="51"/>
    </row>
    <row r="491" spans="1:7" ht="12.75">
      <c r="A491" s="50"/>
      <c r="C491" s="140"/>
      <c r="D491" s="138"/>
      <c r="E491" s="138"/>
      <c r="F491" s="52"/>
      <c r="G491" s="51"/>
    </row>
    <row r="492" spans="1:7" ht="12.75">
      <c r="A492" s="50"/>
      <c r="C492" s="140"/>
      <c r="D492" s="138"/>
      <c r="E492" s="138"/>
      <c r="F492" s="52"/>
      <c r="G492" s="51"/>
    </row>
    <row r="493" spans="1:7" ht="12.75">
      <c r="A493" s="50"/>
      <c r="C493" s="140"/>
      <c r="D493" s="138"/>
      <c r="E493" s="138"/>
      <c r="F493" s="52"/>
      <c r="G493" s="51"/>
    </row>
    <row r="494" spans="1:7" ht="12.75">
      <c r="A494" s="50"/>
      <c r="C494" s="140"/>
      <c r="D494" s="138"/>
      <c r="E494" s="138"/>
      <c r="F494" s="52"/>
      <c r="G494" s="51"/>
    </row>
    <row r="495" spans="1:7" ht="12.75">
      <c r="A495" s="50"/>
      <c r="C495" s="140"/>
      <c r="D495" s="138"/>
      <c r="E495" s="138"/>
      <c r="F495" s="52"/>
      <c r="G495" s="51"/>
    </row>
    <row r="496" spans="1:7" ht="12.75">
      <c r="A496" s="50"/>
      <c r="C496" s="140"/>
      <c r="D496" s="138"/>
      <c r="E496" s="138"/>
      <c r="F496" s="52"/>
      <c r="G496" s="51"/>
    </row>
    <row r="497" spans="1:7" ht="12.75">
      <c r="A497" s="50"/>
      <c r="C497" s="140"/>
      <c r="D497" s="138"/>
      <c r="E497" s="138"/>
      <c r="F497" s="52"/>
      <c r="G497" s="51"/>
    </row>
    <row r="498" spans="1:7" ht="12.75">
      <c r="A498" s="50"/>
      <c r="C498" s="140"/>
      <c r="D498" s="138"/>
      <c r="E498" s="138"/>
      <c r="F498" s="52"/>
      <c r="G498" s="51"/>
    </row>
    <row r="499" spans="1:7" ht="12.75">
      <c r="A499" s="50"/>
      <c r="C499" s="140"/>
      <c r="D499" s="138"/>
      <c r="E499" s="138"/>
      <c r="F499" s="52"/>
      <c r="G499" s="51"/>
    </row>
    <row r="500" spans="1:7" ht="12.75">
      <c r="A500" s="50"/>
      <c r="C500" s="140"/>
      <c r="D500" s="138"/>
      <c r="E500" s="138"/>
      <c r="F500" s="52"/>
      <c r="G500" s="51"/>
    </row>
    <row r="501" spans="1:7" ht="12.75">
      <c r="A501" s="50"/>
      <c r="C501" s="140"/>
      <c r="D501" s="138"/>
      <c r="E501" s="138"/>
      <c r="F501" s="52"/>
      <c r="G501" s="51"/>
    </row>
    <row r="502" spans="1:7" ht="12.75">
      <c r="A502" s="50"/>
      <c r="C502" s="140"/>
      <c r="D502" s="138"/>
      <c r="E502" s="138"/>
      <c r="F502" s="52"/>
      <c r="G502" s="51"/>
    </row>
    <row r="503" spans="1:7" ht="12.75">
      <c r="A503" s="50"/>
      <c r="C503" s="140"/>
      <c r="D503" s="138"/>
      <c r="E503" s="138"/>
      <c r="F503" s="52"/>
      <c r="G503" s="51"/>
    </row>
    <row r="504" spans="1:7" ht="12.75">
      <c r="A504" s="50"/>
      <c r="C504" s="140"/>
      <c r="D504" s="138"/>
      <c r="E504" s="138"/>
      <c r="F504" s="52"/>
      <c r="G504" s="51"/>
    </row>
    <row r="505" spans="1:7" ht="12.75">
      <c r="A505" s="50"/>
      <c r="C505" s="140"/>
      <c r="D505" s="138"/>
      <c r="E505" s="138"/>
      <c r="F505" s="52"/>
      <c r="G505" s="51"/>
    </row>
    <row r="506" spans="1:7" ht="12.75">
      <c r="A506" s="50"/>
      <c r="C506" s="140"/>
      <c r="D506" s="138"/>
      <c r="E506" s="138"/>
      <c r="F506" s="52"/>
      <c r="G506" s="51"/>
    </row>
    <row r="507" spans="1:7" ht="12.75">
      <c r="A507" s="50"/>
      <c r="C507" s="140"/>
      <c r="D507" s="138"/>
      <c r="E507" s="138"/>
      <c r="F507" s="52"/>
      <c r="G507" s="51"/>
    </row>
    <row r="508" spans="1:7" ht="12.75">
      <c r="A508" s="50"/>
      <c r="C508" s="140"/>
      <c r="D508" s="138"/>
      <c r="E508" s="138"/>
      <c r="F508" s="52"/>
      <c r="G508" s="51"/>
    </row>
    <row r="509" spans="1:7" ht="12.75">
      <c r="A509" s="50"/>
      <c r="C509" s="140"/>
      <c r="D509" s="138"/>
      <c r="E509" s="138"/>
      <c r="F509" s="52"/>
      <c r="G509" s="51"/>
    </row>
    <row r="510" spans="1:7" ht="12.75">
      <c r="A510" s="50"/>
      <c r="C510" s="140"/>
      <c r="D510" s="138"/>
      <c r="E510" s="138"/>
      <c r="F510" s="52"/>
      <c r="G510" s="51"/>
    </row>
    <row r="511" spans="1:7" ht="12.75">
      <c r="A511" s="50"/>
      <c r="C511" s="140"/>
      <c r="D511" s="138"/>
      <c r="E511" s="138"/>
      <c r="F511" s="52"/>
      <c r="G511" s="51"/>
    </row>
    <row r="512" spans="1:7" ht="12.75">
      <c r="A512" s="50"/>
      <c r="C512" s="140"/>
      <c r="D512" s="138"/>
      <c r="E512" s="138"/>
      <c r="F512" s="52"/>
      <c r="G512" s="51"/>
    </row>
    <row r="513" spans="1:7" ht="12.75">
      <c r="A513" s="50"/>
      <c r="C513" s="140"/>
      <c r="D513" s="138"/>
      <c r="E513" s="138"/>
      <c r="F513" s="52"/>
      <c r="G513" s="51"/>
    </row>
    <row r="514" spans="1:7" ht="12.75">
      <c r="A514" s="50"/>
      <c r="C514" s="140"/>
      <c r="D514" s="138"/>
      <c r="E514" s="138"/>
      <c r="F514" s="52"/>
      <c r="G514" s="51"/>
    </row>
    <row r="515" spans="1:7" ht="12.75">
      <c r="A515" s="50"/>
      <c r="C515" s="140"/>
      <c r="D515" s="138"/>
      <c r="E515" s="138"/>
      <c r="F515" s="52"/>
      <c r="G515" s="51"/>
    </row>
    <row r="516" spans="1:7" ht="12.75">
      <c r="A516" s="50"/>
      <c r="C516" s="140"/>
      <c r="D516" s="138"/>
      <c r="E516" s="138"/>
      <c r="F516" s="52"/>
      <c r="G516" s="51"/>
    </row>
    <row r="517" spans="1:7" ht="12.75">
      <c r="A517" s="50"/>
      <c r="C517" s="140"/>
      <c r="D517" s="138"/>
      <c r="E517" s="138"/>
      <c r="F517" s="52"/>
      <c r="G517" s="51"/>
    </row>
    <row r="518" spans="1:7" ht="12.75">
      <c r="A518" s="50"/>
      <c r="C518" s="140"/>
      <c r="D518" s="138"/>
      <c r="E518" s="138"/>
      <c r="F518" s="52"/>
      <c r="G518" s="51"/>
    </row>
    <row r="519" spans="1:7" ht="12.75">
      <c r="A519" s="50"/>
      <c r="C519" s="140"/>
      <c r="D519" s="138"/>
      <c r="E519" s="138"/>
      <c r="F519" s="52"/>
      <c r="G519" s="51"/>
    </row>
    <row r="520" spans="1:7" ht="12.75">
      <c r="A520" s="50"/>
      <c r="C520" s="140"/>
      <c r="D520" s="138"/>
      <c r="E520" s="138"/>
      <c r="F520" s="52"/>
      <c r="G520" s="51"/>
    </row>
    <row r="521" spans="1:7" ht="12.75">
      <c r="A521" s="50"/>
      <c r="C521" s="140"/>
      <c r="D521" s="138"/>
      <c r="E521" s="138"/>
      <c r="F521" s="52"/>
      <c r="G521" s="51"/>
    </row>
    <row r="522" spans="1:7" ht="12.75">
      <c r="A522" s="50"/>
      <c r="C522" s="140"/>
      <c r="D522" s="138"/>
      <c r="E522" s="138"/>
      <c r="F522" s="52"/>
      <c r="G522" s="51"/>
    </row>
    <row r="523" spans="1:7" ht="12.75">
      <c r="A523" s="50"/>
      <c r="C523" s="140"/>
      <c r="D523" s="138"/>
      <c r="E523" s="138"/>
      <c r="F523" s="52"/>
      <c r="G523" s="51"/>
    </row>
    <row r="524" spans="1:7" ht="12.75">
      <c r="A524" s="50"/>
      <c r="C524" s="140"/>
      <c r="D524" s="138"/>
      <c r="E524" s="138"/>
      <c r="F524" s="52"/>
      <c r="G524" s="51"/>
    </row>
    <row r="525" spans="1:7" ht="12.75">
      <c r="A525" s="50"/>
      <c r="C525" s="140"/>
      <c r="D525" s="138"/>
      <c r="E525" s="138"/>
      <c r="F525" s="52"/>
      <c r="G525" s="51"/>
    </row>
    <row r="526" spans="1:7" ht="12.75">
      <c r="A526" s="50"/>
      <c r="C526" s="140"/>
      <c r="D526" s="138"/>
      <c r="E526" s="138"/>
      <c r="F526" s="52"/>
      <c r="G526" s="51"/>
    </row>
    <row r="527" spans="1:7" ht="12.75">
      <c r="A527" s="50"/>
      <c r="C527" s="140"/>
      <c r="D527" s="138"/>
      <c r="E527" s="138"/>
      <c r="F527" s="52"/>
      <c r="G527" s="51"/>
    </row>
    <row r="528" spans="1:7" ht="12.75">
      <c r="A528" s="50"/>
      <c r="C528" s="140"/>
      <c r="D528" s="138"/>
      <c r="E528" s="138"/>
      <c r="F528" s="52"/>
      <c r="G528" s="51"/>
    </row>
    <row r="529" spans="1:7" ht="12.75">
      <c r="A529" s="50"/>
      <c r="C529" s="140"/>
      <c r="D529" s="138"/>
      <c r="E529" s="138"/>
      <c r="F529" s="52"/>
      <c r="G529" s="51"/>
    </row>
    <row r="530" spans="1:7" ht="12.75">
      <c r="A530" s="50"/>
      <c r="C530" s="140"/>
      <c r="D530" s="138"/>
      <c r="E530" s="138"/>
      <c r="F530" s="52"/>
      <c r="G530" s="51"/>
    </row>
    <row r="531" spans="1:7" ht="12.75">
      <c r="A531" s="50"/>
      <c r="C531" s="140"/>
      <c r="D531" s="138"/>
      <c r="E531" s="138"/>
      <c r="F531" s="52"/>
      <c r="G531" s="51"/>
    </row>
    <row r="532" spans="1:7" ht="12.75">
      <c r="A532" s="50"/>
      <c r="C532" s="140"/>
      <c r="D532" s="138"/>
      <c r="E532" s="138"/>
      <c r="F532" s="52"/>
      <c r="G532" s="51"/>
    </row>
    <row r="533" spans="1:7" ht="12.75">
      <c r="A533" s="50"/>
      <c r="C533" s="140"/>
      <c r="D533" s="138"/>
      <c r="E533" s="138"/>
      <c r="F533" s="52"/>
      <c r="G533" s="51"/>
    </row>
    <row r="534" spans="1:7" ht="12.75">
      <c r="A534" s="50"/>
      <c r="C534" s="140"/>
      <c r="D534" s="138"/>
      <c r="E534" s="138"/>
      <c r="F534" s="52"/>
      <c r="G534" s="51"/>
    </row>
    <row r="535" spans="1:7" ht="12.75">
      <c r="A535" s="50"/>
      <c r="C535" s="140"/>
      <c r="D535" s="138"/>
      <c r="E535" s="138"/>
      <c r="F535" s="52"/>
      <c r="G535" s="51"/>
    </row>
    <row r="536" spans="1:7" ht="12.75">
      <c r="A536" s="50"/>
      <c r="C536" s="140"/>
      <c r="D536" s="138"/>
      <c r="E536" s="138"/>
      <c r="F536" s="52"/>
      <c r="G536" s="51"/>
    </row>
    <row r="537" spans="1:7" ht="12.75">
      <c r="A537" s="50"/>
      <c r="C537" s="140"/>
      <c r="D537" s="138"/>
      <c r="E537" s="138"/>
      <c r="F537" s="52"/>
      <c r="G537" s="51"/>
    </row>
    <row r="538" spans="1:7" ht="12.75">
      <c r="A538" s="50"/>
      <c r="C538" s="140"/>
      <c r="D538" s="138"/>
      <c r="E538" s="138"/>
      <c r="F538" s="52"/>
      <c r="G538" s="51"/>
    </row>
    <row r="539" spans="1:7" ht="12.75">
      <c r="A539" s="50"/>
      <c r="C539" s="140"/>
      <c r="D539" s="138"/>
      <c r="E539" s="138"/>
      <c r="F539" s="52"/>
      <c r="G539" s="51"/>
    </row>
    <row r="540" spans="1:7" ht="12.75">
      <c r="A540" s="50"/>
      <c r="C540" s="140"/>
      <c r="D540" s="138"/>
      <c r="E540" s="138"/>
      <c r="F540" s="52"/>
      <c r="G540" s="51"/>
    </row>
    <row r="541" spans="1:7" ht="12.75">
      <c r="A541" s="50"/>
      <c r="C541" s="140"/>
      <c r="D541" s="138"/>
      <c r="E541" s="138"/>
      <c r="F541" s="52"/>
      <c r="G541" s="51"/>
    </row>
    <row r="542" spans="1:7" ht="12.75">
      <c r="A542" s="50"/>
      <c r="C542" s="140"/>
      <c r="D542" s="138"/>
      <c r="E542" s="138"/>
      <c r="F542" s="52"/>
      <c r="G542" s="51"/>
    </row>
    <row r="543" spans="1:7" ht="12.75">
      <c r="A543" s="50"/>
      <c r="C543" s="140"/>
      <c r="D543" s="138"/>
      <c r="E543" s="138"/>
      <c r="F543" s="52"/>
      <c r="G543" s="51"/>
    </row>
    <row r="544" spans="1:7" ht="12.75">
      <c r="A544" s="50"/>
      <c r="C544" s="140"/>
      <c r="D544" s="138"/>
      <c r="E544" s="138"/>
      <c r="F544" s="52"/>
      <c r="G544" s="51"/>
    </row>
    <row r="545" spans="1:7" ht="12.75">
      <c r="A545" s="50"/>
      <c r="C545" s="140"/>
      <c r="D545" s="138"/>
      <c r="E545" s="138"/>
      <c r="F545" s="52"/>
      <c r="G545" s="51"/>
    </row>
    <row r="546" spans="1:7" ht="12.75">
      <c r="A546" s="50"/>
      <c r="C546" s="140"/>
      <c r="D546" s="138"/>
      <c r="E546" s="138"/>
      <c r="F546" s="52"/>
      <c r="G546" s="51"/>
    </row>
    <row r="547" spans="1:7" ht="12.75">
      <c r="A547" s="50"/>
      <c r="C547" s="140"/>
      <c r="D547" s="138"/>
      <c r="E547" s="138"/>
      <c r="F547" s="52"/>
      <c r="G547" s="51"/>
    </row>
    <row r="548" spans="1:7" ht="12.75">
      <c r="A548" s="50"/>
      <c r="C548" s="140"/>
      <c r="D548" s="138"/>
      <c r="E548" s="138"/>
      <c r="F548" s="52"/>
      <c r="G548" s="51"/>
    </row>
    <row r="549" spans="1:7" ht="12.75">
      <c r="A549" s="50"/>
      <c r="C549" s="140"/>
      <c r="D549" s="138"/>
      <c r="E549" s="138"/>
      <c r="F549" s="52"/>
      <c r="G549" s="51"/>
    </row>
    <row r="550" spans="1:7" ht="12.75">
      <c r="A550" s="50"/>
      <c r="C550" s="140"/>
      <c r="D550" s="138"/>
      <c r="E550" s="138"/>
      <c r="F550" s="52"/>
      <c r="G550" s="51"/>
    </row>
    <row r="551" spans="1:7" ht="12.75">
      <c r="A551" s="50"/>
      <c r="C551" s="140"/>
      <c r="D551" s="138"/>
      <c r="E551" s="138"/>
      <c r="F551" s="52"/>
      <c r="G551" s="51"/>
    </row>
    <row r="552" spans="1:7" ht="12.75">
      <c r="A552" s="50"/>
      <c r="C552" s="140"/>
      <c r="D552" s="138"/>
      <c r="E552" s="138"/>
      <c r="F552" s="52"/>
      <c r="G552" s="51"/>
    </row>
    <row r="553" spans="1:7" ht="12.75">
      <c r="A553" s="50"/>
      <c r="C553" s="140"/>
      <c r="D553" s="138"/>
      <c r="E553" s="138"/>
      <c r="F553" s="52"/>
      <c r="G553" s="51"/>
    </row>
    <row r="554" spans="1:7" ht="12.75">
      <c r="A554" s="50"/>
      <c r="C554" s="140"/>
      <c r="D554" s="138"/>
      <c r="E554" s="138"/>
      <c r="F554" s="52"/>
      <c r="G554" s="51"/>
    </row>
    <row r="555" spans="1:7" ht="12.75">
      <c r="A555" s="50"/>
      <c r="C555" s="140"/>
      <c r="D555" s="138"/>
      <c r="E555" s="138"/>
      <c r="F555" s="52"/>
      <c r="G555" s="51"/>
    </row>
    <row r="556" spans="1:7" ht="12.75">
      <c r="A556" s="50"/>
      <c r="C556" s="140"/>
      <c r="D556" s="138"/>
      <c r="E556" s="138"/>
      <c r="F556" s="52"/>
      <c r="G556" s="51"/>
    </row>
    <row r="557" spans="1:7" ht="12.75">
      <c r="A557" s="50"/>
      <c r="C557" s="140"/>
      <c r="D557" s="138"/>
      <c r="E557" s="138"/>
      <c r="F557" s="52"/>
      <c r="G557" s="51"/>
    </row>
    <row r="558" spans="1:7" ht="12.75">
      <c r="A558" s="50"/>
      <c r="C558" s="140"/>
      <c r="D558" s="138"/>
      <c r="E558" s="138"/>
      <c r="F558" s="52"/>
      <c r="G558" s="51"/>
    </row>
    <row r="559" spans="1:7" ht="12.75">
      <c r="A559" s="50"/>
      <c r="C559" s="140"/>
      <c r="D559" s="138"/>
      <c r="E559" s="138"/>
      <c r="F559" s="52"/>
      <c r="G559" s="51"/>
    </row>
    <row r="560" spans="1:7" ht="12.75">
      <c r="A560" s="50"/>
      <c r="C560" s="140"/>
      <c r="D560" s="138"/>
      <c r="E560" s="138"/>
      <c r="F560" s="52"/>
      <c r="G560" s="51"/>
    </row>
    <row r="561" spans="1:7" ht="12.75">
      <c r="A561" s="50"/>
      <c r="C561" s="140"/>
      <c r="D561" s="138"/>
      <c r="E561" s="138"/>
      <c r="F561" s="52"/>
      <c r="G561" s="51"/>
    </row>
    <row r="562" spans="1:7" ht="12.75">
      <c r="A562" s="50"/>
      <c r="C562" s="140"/>
      <c r="D562" s="138"/>
      <c r="E562" s="138"/>
      <c r="F562" s="52"/>
      <c r="G562" s="51"/>
    </row>
    <row r="563" spans="1:7" ht="12.75">
      <c r="A563" s="50"/>
      <c r="C563" s="140"/>
      <c r="D563" s="138"/>
      <c r="E563" s="138"/>
      <c r="F563" s="52"/>
      <c r="G563" s="51"/>
    </row>
    <row r="564" spans="1:7" ht="12.75">
      <c r="A564" s="50"/>
      <c r="C564" s="140"/>
      <c r="D564" s="138"/>
      <c r="E564" s="138"/>
      <c r="F564" s="52"/>
      <c r="G564" s="51"/>
    </row>
    <row r="565" spans="1:7" ht="12.75">
      <c r="A565" s="50"/>
      <c r="C565" s="140"/>
      <c r="D565" s="138"/>
      <c r="E565" s="138"/>
      <c r="F565" s="52"/>
      <c r="G565" s="51"/>
    </row>
    <row r="566" spans="1:7" ht="12.75">
      <c r="A566" s="50"/>
      <c r="C566" s="140"/>
      <c r="D566" s="138"/>
      <c r="E566" s="138"/>
      <c r="F566" s="52"/>
      <c r="G566" s="51"/>
    </row>
    <row r="567" spans="1:7" ht="12.75">
      <c r="A567" s="50"/>
      <c r="C567" s="140"/>
      <c r="D567" s="138"/>
      <c r="E567" s="138"/>
      <c r="F567" s="52"/>
      <c r="G567" s="51"/>
    </row>
    <row r="568" spans="1:7" ht="12.75">
      <c r="A568" s="50"/>
      <c r="C568" s="140"/>
      <c r="D568" s="138"/>
      <c r="E568" s="138"/>
      <c r="F568" s="52"/>
      <c r="G568" s="51"/>
    </row>
    <row r="569" spans="1:7" ht="12.75">
      <c r="A569" s="50"/>
      <c r="C569" s="140"/>
      <c r="D569" s="138"/>
      <c r="E569" s="138"/>
      <c r="F569" s="52"/>
      <c r="G569" s="51"/>
    </row>
    <row r="570" spans="1:7" ht="12.75">
      <c r="A570" s="50"/>
      <c r="C570" s="140"/>
      <c r="D570" s="138"/>
      <c r="E570" s="138"/>
      <c r="F570" s="52"/>
      <c r="G570" s="51"/>
    </row>
    <row r="571" spans="1:7" ht="12.75">
      <c r="A571" s="50"/>
      <c r="C571" s="140"/>
      <c r="D571" s="138"/>
      <c r="E571" s="138"/>
      <c r="F571" s="52"/>
      <c r="G571" s="51"/>
    </row>
    <row r="572" spans="1:7" ht="12.75">
      <c r="A572" s="50"/>
      <c r="C572" s="140"/>
      <c r="D572" s="138"/>
      <c r="E572" s="138"/>
      <c r="F572" s="52"/>
      <c r="G572" s="51"/>
    </row>
    <row r="573" spans="1:7" ht="12.75">
      <c r="A573" s="50"/>
      <c r="C573" s="140"/>
      <c r="D573" s="138"/>
      <c r="E573" s="138"/>
      <c r="F573" s="52"/>
      <c r="G573" s="51"/>
    </row>
    <row r="574" spans="1:7" ht="12.75">
      <c r="A574" s="50"/>
      <c r="C574" s="140"/>
      <c r="D574" s="138"/>
      <c r="E574" s="138"/>
      <c r="F574" s="52"/>
      <c r="G574" s="51"/>
    </row>
    <row r="575" spans="1:7" ht="12.75">
      <c r="A575" s="50"/>
      <c r="C575" s="140"/>
      <c r="D575" s="138"/>
      <c r="E575" s="138"/>
      <c r="F575" s="52"/>
      <c r="G575" s="51"/>
    </row>
    <row r="576" spans="1:7" ht="12.75">
      <c r="A576" s="50"/>
      <c r="C576" s="140"/>
      <c r="D576" s="138"/>
      <c r="E576" s="138"/>
      <c r="F576" s="52"/>
      <c r="G576" s="51"/>
    </row>
    <row r="577" spans="1:7" ht="12.75">
      <c r="A577" s="50"/>
      <c r="C577" s="140"/>
      <c r="D577" s="138"/>
      <c r="E577" s="138"/>
      <c r="F577" s="52"/>
      <c r="G577" s="51"/>
    </row>
    <row r="578" spans="1:7" ht="12.75">
      <c r="A578" s="50"/>
      <c r="C578" s="140"/>
      <c r="D578" s="138"/>
      <c r="E578" s="138"/>
      <c r="F578" s="52"/>
      <c r="G578" s="51"/>
    </row>
    <row r="579" spans="1:7" ht="12.75">
      <c r="A579" s="50"/>
      <c r="C579" s="140"/>
      <c r="D579" s="138"/>
      <c r="E579" s="138"/>
      <c r="F579" s="52"/>
      <c r="G579" s="51"/>
    </row>
    <row r="580" spans="1:7" ht="12.75">
      <c r="A580" s="50"/>
      <c r="C580" s="140"/>
      <c r="D580" s="138"/>
      <c r="E580" s="138"/>
      <c r="F580" s="52"/>
      <c r="G580" s="51"/>
    </row>
    <row r="581" spans="1:7" ht="12.75">
      <c r="A581" s="50"/>
      <c r="C581" s="140"/>
      <c r="D581" s="138"/>
      <c r="E581" s="138"/>
      <c r="F581" s="52"/>
      <c r="G581" s="51"/>
    </row>
    <row r="582" spans="1:7" ht="12.75">
      <c r="A582" s="50"/>
      <c r="C582" s="140"/>
      <c r="D582" s="138"/>
      <c r="E582" s="138"/>
      <c r="F582" s="52"/>
      <c r="G582" s="51"/>
    </row>
    <row r="583" spans="1:7" ht="12.75">
      <c r="A583" s="50"/>
      <c r="C583" s="140"/>
      <c r="D583" s="138"/>
      <c r="E583" s="138"/>
      <c r="F583" s="52"/>
      <c r="G583" s="51"/>
    </row>
    <row r="584" spans="1:7" ht="12.75">
      <c r="A584" s="50"/>
      <c r="C584" s="140"/>
      <c r="D584" s="138"/>
      <c r="E584" s="138"/>
      <c r="F584" s="52"/>
      <c r="G584" s="51"/>
    </row>
    <row r="585" spans="1:7" ht="12.75">
      <c r="A585" s="50"/>
      <c r="C585" s="140"/>
      <c r="D585" s="138"/>
      <c r="E585" s="138"/>
      <c r="F585" s="52"/>
      <c r="G585" s="51"/>
    </row>
    <row r="586" spans="1:7" ht="12.75">
      <c r="A586" s="50"/>
      <c r="C586" s="140"/>
      <c r="D586" s="138"/>
      <c r="E586" s="138"/>
      <c r="F586" s="52"/>
      <c r="G586" s="51"/>
    </row>
    <row r="587" spans="1:7" ht="12.75">
      <c r="A587" s="50"/>
      <c r="C587" s="140"/>
      <c r="D587" s="138"/>
      <c r="E587" s="138"/>
      <c r="F587" s="52"/>
      <c r="G587" s="51"/>
    </row>
    <row r="588" spans="1:7" ht="12.75">
      <c r="A588" s="50"/>
      <c r="C588" s="140"/>
      <c r="D588" s="138"/>
      <c r="E588" s="138"/>
      <c r="F588" s="52"/>
      <c r="G588" s="51"/>
    </row>
    <row r="589" spans="1:7" ht="12.75">
      <c r="A589" s="50"/>
      <c r="C589" s="140"/>
      <c r="D589" s="138"/>
      <c r="E589" s="138"/>
      <c r="F589" s="52"/>
      <c r="G589" s="51"/>
    </row>
    <row r="590" spans="1:7" ht="12.75">
      <c r="A590" s="50"/>
      <c r="C590" s="140"/>
      <c r="D590" s="138"/>
      <c r="E590" s="138"/>
      <c r="F590" s="52"/>
      <c r="G590" s="51"/>
    </row>
    <row r="591" spans="1:7" ht="12.75">
      <c r="A591" s="50"/>
      <c r="C591" s="140"/>
      <c r="D591" s="138"/>
      <c r="E591" s="138"/>
      <c r="F591" s="52"/>
      <c r="G591" s="51"/>
    </row>
    <row r="592" spans="1:7" ht="12.75">
      <c r="A592" s="50"/>
      <c r="C592" s="140"/>
      <c r="D592" s="138"/>
      <c r="E592" s="138"/>
      <c r="F592" s="52"/>
      <c r="G592" s="51"/>
    </row>
    <row r="593" spans="1:7" ht="12.75">
      <c r="A593" s="50"/>
      <c r="C593" s="140"/>
      <c r="D593" s="138"/>
      <c r="E593" s="138"/>
      <c r="F593" s="52"/>
      <c r="G593" s="51"/>
    </row>
    <row r="594" spans="1:7" ht="12.75">
      <c r="A594" s="50"/>
      <c r="C594" s="140"/>
      <c r="D594" s="138"/>
      <c r="E594" s="138"/>
      <c r="F594" s="52"/>
      <c r="G594" s="51"/>
    </row>
    <row r="595" spans="1:7" ht="12.75">
      <c r="A595" s="50"/>
      <c r="C595" s="140"/>
      <c r="D595" s="138"/>
      <c r="E595" s="138"/>
      <c r="F595" s="52"/>
      <c r="G595" s="51"/>
    </row>
    <row r="596" spans="1:7" ht="12.75">
      <c r="A596" s="50"/>
      <c r="C596" s="140"/>
      <c r="D596" s="138"/>
      <c r="E596" s="138"/>
      <c r="F596" s="52"/>
      <c r="G596" s="51"/>
    </row>
    <row r="597" spans="1:7" ht="12.75">
      <c r="A597" s="50"/>
      <c r="C597" s="140"/>
      <c r="D597" s="138"/>
      <c r="E597" s="138"/>
      <c r="F597" s="52"/>
      <c r="G597" s="51"/>
    </row>
    <row r="598" spans="1:7" ht="12.75">
      <c r="A598" s="50"/>
      <c r="C598" s="140"/>
      <c r="D598" s="138"/>
      <c r="E598" s="138"/>
      <c r="F598" s="52"/>
      <c r="G598" s="51"/>
    </row>
    <row r="599" spans="1:7" ht="12.75">
      <c r="A599" s="50"/>
      <c r="C599" s="140"/>
      <c r="D599" s="138"/>
      <c r="E599" s="138"/>
      <c r="F599" s="52"/>
      <c r="G599" s="51"/>
    </row>
    <row r="600" spans="1:7" ht="12.75">
      <c r="A600" s="50"/>
      <c r="C600" s="140"/>
      <c r="D600" s="138"/>
      <c r="E600" s="138"/>
      <c r="F600" s="52"/>
      <c r="G600" s="51"/>
    </row>
    <row r="601" spans="1:7" ht="12.75">
      <c r="A601" s="50"/>
      <c r="C601" s="140"/>
      <c r="D601" s="138"/>
      <c r="E601" s="138"/>
      <c r="F601" s="52"/>
      <c r="G601" s="51"/>
    </row>
    <row r="602" spans="1:7" ht="12.75">
      <c r="A602" s="50"/>
      <c r="C602" s="140"/>
      <c r="D602" s="138"/>
      <c r="E602" s="138"/>
      <c r="F602" s="52"/>
      <c r="G602" s="51"/>
    </row>
    <row r="603" spans="1:7" ht="12.75">
      <c r="A603" s="50"/>
      <c r="C603" s="140"/>
      <c r="D603" s="138"/>
      <c r="E603" s="138"/>
      <c r="F603" s="52"/>
      <c r="G603" s="51"/>
    </row>
    <row r="604" spans="1:7" ht="12.75">
      <c r="A604" s="50"/>
      <c r="C604" s="140"/>
      <c r="D604" s="138"/>
      <c r="E604" s="138"/>
      <c r="F604" s="52"/>
      <c r="G604" s="51"/>
    </row>
    <row r="605" spans="1:7" ht="12.75">
      <c r="A605" s="50"/>
      <c r="C605" s="140"/>
      <c r="D605" s="138"/>
      <c r="E605" s="138"/>
      <c r="F605" s="52"/>
      <c r="G605" s="51"/>
    </row>
    <row r="606" spans="1:7" ht="12.75">
      <c r="A606" s="50"/>
      <c r="C606" s="140"/>
      <c r="D606" s="138"/>
      <c r="E606" s="138"/>
      <c r="F606" s="52"/>
      <c r="G606" s="51"/>
    </row>
    <row r="607" spans="1:7" ht="12.75">
      <c r="A607" s="50"/>
      <c r="C607" s="140"/>
      <c r="D607" s="138"/>
      <c r="E607" s="138"/>
      <c r="F607" s="52"/>
      <c r="G607" s="51"/>
    </row>
    <row r="608" spans="1:7" ht="12.75">
      <c r="A608" s="50"/>
      <c r="C608" s="140"/>
      <c r="D608" s="138"/>
      <c r="E608" s="138"/>
      <c r="F608" s="52"/>
      <c r="G608" s="51"/>
    </row>
    <row r="609" spans="1:7" ht="12.75">
      <c r="A609" s="50"/>
      <c r="C609" s="140"/>
      <c r="D609" s="138"/>
      <c r="E609" s="138"/>
      <c r="F609" s="52"/>
      <c r="G609" s="51"/>
    </row>
    <row r="610" spans="1:7" ht="12.75">
      <c r="A610" s="50"/>
      <c r="C610" s="140"/>
      <c r="D610" s="138"/>
      <c r="E610" s="138"/>
      <c r="F610" s="52"/>
      <c r="G610" s="51"/>
    </row>
    <row r="611" spans="1:7" ht="12.75">
      <c r="A611" s="50"/>
      <c r="C611" s="140"/>
      <c r="D611" s="138"/>
      <c r="E611" s="138"/>
      <c r="F611" s="52"/>
      <c r="G611" s="51"/>
    </row>
    <row r="612" spans="1:7" ht="12.75">
      <c r="A612" s="50"/>
      <c r="C612" s="140"/>
      <c r="D612" s="138"/>
      <c r="E612" s="138"/>
      <c r="F612" s="52"/>
      <c r="G612" s="51"/>
    </row>
    <row r="613" spans="1:7" ht="12.75">
      <c r="A613" s="50"/>
      <c r="C613" s="140"/>
      <c r="D613" s="138"/>
      <c r="E613" s="138"/>
      <c r="F613" s="52"/>
      <c r="G613" s="51"/>
    </row>
    <row r="614" spans="1:7" ht="12.75">
      <c r="A614" s="50"/>
      <c r="C614" s="140"/>
      <c r="D614" s="138"/>
      <c r="E614" s="138"/>
      <c r="F614" s="52"/>
      <c r="G614" s="51"/>
    </row>
    <row r="615" spans="1:7" ht="12.75">
      <c r="A615" s="50"/>
      <c r="C615" s="140"/>
      <c r="D615" s="138"/>
      <c r="E615" s="138"/>
      <c r="F615" s="52"/>
      <c r="G615" s="51"/>
    </row>
    <row r="616" spans="1:7" ht="12.75">
      <c r="A616" s="50"/>
      <c r="C616" s="140"/>
      <c r="D616" s="138"/>
      <c r="E616" s="138"/>
      <c r="F616" s="52"/>
      <c r="G616" s="51"/>
    </row>
    <row r="617" spans="1:7" ht="12.75">
      <c r="A617" s="50"/>
      <c r="C617" s="140"/>
      <c r="D617" s="138"/>
      <c r="E617" s="138"/>
      <c r="F617" s="52"/>
      <c r="G617" s="51"/>
    </row>
    <row r="618" spans="1:7" ht="12.75">
      <c r="A618" s="50"/>
      <c r="C618" s="140"/>
      <c r="D618" s="138"/>
      <c r="E618" s="138"/>
      <c r="F618" s="52"/>
      <c r="G618" s="51"/>
    </row>
    <row r="619" spans="1:7" ht="12.75">
      <c r="A619" s="50"/>
      <c r="C619" s="140"/>
      <c r="D619" s="138"/>
      <c r="E619" s="138"/>
      <c r="F619" s="52"/>
      <c r="G619" s="51"/>
    </row>
    <row r="620" spans="1:7" ht="12.75">
      <c r="A620" s="50"/>
      <c r="C620" s="140"/>
      <c r="D620" s="138"/>
      <c r="E620" s="138"/>
      <c r="F620" s="52"/>
      <c r="G620" s="51"/>
    </row>
    <row r="621" spans="1:7" ht="12.75">
      <c r="A621" s="50"/>
      <c r="C621" s="140"/>
      <c r="D621" s="138"/>
      <c r="E621" s="138"/>
      <c r="F621" s="52"/>
      <c r="G621" s="51"/>
    </row>
    <row r="622" spans="1:7" ht="12.75">
      <c r="A622" s="50"/>
      <c r="C622" s="140"/>
      <c r="D622" s="138"/>
      <c r="E622" s="138"/>
      <c r="F622" s="52"/>
      <c r="G622" s="51"/>
    </row>
    <row r="623" spans="1:7" ht="12.75">
      <c r="A623" s="50"/>
      <c r="C623" s="140"/>
      <c r="D623" s="138"/>
      <c r="E623" s="138"/>
      <c r="F623" s="52"/>
      <c r="G623" s="51"/>
    </row>
    <row r="624" spans="1:7" ht="12.75">
      <c r="A624" s="50"/>
      <c r="C624" s="140"/>
      <c r="D624" s="138"/>
      <c r="E624" s="138"/>
      <c r="F624" s="52"/>
      <c r="G624" s="51"/>
    </row>
    <row r="625" spans="1:7" ht="12.75">
      <c r="A625" s="50"/>
      <c r="C625" s="140"/>
      <c r="D625" s="138"/>
      <c r="E625" s="138"/>
      <c r="F625" s="52"/>
      <c r="G625" s="51"/>
    </row>
    <row r="626" spans="1:7" ht="12.75">
      <c r="A626" s="50"/>
      <c r="C626" s="140"/>
      <c r="D626" s="138"/>
      <c r="E626" s="138"/>
      <c r="F626" s="52"/>
      <c r="G626" s="51"/>
    </row>
    <row r="627" spans="1:7" ht="12.75">
      <c r="A627" s="50"/>
      <c r="C627" s="140"/>
      <c r="D627" s="138"/>
      <c r="E627" s="138"/>
      <c r="F627" s="52"/>
      <c r="G627" s="51"/>
    </row>
    <row r="628" spans="1:7" ht="12.75">
      <c r="A628" s="50"/>
      <c r="C628" s="140"/>
      <c r="D628" s="138"/>
      <c r="E628" s="138"/>
      <c r="F628" s="52"/>
      <c r="G628" s="51"/>
    </row>
    <row r="629" spans="1:7" ht="12.75">
      <c r="A629" s="50"/>
      <c r="C629" s="140"/>
      <c r="D629" s="138"/>
      <c r="E629" s="138"/>
      <c r="F629" s="52"/>
      <c r="G629" s="51"/>
    </row>
    <row r="630" spans="1:7" ht="12.75">
      <c r="A630" s="50"/>
      <c r="C630" s="140"/>
      <c r="D630" s="138"/>
      <c r="E630" s="138"/>
      <c r="F630" s="52"/>
      <c r="G630" s="51"/>
    </row>
    <row r="631" spans="1:7" ht="12.75">
      <c r="A631" s="50"/>
      <c r="C631" s="140"/>
      <c r="D631" s="138"/>
      <c r="E631" s="138"/>
      <c r="F631" s="52"/>
      <c r="G631" s="51"/>
    </row>
    <row r="632" spans="1:7" ht="12.75">
      <c r="A632" s="50"/>
      <c r="C632" s="140"/>
      <c r="D632" s="138"/>
      <c r="E632" s="138"/>
      <c r="F632" s="52"/>
      <c r="G632" s="51"/>
    </row>
    <row r="633" spans="1:7" ht="12.75">
      <c r="A633" s="50"/>
      <c r="C633" s="140"/>
      <c r="D633" s="138"/>
      <c r="E633" s="138"/>
      <c r="F633" s="52"/>
      <c r="G633" s="51"/>
    </row>
    <row r="634" spans="1:7" ht="12.75">
      <c r="A634" s="50"/>
      <c r="C634" s="140"/>
      <c r="D634" s="138"/>
      <c r="E634" s="138"/>
      <c r="F634" s="52"/>
      <c r="G634" s="51"/>
    </row>
    <row r="635" spans="1:7" ht="12.75">
      <c r="A635" s="50"/>
      <c r="C635" s="140"/>
      <c r="D635" s="138"/>
      <c r="E635" s="138"/>
      <c r="F635" s="52"/>
      <c r="G635" s="51"/>
    </row>
    <row r="636" spans="1:7" ht="12.75">
      <c r="A636" s="50"/>
      <c r="C636" s="140"/>
      <c r="D636" s="138"/>
      <c r="E636" s="138"/>
      <c r="F636" s="52"/>
      <c r="G636" s="51"/>
    </row>
    <row r="637" spans="1:7" ht="12.75">
      <c r="A637" s="50"/>
      <c r="C637" s="140"/>
      <c r="D637" s="138"/>
      <c r="E637" s="138"/>
      <c r="F637" s="52"/>
      <c r="G637" s="51"/>
    </row>
    <row r="638" spans="1:7" ht="12.75">
      <c r="A638" s="50"/>
      <c r="C638" s="140"/>
      <c r="D638" s="138"/>
      <c r="E638" s="138"/>
      <c r="F638" s="52"/>
      <c r="G638" s="51"/>
    </row>
    <row r="639" spans="1:7" ht="12.75">
      <c r="A639" s="50"/>
      <c r="C639" s="140"/>
      <c r="D639" s="138"/>
      <c r="E639" s="138"/>
      <c r="F639" s="52"/>
      <c r="G639" s="51"/>
    </row>
    <row r="640" spans="1:7" ht="12.75">
      <c r="A640" s="50"/>
      <c r="C640" s="140"/>
      <c r="D640" s="138"/>
      <c r="E640" s="138"/>
      <c r="F640" s="52"/>
      <c r="G640" s="51"/>
    </row>
    <row r="641" spans="1:7" ht="12.75">
      <c r="A641" s="50"/>
      <c r="C641" s="140"/>
      <c r="D641" s="138"/>
      <c r="E641" s="138"/>
      <c r="F641" s="52"/>
      <c r="G641" s="51"/>
    </row>
    <row r="642" spans="1:7" ht="12.75">
      <c r="A642" s="50"/>
      <c r="C642" s="140"/>
      <c r="D642" s="138"/>
      <c r="E642" s="138"/>
      <c r="F642" s="52"/>
      <c r="G642" s="51"/>
    </row>
    <row r="643" spans="1:7" ht="12.75">
      <c r="A643" s="50"/>
      <c r="C643" s="140"/>
      <c r="D643" s="138"/>
      <c r="E643" s="138"/>
      <c r="F643" s="52"/>
      <c r="G643" s="51"/>
    </row>
    <row r="644" spans="1:7" ht="12.75">
      <c r="A644" s="50"/>
      <c r="C644" s="140"/>
      <c r="D644" s="138"/>
      <c r="E644" s="138"/>
      <c r="F644" s="52"/>
      <c r="G644" s="51"/>
    </row>
    <row r="645" spans="1:7" ht="12.75">
      <c r="A645" s="50"/>
      <c r="C645" s="140"/>
      <c r="D645" s="138"/>
      <c r="E645" s="138"/>
      <c r="F645" s="52"/>
      <c r="G645" s="51"/>
    </row>
    <row r="646" spans="1:7" ht="12.75">
      <c r="A646" s="50"/>
      <c r="C646" s="140"/>
      <c r="D646" s="138"/>
      <c r="E646" s="138"/>
      <c r="F646" s="52"/>
      <c r="G646" s="51"/>
    </row>
    <row r="647" spans="1:7" ht="12.75">
      <c r="A647" s="50"/>
      <c r="C647" s="140"/>
      <c r="D647" s="138"/>
      <c r="E647" s="138"/>
      <c r="F647" s="52"/>
      <c r="G647" s="51"/>
    </row>
    <row r="648" spans="1:7" ht="12.75">
      <c r="A648" s="50"/>
      <c r="C648" s="140"/>
      <c r="D648" s="138"/>
      <c r="E648" s="138"/>
      <c r="F648" s="52"/>
      <c r="G648" s="51"/>
    </row>
    <row r="649" spans="1:7" ht="12.75">
      <c r="A649" s="50"/>
      <c r="C649" s="140"/>
      <c r="D649" s="138"/>
      <c r="E649" s="138"/>
      <c r="F649" s="52"/>
      <c r="G649" s="51"/>
    </row>
    <row r="650" spans="1:7" ht="12.75">
      <c r="A650" s="50"/>
      <c r="C650" s="140"/>
      <c r="D650" s="138"/>
      <c r="E650" s="138"/>
      <c r="F650" s="52"/>
      <c r="G650" s="51"/>
    </row>
    <row r="651" spans="1:7" ht="12.75">
      <c r="A651" s="50"/>
      <c r="C651" s="140"/>
      <c r="D651" s="138"/>
      <c r="E651" s="138"/>
      <c r="F651" s="52"/>
      <c r="G651" s="51"/>
    </row>
    <row r="652" spans="1:7" ht="12.75">
      <c r="A652" s="50"/>
      <c r="C652" s="140"/>
      <c r="D652" s="138"/>
      <c r="E652" s="138"/>
      <c r="F652" s="52"/>
      <c r="G652" s="51"/>
    </row>
    <row r="653" spans="1:7" ht="12.75">
      <c r="A653" s="50"/>
      <c r="C653" s="140"/>
      <c r="D653" s="138"/>
      <c r="E653" s="138"/>
      <c r="F653" s="52"/>
      <c r="G653" s="51"/>
    </row>
    <row r="654" spans="1:7" ht="12.75">
      <c r="A654" s="50"/>
      <c r="C654" s="140"/>
      <c r="D654" s="138"/>
      <c r="E654" s="138"/>
      <c r="F654" s="52"/>
      <c r="G654" s="51"/>
    </row>
    <row r="655" spans="1:7" ht="12.75">
      <c r="A655" s="50"/>
      <c r="C655" s="140"/>
      <c r="D655" s="138"/>
      <c r="E655" s="138"/>
      <c r="F655" s="52"/>
      <c r="G655" s="51"/>
    </row>
    <row r="656" spans="1:7" ht="12.75">
      <c r="A656" s="50"/>
      <c r="C656" s="140"/>
      <c r="D656" s="138"/>
      <c r="E656" s="138"/>
      <c r="F656" s="52"/>
      <c r="G656" s="51"/>
    </row>
    <row r="657" spans="1:7" ht="12.75">
      <c r="A657" s="50"/>
      <c r="C657" s="140"/>
      <c r="D657" s="138"/>
      <c r="E657" s="138"/>
      <c r="F657" s="52"/>
      <c r="G657" s="51"/>
    </row>
    <row r="658" spans="1:7" ht="12.75">
      <c r="A658" s="50"/>
      <c r="C658" s="140"/>
      <c r="D658" s="138"/>
      <c r="E658" s="138"/>
      <c r="F658" s="52"/>
      <c r="G658" s="51"/>
    </row>
    <row r="659" spans="1:7" ht="12.75">
      <c r="A659" s="50"/>
      <c r="C659" s="140"/>
      <c r="D659" s="138"/>
      <c r="E659" s="138"/>
      <c r="F659" s="52"/>
      <c r="G659" s="51"/>
    </row>
    <row r="660" spans="1:7" ht="12.75">
      <c r="A660" s="50"/>
      <c r="C660" s="140"/>
      <c r="D660" s="138"/>
      <c r="E660" s="138"/>
      <c r="F660" s="52"/>
      <c r="G660" s="51"/>
    </row>
    <row r="661" spans="1:7" ht="12.75">
      <c r="A661" s="50"/>
      <c r="C661" s="140"/>
      <c r="D661" s="138"/>
      <c r="E661" s="138"/>
      <c r="F661" s="52"/>
      <c r="G661" s="51"/>
    </row>
    <row r="662" spans="1:7" ht="12.75">
      <c r="A662" s="50"/>
      <c r="C662" s="140"/>
      <c r="D662" s="138"/>
      <c r="E662" s="138"/>
      <c r="F662" s="52"/>
      <c r="G662" s="51"/>
    </row>
    <row r="663" spans="1:7" ht="12.75">
      <c r="A663" s="50"/>
      <c r="C663" s="140"/>
      <c r="D663" s="138"/>
      <c r="E663" s="138"/>
      <c r="F663" s="52"/>
      <c r="G663" s="51"/>
    </row>
    <row r="664" spans="1:7" ht="12.75">
      <c r="A664" s="50"/>
      <c r="C664" s="140"/>
      <c r="D664" s="138"/>
      <c r="E664" s="138"/>
      <c r="F664" s="52"/>
      <c r="G664" s="51"/>
    </row>
    <row r="665" spans="1:7" ht="12.75">
      <c r="A665" s="50"/>
      <c r="C665" s="140"/>
      <c r="D665" s="138"/>
      <c r="E665" s="138"/>
      <c r="F665" s="52"/>
      <c r="G665" s="51"/>
    </row>
    <row r="666" spans="1:7" ht="12.75">
      <c r="A666" s="50"/>
      <c r="C666" s="140"/>
      <c r="D666" s="138"/>
      <c r="E666" s="138"/>
      <c r="F666" s="52"/>
      <c r="G666" s="51"/>
    </row>
    <row r="667" spans="1:7" ht="12.75">
      <c r="A667" s="50"/>
      <c r="C667" s="140"/>
      <c r="D667" s="138"/>
      <c r="E667" s="138"/>
      <c r="F667" s="52"/>
      <c r="G667" s="51"/>
    </row>
    <row r="668" spans="1:7" ht="12.75">
      <c r="A668" s="50"/>
      <c r="C668" s="140"/>
      <c r="D668" s="138"/>
      <c r="E668" s="138"/>
      <c r="F668" s="52"/>
      <c r="G668" s="51"/>
    </row>
    <row r="669" spans="1:7" ht="12.75">
      <c r="A669" s="50"/>
      <c r="C669" s="140"/>
      <c r="D669" s="138"/>
      <c r="E669" s="138"/>
      <c r="F669" s="52"/>
      <c r="G669" s="51"/>
    </row>
    <row r="670" spans="1:7" ht="12.75">
      <c r="A670" s="50"/>
      <c r="C670" s="140"/>
      <c r="D670" s="138"/>
      <c r="E670" s="138"/>
      <c r="F670" s="52"/>
      <c r="G670" s="51"/>
    </row>
    <row r="671" spans="1:7" ht="12.75">
      <c r="A671" s="50"/>
      <c r="C671" s="140"/>
      <c r="D671" s="138"/>
      <c r="E671" s="138"/>
      <c r="F671" s="52"/>
      <c r="G671" s="51"/>
    </row>
    <row r="672" spans="1:7" ht="12.75">
      <c r="A672" s="50"/>
      <c r="C672" s="140"/>
      <c r="D672" s="138"/>
      <c r="E672" s="138"/>
      <c r="F672" s="52"/>
      <c r="G672" s="51"/>
    </row>
    <row r="673" spans="1:7" ht="12.75">
      <c r="A673" s="50"/>
      <c r="C673" s="140"/>
      <c r="D673" s="138"/>
      <c r="E673" s="138"/>
      <c r="F673" s="52"/>
      <c r="G673" s="51"/>
    </row>
    <row r="674" spans="1:7" ht="12.75">
      <c r="A674" s="50"/>
      <c r="C674" s="140"/>
      <c r="D674" s="138"/>
      <c r="E674" s="138"/>
      <c r="F674" s="52"/>
      <c r="G674" s="51"/>
    </row>
    <row r="675" spans="1:7" ht="12.75">
      <c r="A675" s="50"/>
      <c r="C675" s="140"/>
      <c r="D675" s="138"/>
      <c r="E675" s="138"/>
      <c r="F675" s="52"/>
      <c r="G675" s="51"/>
    </row>
    <row r="676" spans="1:7" ht="12.75">
      <c r="A676" s="50"/>
      <c r="C676" s="140"/>
      <c r="D676" s="138"/>
      <c r="E676" s="138"/>
      <c r="F676" s="52"/>
      <c r="G676" s="51"/>
    </row>
    <row r="677" spans="1:7" ht="12.75">
      <c r="A677" s="50"/>
      <c r="C677" s="140"/>
      <c r="D677" s="138"/>
      <c r="E677" s="138"/>
      <c r="F677" s="52"/>
      <c r="G677" s="51"/>
    </row>
    <row r="678" spans="1:7" ht="12.75">
      <c r="A678" s="50"/>
      <c r="C678" s="140"/>
      <c r="D678" s="138"/>
      <c r="E678" s="138"/>
      <c r="F678" s="52"/>
      <c r="G678" s="51"/>
    </row>
    <row r="679" spans="1:7" ht="12.75">
      <c r="A679" s="50"/>
      <c r="C679" s="140"/>
      <c r="D679" s="138"/>
      <c r="E679" s="138"/>
      <c r="F679" s="52"/>
      <c r="G679" s="51"/>
    </row>
    <row r="680" spans="1:7" ht="12.75">
      <c r="A680" s="50"/>
      <c r="C680" s="140"/>
      <c r="D680" s="138"/>
      <c r="E680" s="138"/>
      <c r="F680" s="52"/>
      <c r="G680" s="51"/>
    </row>
    <row r="681" spans="1:7" ht="12.75">
      <c r="A681" s="50"/>
      <c r="C681" s="140"/>
      <c r="D681" s="138"/>
      <c r="E681" s="138"/>
      <c r="F681" s="52"/>
      <c r="G681" s="51"/>
    </row>
    <row r="682" spans="1:7" ht="12.75">
      <c r="A682" s="50"/>
      <c r="C682" s="140"/>
      <c r="D682" s="138"/>
      <c r="E682" s="138"/>
      <c r="F682" s="52"/>
      <c r="G682" s="51"/>
    </row>
    <row r="683" spans="1:7" ht="12.75">
      <c r="A683" s="50"/>
      <c r="C683" s="140"/>
      <c r="D683" s="138"/>
      <c r="E683" s="138"/>
      <c r="F683" s="52"/>
      <c r="G683" s="51"/>
    </row>
    <row r="684" spans="1:7" ht="12.75">
      <c r="A684" s="50"/>
      <c r="C684" s="140"/>
      <c r="D684" s="138"/>
      <c r="E684" s="138"/>
      <c r="F684" s="52"/>
      <c r="G684" s="51"/>
    </row>
    <row r="685" spans="1:7" ht="12.75">
      <c r="A685" s="50"/>
      <c r="C685" s="140"/>
      <c r="D685" s="138"/>
      <c r="E685" s="138"/>
      <c r="F685" s="52"/>
      <c r="G685" s="51"/>
    </row>
    <row r="686" spans="1:7" ht="12.75">
      <c r="A686" s="50"/>
      <c r="C686" s="140"/>
      <c r="D686" s="138"/>
      <c r="E686" s="138"/>
      <c r="F686" s="52"/>
      <c r="G686" s="51"/>
    </row>
    <row r="687" spans="1:7" ht="12.75">
      <c r="A687" s="50"/>
      <c r="C687" s="140"/>
      <c r="D687" s="138"/>
      <c r="E687" s="138"/>
      <c r="F687" s="52"/>
      <c r="G687" s="51"/>
    </row>
    <row r="688" spans="1:7" ht="12.75">
      <c r="A688" s="50"/>
      <c r="C688" s="140"/>
      <c r="D688" s="138"/>
      <c r="E688" s="138"/>
      <c r="F688" s="52"/>
      <c r="G688" s="51"/>
    </row>
    <row r="689" spans="1:7" ht="12.75">
      <c r="A689" s="50"/>
      <c r="C689" s="140"/>
      <c r="D689" s="138"/>
      <c r="E689" s="138"/>
      <c r="F689" s="52"/>
      <c r="G689" s="51"/>
    </row>
    <row r="690" spans="1:7" ht="12.75">
      <c r="A690" s="50"/>
      <c r="C690" s="140"/>
      <c r="D690" s="138"/>
      <c r="E690" s="138"/>
      <c r="F690" s="52"/>
      <c r="G690" s="51"/>
    </row>
    <row r="691" spans="1:7" ht="12.75">
      <c r="A691" s="50"/>
      <c r="C691" s="140"/>
      <c r="D691" s="138"/>
      <c r="E691" s="138"/>
      <c r="F691" s="52"/>
      <c r="G691" s="51"/>
    </row>
    <row r="692" spans="1:7" ht="12.75">
      <c r="A692" s="50"/>
      <c r="C692" s="140"/>
      <c r="D692" s="138"/>
      <c r="E692" s="138"/>
      <c r="F692" s="52"/>
      <c r="G692" s="51"/>
    </row>
    <row r="693" spans="1:7" ht="12.75">
      <c r="A693" s="50"/>
      <c r="C693" s="140"/>
      <c r="D693" s="138"/>
      <c r="E693" s="138"/>
      <c r="F693" s="52"/>
      <c r="G693" s="51"/>
    </row>
    <row r="694" spans="1:7" ht="12.75">
      <c r="A694" s="50"/>
      <c r="C694" s="140"/>
      <c r="D694" s="138"/>
      <c r="E694" s="138"/>
      <c r="F694" s="52"/>
      <c r="G694" s="51"/>
    </row>
    <row r="695" spans="1:7" ht="12.75">
      <c r="A695" s="50"/>
      <c r="C695" s="140"/>
      <c r="D695" s="138"/>
      <c r="E695" s="138"/>
      <c r="F695" s="52"/>
      <c r="G695" s="51"/>
    </row>
    <row r="696" spans="1:7" ht="12.75">
      <c r="A696" s="50"/>
      <c r="C696" s="140"/>
      <c r="D696" s="138"/>
      <c r="E696" s="138"/>
      <c r="F696" s="52"/>
      <c r="G696" s="51"/>
    </row>
    <row r="697" spans="1:7" ht="12.75">
      <c r="A697" s="50"/>
      <c r="C697" s="140"/>
      <c r="D697" s="138"/>
      <c r="E697" s="138"/>
      <c r="F697" s="52"/>
      <c r="G697" s="51"/>
    </row>
    <row r="698" spans="1:7" ht="12.75">
      <c r="A698" s="50"/>
      <c r="C698" s="140"/>
      <c r="D698" s="138"/>
      <c r="E698" s="138"/>
      <c r="F698" s="52"/>
      <c r="G698" s="51"/>
    </row>
    <row r="699" spans="1:7" ht="12.75">
      <c r="A699" s="50"/>
      <c r="C699" s="140"/>
      <c r="D699" s="138"/>
      <c r="E699" s="138"/>
      <c r="F699" s="52"/>
      <c r="G699" s="51"/>
    </row>
    <row r="700" spans="1:7" ht="12.75">
      <c r="A700" s="50"/>
      <c r="C700" s="140"/>
      <c r="D700" s="138"/>
      <c r="E700" s="138"/>
      <c r="F700" s="52"/>
      <c r="G700" s="51"/>
    </row>
    <row r="701" spans="1:7" ht="12.75">
      <c r="A701" s="50"/>
      <c r="C701" s="140"/>
      <c r="D701" s="138"/>
      <c r="E701" s="138"/>
      <c r="F701" s="52"/>
      <c r="G701" s="51"/>
    </row>
    <row r="702" spans="1:7" ht="12.75">
      <c r="A702" s="50"/>
      <c r="C702" s="140"/>
      <c r="D702" s="138"/>
      <c r="E702" s="138"/>
      <c r="F702" s="52"/>
      <c r="G702" s="51"/>
    </row>
    <row r="703" spans="1:7" ht="12.75">
      <c r="A703" s="50"/>
      <c r="C703" s="140"/>
      <c r="D703" s="138"/>
      <c r="E703" s="138"/>
      <c r="F703" s="52"/>
      <c r="G703" s="51"/>
    </row>
    <row r="704" spans="1:7" ht="12.75">
      <c r="A704" s="50"/>
      <c r="C704" s="140"/>
      <c r="D704" s="138"/>
      <c r="E704" s="138"/>
      <c r="F704" s="52"/>
      <c r="G704" s="51"/>
    </row>
    <row r="705" spans="1:7" ht="12.75">
      <c r="A705" s="50"/>
      <c r="C705" s="140"/>
      <c r="D705" s="138"/>
      <c r="E705" s="138"/>
      <c r="F705" s="52"/>
      <c r="G705" s="51"/>
    </row>
    <row r="706" spans="1:7" ht="12.75">
      <c r="A706" s="50"/>
      <c r="C706" s="140"/>
      <c r="D706" s="138"/>
      <c r="E706" s="138"/>
      <c r="F706" s="52"/>
      <c r="G706" s="51"/>
    </row>
    <row r="707" spans="1:7" ht="12.75">
      <c r="A707" s="50"/>
      <c r="C707" s="140"/>
      <c r="D707" s="138"/>
      <c r="E707" s="138"/>
      <c r="F707" s="52"/>
      <c r="G707" s="51"/>
    </row>
    <row r="708" spans="1:7" ht="12.75">
      <c r="A708" s="50"/>
      <c r="C708" s="140"/>
      <c r="D708" s="138"/>
      <c r="E708" s="138"/>
      <c r="F708" s="52"/>
      <c r="G708" s="51"/>
    </row>
    <row r="709" spans="1:7" ht="12.75">
      <c r="A709" s="50"/>
      <c r="C709" s="140"/>
      <c r="D709" s="138"/>
      <c r="E709" s="138"/>
      <c r="F709" s="52"/>
      <c r="G709" s="51"/>
    </row>
    <row r="710" spans="1:7" ht="12.75">
      <c r="A710" s="50"/>
      <c r="C710" s="140"/>
      <c r="D710" s="138"/>
      <c r="E710" s="138"/>
      <c r="F710" s="52"/>
      <c r="G710" s="51"/>
    </row>
    <row r="711" spans="1:7" ht="12.75">
      <c r="A711" s="50"/>
      <c r="C711" s="140"/>
      <c r="D711" s="138"/>
      <c r="E711" s="138"/>
      <c r="F711" s="52"/>
      <c r="G711" s="51"/>
    </row>
    <row r="712" spans="1:7" ht="12.75">
      <c r="A712" s="50"/>
      <c r="C712" s="140"/>
      <c r="D712" s="138"/>
      <c r="E712" s="138"/>
      <c r="F712" s="52"/>
      <c r="G712" s="51"/>
    </row>
    <row r="713" spans="1:7" ht="12.75">
      <c r="A713" s="50"/>
      <c r="C713" s="140"/>
      <c r="D713" s="138"/>
      <c r="E713" s="138"/>
      <c r="F713" s="52"/>
      <c r="G713" s="51"/>
    </row>
    <row r="714" spans="1:7" ht="12.75">
      <c r="A714" s="50"/>
      <c r="C714" s="140"/>
      <c r="D714" s="138"/>
      <c r="E714" s="138"/>
      <c r="F714" s="52"/>
      <c r="G714" s="51"/>
    </row>
    <row r="715" spans="1:7" ht="12.75">
      <c r="A715" s="50"/>
      <c r="C715" s="140"/>
      <c r="D715" s="138"/>
      <c r="E715" s="138"/>
      <c r="F715" s="52"/>
      <c r="G715" s="51"/>
    </row>
    <row r="716" spans="1:7" ht="12.75">
      <c r="A716" s="50"/>
      <c r="C716" s="140"/>
      <c r="D716" s="138"/>
      <c r="E716" s="138"/>
      <c r="F716" s="52"/>
      <c r="G716" s="51"/>
    </row>
    <row r="717" spans="1:7" ht="12.75">
      <c r="A717" s="50"/>
      <c r="C717" s="140"/>
      <c r="D717" s="138"/>
      <c r="E717" s="138"/>
      <c r="F717" s="52"/>
      <c r="G717" s="51"/>
    </row>
    <row r="718" spans="1:7" ht="12.75">
      <c r="A718" s="50"/>
      <c r="C718" s="140"/>
      <c r="D718" s="138"/>
      <c r="E718" s="138"/>
      <c r="F718" s="52"/>
      <c r="G718" s="51"/>
    </row>
    <row r="719" spans="1:7" ht="12.75">
      <c r="A719" s="50"/>
      <c r="C719" s="140"/>
      <c r="D719" s="138"/>
      <c r="E719" s="138"/>
      <c r="F719" s="52"/>
      <c r="G719" s="51"/>
    </row>
    <row r="720" spans="1:7" ht="12.75">
      <c r="A720" s="50"/>
      <c r="C720" s="140"/>
      <c r="D720" s="138"/>
      <c r="E720" s="138"/>
      <c r="F720" s="52"/>
      <c r="G720" s="51"/>
    </row>
    <row r="721" spans="1:7" ht="12.75">
      <c r="A721" s="50"/>
      <c r="C721" s="140"/>
      <c r="D721" s="138"/>
      <c r="E721" s="138"/>
      <c r="F721" s="52"/>
      <c r="G721" s="51"/>
    </row>
    <row r="722" spans="1:7" ht="12.75">
      <c r="A722" s="50"/>
      <c r="C722" s="140"/>
      <c r="D722" s="138"/>
      <c r="E722" s="138"/>
      <c r="F722" s="52"/>
      <c r="G722" s="51"/>
    </row>
    <row r="723" spans="1:7" ht="12.75">
      <c r="A723" s="50"/>
      <c r="C723" s="140"/>
      <c r="D723" s="138"/>
      <c r="E723" s="138"/>
      <c r="F723" s="52"/>
      <c r="G723" s="51"/>
    </row>
    <row r="724" spans="1:7" ht="12.75">
      <c r="A724" s="50"/>
      <c r="C724" s="140"/>
      <c r="D724" s="138"/>
      <c r="E724" s="138"/>
      <c r="F724" s="52"/>
      <c r="G724" s="51"/>
    </row>
    <row r="725" spans="1:7" ht="12.75">
      <c r="A725" s="50"/>
      <c r="C725" s="140"/>
      <c r="D725" s="138"/>
      <c r="E725" s="138"/>
      <c r="F725" s="52"/>
      <c r="G725" s="51"/>
    </row>
    <row r="726" spans="1:7" ht="12.75">
      <c r="A726" s="50"/>
      <c r="C726" s="140"/>
      <c r="D726" s="138"/>
      <c r="E726" s="138"/>
      <c r="F726" s="52"/>
      <c r="G726" s="51"/>
    </row>
    <row r="727" spans="1:7" ht="12.75">
      <c r="A727" s="50"/>
      <c r="C727" s="140"/>
      <c r="D727" s="138"/>
      <c r="E727" s="138"/>
      <c r="F727" s="52"/>
      <c r="G727" s="51"/>
    </row>
    <row r="728" spans="1:7" ht="12.75">
      <c r="A728" s="50"/>
      <c r="C728" s="140"/>
      <c r="D728" s="138"/>
      <c r="E728" s="138"/>
      <c r="F728" s="52"/>
      <c r="G728" s="51"/>
    </row>
    <row r="729" spans="1:7" ht="12.75">
      <c r="A729" s="50"/>
      <c r="C729" s="140"/>
      <c r="D729" s="138"/>
      <c r="E729" s="138"/>
      <c r="F729" s="52"/>
      <c r="G729" s="51"/>
    </row>
    <row r="730" spans="1:7" ht="12.75">
      <c r="A730" s="50"/>
      <c r="C730" s="140"/>
      <c r="D730" s="138"/>
      <c r="E730" s="138"/>
      <c r="F730" s="52"/>
      <c r="G730" s="51"/>
    </row>
    <row r="731" spans="1:7" ht="12.75">
      <c r="A731" s="50"/>
      <c r="C731" s="140"/>
      <c r="D731" s="138"/>
      <c r="E731" s="138"/>
      <c r="F731" s="52"/>
      <c r="G731" s="51"/>
    </row>
    <row r="732" spans="1:7" ht="12.75">
      <c r="A732" s="50"/>
      <c r="C732" s="140"/>
      <c r="D732" s="138"/>
      <c r="E732" s="138"/>
      <c r="F732" s="52"/>
      <c r="G732" s="51"/>
    </row>
    <row r="733" spans="1:7" ht="12.75">
      <c r="A733" s="50"/>
      <c r="C733" s="140"/>
      <c r="D733" s="138"/>
      <c r="E733" s="138"/>
      <c r="F733" s="52"/>
      <c r="G733" s="51"/>
    </row>
    <row r="734" spans="1:7" ht="12.75">
      <c r="A734" s="50"/>
      <c r="C734" s="140"/>
      <c r="D734" s="138"/>
      <c r="E734" s="138"/>
      <c r="F734" s="52"/>
      <c r="G734" s="51"/>
    </row>
    <row r="735" spans="1:7" ht="12.75">
      <c r="A735" s="50"/>
      <c r="C735" s="140"/>
      <c r="D735" s="138"/>
      <c r="E735" s="138"/>
      <c r="F735" s="52"/>
      <c r="G735" s="51"/>
    </row>
    <row r="736" spans="1:7" ht="12.75">
      <c r="A736" s="50"/>
      <c r="C736" s="140"/>
      <c r="D736" s="138"/>
      <c r="E736" s="138"/>
      <c r="F736" s="52"/>
      <c r="G736" s="51"/>
    </row>
    <row r="737" spans="1:7" ht="12.75">
      <c r="A737" s="50"/>
      <c r="C737" s="140"/>
      <c r="D737" s="138"/>
      <c r="E737" s="138"/>
      <c r="F737" s="52"/>
      <c r="G737" s="51"/>
    </row>
    <row r="738" spans="1:7" ht="12.75">
      <c r="A738" s="50"/>
      <c r="C738" s="140"/>
      <c r="D738" s="138"/>
      <c r="E738" s="138"/>
      <c r="F738" s="52"/>
      <c r="G738" s="51"/>
    </row>
    <row r="739" spans="1:7" ht="12.75">
      <c r="A739" s="50"/>
      <c r="C739" s="140"/>
      <c r="D739" s="138"/>
      <c r="E739" s="138"/>
      <c r="F739" s="52"/>
      <c r="G739" s="51"/>
    </row>
    <row r="740" spans="1:7" ht="12.75">
      <c r="A740" s="50"/>
      <c r="C740" s="140"/>
      <c r="D740" s="138"/>
      <c r="E740" s="138"/>
      <c r="F740" s="52"/>
      <c r="G740" s="51"/>
    </row>
    <row r="741" spans="1:7" ht="12.75">
      <c r="A741" s="50"/>
      <c r="C741" s="140"/>
      <c r="D741" s="138"/>
      <c r="E741" s="138"/>
      <c r="F741" s="52"/>
      <c r="G741" s="51"/>
    </row>
    <row r="742" spans="1:7" ht="12.75">
      <c r="A742" s="50"/>
      <c r="C742" s="140"/>
      <c r="D742" s="138"/>
      <c r="E742" s="138"/>
      <c r="F742" s="52"/>
      <c r="G742" s="51"/>
    </row>
    <row r="743" spans="1:7" ht="12.75">
      <c r="A743" s="50"/>
      <c r="C743" s="140"/>
      <c r="D743" s="138"/>
      <c r="E743" s="138"/>
      <c r="F743" s="52"/>
      <c r="G743" s="51"/>
    </row>
    <row r="744" spans="1:7" ht="12.75">
      <c r="A744" s="50"/>
      <c r="C744" s="140"/>
      <c r="D744" s="138"/>
      <c r="E744" s="138"/>
      <c r="F744" s="52"/>
      <c r="G744" s="51"/>
    </row>
    <row r="745" spans="1:7" ht="12.75">
      <c r="A745" s="50"/>
      <c r="C745" s="140"/>
      <c r="D745" s="138"/>
      <c r="E745" s="138"/>
      <c r="F745" s="52"/>
      <c r="G745" s="51"/>
    </row>
    <row r="746" spans="1:7" ht="12.75">
      <c r="A746" s="50"/>
      <c r="C746" s="140"/>
      <c r="D746" s="138"/>
      <c r="E746" s="138"/>
      <c r="F746" s="52"/>
      <c r="G746" s="51"/>
    </row>
    <row r="747" spans="1:7" ht="12.75">
      <c r="A747" s="50"/>
      <c r="C747" s="140"/>
      <c r="D747" s="138"/>
      <c r="E747" s="138"/>
      <c r="F747" s="52"/>
      <c r="G747" s="51"/>
    </row>
    <row r="748" spans="1:7" ht="12.75">
      <c r="A748" s="50"/>
      <c r="C748" s="140"/>
      <c r="D748" s="138"/>
      <c r="E748" s="138"/>
      <c r="F748" s="52"/>
      <c r="G748" s="51"/>
    </row>
    <row r="749" spans="1:7" ht="12.75">
      <c r="A749" s="50"/>
      <c r="C749" s="140"/>
      <c r="D749" s="138"/>
      <c r="E749" s="138"/>
      <c r="F749" s="52"/>
      <c r="G749" s="51"/>
    </row>
    <row r="750" spans="1:7" ht="12.75">
      <c r="A750" s="50"/>
      <c r="C750" s="140"/>
      <c r="D750" s="138"/>
      <c r="E750" s="138"/>
      <c r="F750" s="52"/>
      <c r="G750" s="51"/>
    </row>
    <row r="751" spans="1:7" ht="12.75">
      <c r="A751" s="50"/>
      <c r="C751" s="140"/>
      <c r="D751" s="138"/>
      <c r="E751" s="138"/>
      <c r="F751" s="52"/>
      <c r="G751" s="51"/>
    </row>
    <row r="752" spans="1:7" ht="12.75">
      <c r="A752" s="50"/>
      <c r="C752" s="140"/>
      <c r="D752" s="138"/>
      <c r="E752" s="138"/>
      <c r="F752" s="52"/>
      <c r="G752" s="51"/>
    </row>
    <row r="753" spans="1:7" ht="12.75">
      <c r="A753" s="50"/>
      <c r="C753" s="140"/>
      <c r="D753" s="138"/>
      <c r="E753" s="138"/>
      <c r="F753" s="52"/>
      <c r="G753" s="51"/>
    </row>
    <row r="754" spans="1:7" ht="12.75">
      <c r="A754" s="50"/>
      <c r="C754" s="140"/>
      <c r="D754" s="138"/>
      <c r="E754" s="138"/>
      <c r="F754" s="52"/>
      <c r="G754" s="51"/>
    </row>
    <row r="755" spans="1:7" ht="12.75">
      <c r="A755" s="50"/>
      <c r="C755" s="140"/>
      <c r="D755" s="138"/>
      <c r="E755" s="138"/>
      <c r="F755" s="52"/>
      <c r="G755" s="51"/>
    </row>
    <row r="756" spans="1:7" ht="12.75">
      <c r="A756" s="50"/>
      <c r="C756" s="140"/>
      <c r="D756" s="138"/>
      <c r="E756" s="138"/>
      <c r="F756" s="52"/>
      <c r="G756" s="51"/>
    </row>
    <row r="757" spans="1:7" ht="12.75">
      <c r="A757" s="50"/>
      <c r="C757" s="140"/>
      <c r="D757" s="138"/>
      <c r="E757" s="138"/>
      <c r="F757" s="52"/>
      <c r="G757" s="51"/>
    </row>
    <row r="758" spans="1:7" ht="12.75">
      <c r="A758" s="50"/>
      <c r="C758" s="140"/>
      <c r="D758" s="138"/>
      <c r="E758" s="138"/>
      <c r="F758" s="52"/>
      <c r="G758" s="51"/>
    </row>
    <row r="759" spans="1:7" ht="12.75">
      <c r="A759" s="50"/>
      <c r="C759" s="140"/>
      <c r="D759" s="138"/>
      <c r="E759" s="138"/>
      <c r="F759" s="52"/>
      <c r="G759" s="51"/>
    </row>
    <row r="760" spans="1:7" ht="12.75">
      <c r="A760" s="50"/>
      <c r="C760" s="140"/>
      <c r="D760" s="138"/>
      <c r="E760" s="138"/>
      <c r="F760" s="52"/>
      <c r="G760" s="51"/>
    </row>
    <row r="761" spans="1:7" ht="12.75">
      <c r="A761" s="50"/>
      <c r="C761" s="140"/>
      <c r="D761" s="138"/>
      <c r="E761" s="138"/>
      <c r="F761" s="52"/>
      <c r="G761" s="51"/>
    </row>
    <row r="762" spans="1:7" ht="12.75">
      <c r="A762" s="50"/>
      <c r="C762" s="140"/>
      <c r="D762" s="138"/>
      <c r="E762" s="138"/>
      <c r="F762" s="52"/>
      <c r="G762" s="51"/>
    </row>
    <row r="763" spans="1:7" ht="12.75">
      <c r="A763" s="50"/>
      <c r="C763" s="140"/>
      <c r="D763" s="138"/>
      <c r="E763" s="138"/>
      <c r="F763" s="52"/>
      <c r="G763" s="51"/>
    </row>
    <row r="764" spans="1:7" ht="12.75">
      <c r="A764" s="50"/>
      <c r="C764" s="140"/>
      <c r="D764" s="138"/>
      <c r="E764" s="138"/>
      <c r="F764" s="52"/>
      <c r="G764" s="51"/>
    </row>
    <row r="765" spans="1:7" ht="12.75">
      <c r="A765" s="50"/>
      <c r="C765" s="140"/>
      <c r="D765" s="138"/>
      <c r="E765" s="138"/>
      <c r="F765" s="52"/>
      <c r="G765" s="51"/>
    </row>
    <row r="766" spans="1:7" ht="12.75">
      <c r="A766" s="50"/>
      <c r="C766" s="140"/>
      <c r="D766" s="138"/>
      <c r="E766" s="138"/>
      <c r="F766" s="52"/>
      <c r="G766" s="51"/>
    </row>
    <row r="767" spans="1:7" ht="12.75">
      <c r="A767" s="50"/>
      <c r="C767" s="140"/>
      <c r="D767" s="138"/>
      <c r="E767" s="138"/>
      <c r="F767" s="52"/>
      <c r="G767" s="51"/>
    </row>
    <row r="768" spans="1:7" ht="12.75">
      <c r="A768" s="50"/>
      <c r="C768" s="140"/>
      <c r="D768" s="138"/>
      <c r="E768" s="138"/>
      <c r="F768" s="52"/>
      <c r="G768" s="51"/>
    </row>
    <row r="769" spans="1:7" ht="12.75">
      <c r="A769" s="50"/>
      <c r="C769" s="140"/>
      <c r="D769" s="138"/>
      <c r="E769" s="138"/>
      <c r="F769" s="52"/>
      <c r="G769" s="51"/>
    </row>
    <row r="770" spans="1:7" ht="12.75">
      <c r="A770" s="50"/>
      <c r="C770" s="140"/>
      <c r="D770" s="138"/>
      <c r="E770" s="138"/>
      <c r="F770" s="52"/>
      <c r="G770" s="51"/>
    </row>
    <row r="771" spans="1:7" ht="12.75">
      <c r="A771" s="50"/>
      <c r="C771" s="140"/>
      <c r="D771" s="138"/>
      <c r="E771" s="138"/>
      <c r="F771" s="52"/>
      <c r="G771" s="51"/>
    </row>
    <row r="772" spans="1:7" ht="12.75">
      <c r="A772" s="50"/>
      <c r="C772" s="140"/>
      <c r="D772" s="138"/>
      <c r="E772" s="138"/>
      <c r="F772" s="52"/>
      <c r="G772" s="51"/>
    </row>
    <row r="773" spans="1:7" ht="12.75">
      <c r="A773" s="50"/>
      <c r="C773" s="140"/>
      <c r="D773" s="138"/>
      <c r="E773" s="138"/>
      <c r="F773" s="52"/>
      <c r="G773" s="51"/>
    </row>
    <row r="774" spans="1:7" ht="12.75">
      <c r="A774" s="50"/>
      <c r="C774" s="140"/>
      <c r="D774" s="138"/>
      <c r="E774" s="138"/>
      <c r="F774" s="52"/>
      <c r="G774" s="51"/>
    </row>
    <row r="775" spans="1:7" ht="12.75">
      <c r="A775" s="50"/>
      <c r="C775" s="140"/>
      <c r="D775" s="138"/>
      <c r="E775" s="138"/>
      <c r="F775" s="52"/>
      <c r="G775" s="51"/>
    </row>
    <row r="776" spans="1:7" ht="12.75">
      <c r="A776" s="50"/>
      <c r="C776" s="140"/>
      <c r="D776" s="138"/>
      <c r="E776" s="138"/>
      <c r="F776" s="52"/>
      <c r="G776" s="51"/>
    </row>
    <row r="777" spans="1:7" ht="12.75">
      <c r="A777" s="50"/>
      <c r="C777" s="140"/>
      <c r="D777" s="138"/>
      <c r="E777" s="138"/>
      <c r="F777" s="52"/>
      <c r="G777" s="51"/>
    </row>
    <row r="778" spans="1:7" ht="12.75">
      <c r="A778" s="50"/>
      <c r="C778" s="140"/>
      <c r="D778" s="138"/>
      <c r="E778" s="138"/>
      <c r="F778" s="52"/>
      <c r="G778" s="51"/>
    </row>
    <row r="779" spans="1:7" ht="12.75">
      <c r="A779" s="50"/>
      <c r="C779" s="140"/>
      <c r="D779" s="138"/>
      <c r="E779" s="138"/>
      <c r="F779" s="52"/>
      <c r="G779" s="51"/>
    </row>
    <row r="780" spans="1:7" ht="12.75">
      <c r="A780" s="50"/>
      <c r="C780" s="140"/>
      <c r="D780" s="138"/>
      <c r="E780" s="138"/>
      <c r="F780" s="52"/>
      <c r="G780" s="51"/>
    </row>
    <row r="781" spans="1:7" ht="12.75">
      <c r="A781" s="50"/>
      <c r="C781" s="140"/>
      <c r="D781" s="138"/>
      <c r="E781" s="138"/>
      <c r="F781" s="52"/>
      <c r="G781" s="51"/>
    </row>
    <row r="782" spans="1:7" ht="12.75">
      <c r="A782" s="50"/>
      <c r="C782" s="140"/>
      <c r="D782" s="138"/>
      <c r="E782" s="138"/>
      <c r="F782" s="52"/>
      <c r="G782" s="51"/>
    </row>
    <row r="783" spans="1:7" ht="12.75">
      <c r="A783" s="50"/>
      <c r="C783" s="140"/>
      <c r="D783" s="138"/>
      <c r="E783" s="138"/>
      <c r="F783" s="52"/>
      <c r="G783" s="51"/>
    </row>
    <row r="784" spans="1:7" ht="12.75">
      <c r="A784" s="50"/>
      <c r="C784" s="140"/>
      <c r="D784" s="138"/>
      <c r="E784" s="138"/>
      <c r="F784" s="52"/>
      <c r="G784" s="51"/>
    </row>
    <row r="785" spans="1:7" ht="12.75">
      <c r="A785" s="50"/>
      <c r="C785" s="140"/>
      <c r="D785" s="138"/>
      <c r="E785" s="138"/>
      <c r="F785" s="52"/>
      <c r="G785" s="51"/>
    </row>
    <row r="786" spans="1:7" ht="12.75">
      <c r="A786" s="50"/>
      <c r="C786" s="140"/>
      <c r="D786" s="138"/>
      <c r="E786" s="138"/>
      <c r="F786" s="52"/>
      <c r="G786" s="51"/>
    </row>
    <row r="787" spans="1:7" ht="12.75">
      <c r="A787" s="50"/>
      <c r="C787" s="140"/>
      <c r="D787" s="138"/>
      <c r="E787" s="138"/>
      <c r="F787" s="52"/>
      <c r="G787" s="51"/>
    </row>
    <row r="788" spans="1:7" ht="12.75">
      <c r="A788" s="50"/>
      <c r="C788" s="140"/>
      <c r="D788" s="138"/>
      <c r="E788" s="138"/>
      <c r="F788" s="52"/>
      <c r="G788" s="51"/>
    </row>
    <row r="789" spans="1:7" ht="12.75">
      <c r="A789" s="50"/>
      <c r="C789" s="140"/>
      <c r="D789" s="138"/>
      <c r="E789" s="138"/>
      <c r="F789" s="52"/>
      <c r="G789" s="51"/>
    </row>
    <row r="790" spans="1:7" ht="12.75">
      <c r="A790" s="50"/>
      <c r="C790" s="140"/>
      <c r="D790" s="138"/>
      <c r="E790" s="138"/>
      <c r="F790" s="52"/>
      <c r="G790" s="51"/>
    </row>
    <row r="791" spans="1:7" ht="12.75">
      <c r="A791" s="50"/>
      <c r="C791" s="140"/>
      <c r="D791" s="138"/>
      <c r="E791" s="138"/>
      <c r="F791" s="52"/>
      <c r="G791" s="51"/>
    </row>
    <row r="792" spans="1:7" ht="12.75">
      <c r="A792" s="50"/>
      <c r="C792" s="140"/>
      <c r="D792" s="138"/>
      <c r="E792" s="138"/>
      <c r="F792" s="52"/>
      <c r="G792" s="51"/>
    </row>
    <row r="793" spans="1:7" ht="12.75">
      <c r="A793" s="50"/>
      <c r="C793" s="140"/>
      <c r="D793" s="138"/>
      <c r="E793" s="138"/>
      <c r="F793" s="52"/>
      <c r="G793" s="51"/>
    </row>
    <row r="794" spans="1:7" ht="12.75">
      <c r="A794" s="50"/>
      <c r="C794" s="140"/>
      <c r="D794" s="138"/>
      <c r="E794" s="138"/>
      <c r="F794" s="52"/>
      <c r="G794" s="51"/>
    </row>
    <row r="795" spans="1:7" ht="12.75">
      <c r="A795" s="50"/>
      <c r="C795" s="140"/>
      <c r="D795" s="138"/>
      <c r="E795" s="138"/>
      <c r="F795" s="52"/>
      <c r="G795" s="51"/>
    </row>
    <row r="796" spans="1:7" ht="12.75">
      <c r="A796" s="50"/>
      <c r="C796" s="140"/>
      <c r="D796" s="138"/>
      <c r="E796" s="138"/>
      <c r="F796" s="52"/>
      <c r="G796" s="51"/>
    </row>
    <row r="797" spans="1:7" ht="12.75">
      <c r="A797" s="50"/>
      <c r="C797" s="140"/>
      <c r="D797" s="138"/>
      <c r="E797" s="138"/>
      <c r="F797" s="52"/>
      <c r="G797" s="51"/>
    </row>
    <row r="798" spans="1:7" ht="12.75">
      <c r="A798" s="50"/>
      <c r="C798" s="140"/>
      <c r="D798" s="138"/>
      <c r="E798" s="138"/>
      <c r="F798" s="52"/>
      <c r="G798" s="51"/>
    </row>
    <row r="799" spans="1:7" ht="12.75">
      <c r="A799" s="50"/>
      <c r="C799" s="140"/>
      <c r="D799" s="138"/>
      <c r="E799" s="138"/>
      <c r="F799" s="52"/>
      <c r="G799" s="51"/>
    </row>
    <row r="800" spans="1:7" ht="12.75">
      <c r="A800" s="50"/>
      <c r="C800" s="140"/>
      <c r="D800" s="138"/>
      <c r="E800" s="138"/>
      <c r="F800" s="52"/>
      <c r="G800" s="51"/>
    </row>
    <row r="801" spans="1:7" ht="12.75">
      <c r="A801" s="50"/>
      <c r="C801" s="140"/>
      <c r="D801" s="138"/>
      <c r="E801" s="138"/>
      <c r="F801" s="52"/>
      <c r="G801" s="51"/>
    </row>
    <row r="802" spans="1:7" ht="12.75">
      <c r="A802" s="50"/>
      <c r="C802" s="140"/>
      <c r="D802" s="138"/>
      <c r="E802" s="138"/>
      <c r="F802" s="52"/>
      <c r="G802" s="51"/>
    </row>
    <row r="803" spans="1:7" ht="12.75">
      <c r="A803" s="50"/>
      <c r="C803" s="140"/>
      <c r="D803" s="138"/>
      <c r="E803" s="138"/>
      <c r="F803" s="52"/>
      <c r="G803" s="51"/>
    </row>
    <row r="804" spans="1:7" ht="12.75">
      <c r="A804" s="50"/>
      <c r="C804" s="140"/>
      <c r="D804" s="138"/>
      <c r="E804" s="138"/>
      <c r="F804" s="52"/>
      <c r="G804" s="51"/>
    </row>
    <row r="805" spans="1:7" ht="12.75">
      <c r="A805" s="50"/>
      <c r="C805" s="140"/>
      <c r="D805" s="138"/>
      <c r="E805" s="138"/>
      <c r="F805" s="52"/>
      <c r="G805" s="51"/>
    </row>
    <row r="806" spans="1:7" ht="12.75">
      <c r="A806" s="50"/>
      <c r="C806" s="140"/>
      <c r="D806" s="138"/>
      <c r="E806" s="138"/>
      <c r="F806" s="52"/>
      <c r="G806" s="51"/>
    </row>
    <row r="807" spans="1:7" ht="12.75">
      <c r="A807" s="50"/>
      <c r="C807" s="140"/>
      <c r="D807" s="138"/>
      <c r="E807" s="138"/>
      <c r="F807" s="52"/>
      <c r="G807" s="51"/>
    </row>
    <row r="808" spans="1:7" ht="12.75">
      <c r="A808" s="50"/>
      <c r="C808" s="140"/>
      <c r="D808" s="138"/>
      <c r="E808" s="138"/>
      <c r="F808" s="52"/>
      <c r="G808" s="51"/>
    </row>
    <row r="809" spans="1:7" ht="12.75">
      <c r="A809" s="50"/>
      <c r="C809" s="140"/>
      <c r="D809" s="138"/>
      <c r="E809" s="138"/>
      <c r="F809" s="52"/>
      <c r="G809" s="51"/>
    </row>
    <row r="810" spans="1:7" ht="12.75">
      <c r="A810" s="50"/>
      <c r="C810" s="140"/>
      <c r="D810" s="138"/>
      <c r="E810" s="138"/>
      <c r="F810" s="52"/>
      <c r="G810" s="51"/>
    </row>
    <row r="811" spans="1:7" ht="12.75">
      <c r="A811" s="50"/>
      <c r="C811" s="140"/>
      <c r="D811" s="138"/>
      <c r="E811" s="138"/>
      <c r="F811" s="52"/>
      <c r="G811" s="51"/>
    </row>
    <row r="812" spans="1:7" ht="12.75">
      <c r="A812" s="50"/>
      <c r="C812" s="140"/>
      <c r="D812" s="138"/>
      <c r="E812" s="138"/>
      <c r="F812" s="52"/>
      <c r="G812" s="51"/>
    </row>
    <row r="813" spans="1:7" ht="12.75">
      <c r="A813" s="50"/>
      <c r="C813" s="140"/>
      <c r="D813" s="138"/>
      <c r="E813" s="138"/>
      <c r="F813" s="52"/>
      <c r="G813" s="51"/>
    </row>
    <row r="814" spans="1:7" ht="12.75">
      <c r="A814" s="50"/>
      <c r="C814" s="140"/>
      <c r="D814" s="138"/>
      <c r="E814" s="138"/>
      <c r="F814" s="52"/>
      <c r="G814" s="51"/>
    </row>
    <row r="815" spans="1:7" ht="12.75">
      <c r="A815" s="50"/>
      <c r="C815" s="140"/>
      <c r="D815" s="138"/>
      <c r="E815" s="138"/>
      <c r="F815" s="52"/>
      <c r="G815" s="51"/>
    </row>
    <row r="816" spans="1:7" ht="12.75">
      <c r="A816" s="50"/>
      <c r="C816" s="140"/>
      <c r="D816" s="138"/>
      <c r="E816" s="138"/>
      <c r="F816" s="52"/>
      <c r="G816" s="51"/>
    </row>
    <row r="817" spans="1:7" ht="12.75">
      <c r="A817" s="50"/>
      <c r="C817" s="140"/>
      <c r="D817" s="138"/>
      <c r="E817" s="138"/>
      <c r="F817" s="52"/>
      <c r="G817" s="51"/>
    </row>
    <row r="818" spans="1:7" ht="12.75">
      <c r="A818" s="50"/>
      <c r="C818" s="140"/>
      <c r="D818" s="138"/>
      <c r="E818" s="138"/>
      <c r="F818" s="52"/>
      <c r="G818" s="51"/>
    </row>
    <row r="819" spans="1:7" ht="12.75">
      <c r="A819" s="50"/>
      <c r="C819" s="140"/>
      <c r="D819" s="138"/>
      <c r="E819" s="138"/>
      <c r="F819" s="52"/>
      <c r="G819" s="51"/>
    </row>
    <row r="820" spans="1:7" ht="12.75">
      <c r="A820" s="50"/>
      <c r="C820" s="140"/>
      <c r="D820" s="138"/>
      <c r="E820" s="138"/>
      <c r="F820" s="52"/>
      <c r="G820" s="51"/>
    </row>
    <row r="821" spans="1:7" ht="12.75">
      <c r="A821" s="50"/>
      <c r="C821" s="140"/>
      <c r="D821" s="138"/>
      <c r="E821" s="138"/>
      <c r="F821" s="52"/>
      <c r="G821" s="51"/>
    </row>
    <row r="822" spans="1:7" ht="12.75">
      <c r="A822" s="50"/>
      <c r="C822" s="140"/>
      <c r="D822" s="138"/>
      <c r="E822" s="138"/>
      <c r="F822" s="52"/>
      <c r="G822" s="51"/>
    </row>
    <row r="823" spans="1:7" ht="12.75">
      <c r="A823" s="50"/>
      <c r="C823" s="140"/>
      <c r="D823" s="138"/>
      <c r="E823" s="138"/>
      <c r="F823" s="52"/>
      <c r="G823" s="51"/>
    </row>
    <row r="824" spans="1:7" ht="12.75">
      <c r="A824" s="50"/>
      <c r="C824" s="140"/>
      <c r="D824" s="138"/>
      <c r="E824" s="138"/>
      <c r="F824" s="52"/>
      <c r="G824" s="51"/>
    </row>
    <row r="825" spans="1:7" ht="12.75">
      <c r="A825" s="50"/>
      <c r="C825" s="140"/>
      <c r="D825" s="138"/>
      <c r="E825" s="138"/>
      <c r="F825" s="52"/>
      <c r="G825" s="51"/>
    </row>
    <row r="826" spans="1:7" ht="12.75">
      <c r="A826" s="50"/>
      <c r="C826" s="140"/>
      <c r="D826" s="138"/>
      <c r="E826" s="138"/>
      <c r="F826" s="52"/>
      <c r="G826" s="51"/>
    </row>
    <row r="827" spans="1:7" ht="12.75">
      <c r="A827" s="50"/>
      <c r="C827" s="140"/>
      <c r="D827" s="138"/>
      <c r="E827" s="138"/>
      <c r="F827" s="52"/>
      <c r="G827" s="51"/>
    </row>
    <row r="828" spans="1:7" ht="12.75">
      <c r="A828" s="50"/>
      <c r="C828" s="140"/>
      <c r="D828" s="138"/>
      <c r="E828" s="138"/>
      <c r="F828" s="52"/>
      <c r="G828" s="51"/>
    </row>
    <row r="829" spans="1:7" ht="12.75">
      <c r="A829" s="50"/>
      <c r="C829" s="140"/>
      <c r="D829" s="138"/>
      <c r="E829" s="138"/>
      <c r="F829" s="52"/>
      <c r="G829" s="51"/>
    </row>
    <row r="830" spans="1:7" ht="12.75">
      <c r="A830" s="50"/>
      <c r="C830" s="140"/>
      <c r="D830" s="138"/>
      <c r="E830" s="138"/>
      <c r="F830" s="52"/>
      <c r="G830" s="51"/>
    </row>
    <row r="831" spans="1:7" ht="12.75">
      <c r="A831" s="50"/>
      <c r="C831" s="140"/>
      <c r="D831" s="138"/>
      <c r="E831" s="138"/>
      <c r="F831" s="52"/>
      <c r="G831" s="51"/>
    </row>
    <row r="832" spans="1:7" ht="12.75">
      <c r="A832" s="50"/>
      <c r="C832" s="140"/>
      <c r="D832" s="138"/>
      <c r="E832" s="138"/>
      <c r="F832" s="52"/>
      <c r="G832" s="51"/>
    </row>
    <row r="833" spans="1:7" ht="12.75">
      <c r="A833" s="50"/>
      <c r="C833" s="140"/>
      <c r="D833" s="138"/>
      <c r="E833" s="138"/>
      <c r="F833" s="52"/>
      <c r="G833" s="51"/>
    </row>
    <row r="834" spans="1:7" ht="12.75">
      <c r="A834" s="50"/>
      <c r="C834" s="140"/>
      <c r="D834" s="138"/>
      <c r="E834" s="138"/>
      <c r="F834" s="52"/>
      <c r="G834" s="51"/>
    </row>
    <row r="835" spans="1:7" ht="12.75">
      <c r="A835" s="50"/>
      <c r="C835" s="140"/>
      <c r="D835" s="138"/>
      <c r="E835" s="138"/>
      <c r="F835" s="52"/>
      <c r="G835" s="51"/>
    </row>
    <row r="836" spans="1:7" ht="12.75">
      <c r="A836" s="50"/>
      <c r="C836" s="140"/>
      <c r="D836" s="138"/>
      <c r="E836" s="138"/>
      <c r="F836" s="52"/>
      <c r="G836" s="51"/>
    </row>
    <row r="837" spans="1:7" ht="12.75">
      <c r="A837" s="50"/>
      <c r="C837" s="140"/>
      <c r="D837" s="138"/>
      <c r="E837" s="138"/>
      <c r="F837" s="52"/>
      <c r="G837" s="51"/>
    </row>
    <row r="838" spans="1:7" ht="12.75">
      <c r="A838" s="50"/>
      <c r="C838" s="140"/>
      <c r="D838" s="138"/>
      <c r="E838" s="138"/>
      <c r="F838" s="52"/>
      <c r="G838" s="51"/>
    </row>
    <row r="839" spans="1:7" ht="12.75">
      <c r="A839" s="50"/>
      <c r="C839" s="140"/>
      <c r="D839" s="138"/>
      <c r="E839" s="138"/>
      <c r="F839" s="52"/>
      <c r="G839" s="51"/>
    </row>
    <row r="840" spans="1:7" ht="12.75">
      <c r="A840" s="50"/>
      <c r="C840" s="140"/>
      <c r="D840" s="138"/>
      <c r="E840" s="138"/>
      <c r="F840" s="52"/>
      <c r="G840" s="51"/>
    </row>
    <row r="841" spans="1:7" ht="12.75">
      <c r="A841" s="50"/>
      <c r="C841" s="140"/>
      <c r="D841" s="138"/>
      <c r="E841" s="138"/>
      <c r="F841" s="52"/>
      <c r="G841" s="51"/>
    </row>
    <row r="842" spans="1:7" ht="12.75">
      <c r="A842" s="50"/>
      <c r="C842" s="140"/>
      <c r="D842" s="138"/>
      <c r="E842" s="138"/>
      <c r="F842" s="52"/>
      <c r="G842" s="51"/>
    </row>
    <row r="843" spans="1:7" ht="12.75">
      <c r="A843" s="50"/>
      <c r="C843" s="140"/>
      <c r="D843" s="138"/>
      <c r="E843" s="138"/>
      <c r="F843" s="52"/>
      <c r="G843" s="51"/>
    </row>
    <row r="844" spans="1:7" ht="12.75">
      <c r="A844" s="50"/>
      <c r="C844" s="140"/>
      <c r="D844" s="138"/>
      <c r="E844" s="138"/>
      <c r="F844" s="52"/>
      <c r="G844" s="51"/>
    </row>
    <row r="845" spans="1:7" ht="12.75">
      <c r="A845" s="50"/>
      <c r="C845" s="140"/>
      <c r="D845" s="138"/>
      <c r="E845" s="138"/>
      <c r="F845" s="52"/>
      <c r="G845" s="51"/>
    </row>
    <row r="846" spans="1:7" ht="12.75">
      <c r="A846" s="50"/>
      <c r="C846" s="140"/>
      <c r="D846" s="138"/>
      <c r="E846" s="138"/>
      <c r="F846" s="52"/>
      <c r="G846" s="51"/>
    </row>
    <row r="847" spans="1:7" ht="12.75">
      <c r="A847" s="50"/>
      <c r="C847" s="140"/>
      <c r="D847" s="138"/>
      <c r="E847" s="138"/>
      <c r="F847" s="52"/>
      <c r="G847" s="51"/>
    </row>
    <row r="848" spans="1:7" ht="12.75">
      <c r="A848" s="50"/>
      <c r="C848" s="140"/>
      <c r="D848" s="138"/>
      <c r="E848" s="138"/>
      <c r="F848" s="52"/>
      <c r="G848" s="51"/>
    </row>
    <row r="849" spans="1:7" ht="12.75">
      <c r="A849" s="50"/>
      <c r="C849" s="140"/>
      <c r="D849" s="138"/>
      <c r="E849" s="138"/>
      <c r="F849" s="52"/>
      <c r="G849" s="51"/>
    </row>
    <row r="850" spans="1:7" ht="12.75">
      <c r="A850" s="50"/>
      <c r="C850" s="140"/>
      <c r="D850" s="138"/>
      <c r="E850" s="138"/>
      <c r="F850" s="52"/>
      <c r="G850" s="51"/>
    </row>
    <row r="851" spans="1:7" ht="12.75">
      <c r="A851" s="50"/>
      <c r="C851" s="140"/>
      <c r="D851" s="138"/>
      <c r="E851" s="138"/>
      <c r="F851" s="52"/>
      <c r="G851" s="51"/>
    </row>
    <row r="852" spans="1:7" ht="12.75">
      <c r="A852" s="50"/>
      <c r="C852" s="140"/>
      <c r="D852" s="138"/>
      <c r="E852" s="138"/>
      <c r="F852" s="52"/>
      <c r="G852" s="51"/>
    </row>
    <row r="853" spans="1:7" ht="12.75">
      <c r="A853" s="50"/>
      <c r="C853" s="140"/>
      <c r="D853" s="138"/>
      <c r="E853" s="138"/>
      <c r="F853" s="52"/>
      <c r="G853" s="51"/>
    </row>
    <row r="854" spans="1:7" ht="12.75">
      <c r="A854" s="50"/>
      <c r="C854" s="140"/>
      <c r="D854" s="138"/>
      <c r="E854" s="138"/>
      <c r="F854" s="52"/>
      <c r="G854" s="51"/>
    </row>
    <row r="855" spans="1:7" ht="12.75">
      <c r="A855" s="50"/>
      <c r="C855" s="140"/>
      <c r="D855" s="138"/>
      <c r="E855" s="138"/>
      <c r="F855" s="52"/>
      <c r="G855" s="51"/>
    </row>
    <row r="856" spans="1:7" ht="12.75">
      <c r="A856" s="50"/>
      <c r="C856" s="140"/>
      <c r="D856" s="138"/>
      <c r="E856" s="138"/>
      <c r="F856" s="52"/>
      <c r="G856" s="51"/>
    </row>
    <row r="857" spans="1:7" ht="12.75">
      <c r="A857" s="50"/>
      <c r="C857" s="140"/>
      <c r="D857" s="138"/>
      <c r="E857" s="138"/>
      <c r="F857" s="52"/>
      <c r="G857" s="51"/>
    </row>
    <row r="858" spans="1:7" ht="12.75">
      <c r="A858" s="50"/>
      <c r="C858" s="140"/>
      <c r="D858" s="138"/>
      <c r="E858" s="138"/>
      <c r="F858" s="52"/>
      <c r="G858" s="51"/>
    </row>
    <row r="859" spans="1:7" ht="12.75">
      <c r="A859" s="50"/>
      <c r="C859" s="140"/>
      <c r="D859" s="138"/>
      <c r="E859" s="138"/>
      <c r="F859" s="52"/>
      <c r="G859" s="51"/>
    </row>
    <row r="860" spans="1:7" ht="12.75">
      <c r="A860" s="50"/>
      <c r="C860" s="140"/>
      <c r="D860" s="138"/>
      <c r="E860" s="138"/>
      <c r="F860" s="52"/>
      <c r="G860" s="51"/>
    </row>
    <row r="861" spans="1:7" ht="12.75">
      <c r="A861" s="50"/>
      <c r="C861" s="140"/>
      <c r="D861" s="138"/>
      <c r="E861" s="138"/>
      <c r="F861" s="52"/>
      <c r="G861" s="51"/>
    </row>
    <row r="862" spans="1:7" ht="12.75">
      <c r="A862" s="50"/>
      <c r="C862" s="140"/>
      <c r="D862" s="138"/>
      <c r="E862" s="138"/>
      <c r="F862" s="52"/>
      <c r="G862" s="51"/>
    </row>
  </sheetData>
  <mergeCells count="861">
    <mergeCell ref="C1:E1"/>
    <mergeCell ref="C3:E3"/>
    <mergeCell ref="C4:E4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9:E19"/>
    <mergeCell ref="C20:E20"/>
    <mergeCell ref="C21:E21"/>
    <mergeCell ref="C22:E22"/>
    <mergeCell ref="C16:E16"/>
    <mergeCell ref="C17:E17"/>
    <mergeCell ref="C18:E18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6:E126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1:E141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0:E150"/>
    <mergeCell ref="C151:E151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68:E168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C177:E177"/>
    <mergeCell ref="C178:E178"/>
    <mergeCell ref="C179:E179"/>
    <mergeCell ref="C180:E180"/>
    <mergeCell ref="C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C190:E190"/>
    <mergeCell ref="C191:E191"/>
    <mergeCell ref="C192:E192"/>
    <mergeCell ref="C193:E193"/>
    <mergeCell ref="C194:E194"/>
    <mergeCell ref="C195:E195"/>
    <mergeCell ref="C196:E196"/>
    <mergeCell ref="C197:E197"/>
    <mergeCell ref="C198:E198"/>
    <mergeCell ref="C199:E199"/>
    <mergeCell ref="C200:E200"/>
    <mergeCell ref="C201:E201"/>
    <mergeCell ref="C202:E202"/>
    <mergeCell ref="C203:E203"/>
    <mergeCell ref="C204:E204"/>
    <mergeCell ref="C205:E205"/>
    <mergeCell ref="C206:E206"/>
    <mergeCell ref="C207:E207"/>
    <mergeCell ref="C208:E208"/>
    <mergeCell ref="C209:E209"/>
    <mergeCell ref="C210:E210"/>
    <mergeCell ref="C211:E211"/>
    <mergeCell ref="C212:E212"/>
    <mergeCell ref="C213:E213"/>
    <mergeCell ref="C214:E214"/>
    <mergeCell ref="C215:E215"/>
    <mergeCell ref="C216:E216"/>
    <mergeCell ref="C217:E217"/>
    <mergeCell ref="C218:E218"/>
    <mergeCell ref="C219:E219"/>
    <mergeCell ref="C220:E220"/>
    <mergeCell ref="C221:E221"/>
    <mergeCell ref="C222:E222"/>
    <mergeCell ref="C223:E223"/>
    <mergeCell ref="C224:E224"/>
    <mergeCell ref="C225:E225"/>
    <mergeCell ref="C226:E226"/>
    <mergeCell ref="C227:E227"/>
    <mergeCell ref="C228:E228"/>
    <mergeCell ref="C229:E229"/>
    <mergeCell ref="C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C244:E244"/>
    <mergeCell ref="C245:E245"/>
    <mergeCell ref="C246:E246"/>
    <mergeCell ref="C247:E247"/>
    <mergeCell ref="C248:E248"/>
    <mergeCell ref="C249:E249"/>
    <mergeCell ref="C250:E250"/>
    <mergeCell ref="C251:E251"/>
    <mergeCell ref="C252:E252"/>
    <mergeCell ref="C253:E253"/>
    <mergeCell ref="C254:E254"/>
    <mergeCell ref="C255:E255"/>
    <mergeCell ref="C256:E256"/>
    <mergeCell ref="C257:E257"/>
    <mergeCell ref="C258:E258"/>
    <mergeCell ref="C259:E259"/>
    <mergeCell ref="C260:E260"/>
    <mergeCell ref="C261:E261"/>
    <mergeCell ref="C262:E262"/>
    <mergeCell ref="C263:E263"/>
    <mergeCell ref="C264:E264"/>
    <mergeCell ref="C265:E265"/>
    <mergeCell ref="C266:E266"/>
    <mergeCell ref="C267:E267"/>
    <mergeCell ref="C268:E268"/>
    <mergeCell ref="C269:E269"/>
    <mergeCell ref="C270:E270"/>
    <mergeCell ref="C271:E271"/>
    <mergeCell ref="C272:E272"/>
    <mergeCell ref="C273:E273"/>
    <mergeCell ref="C274:E274"/>
    <mergeCell ref="C275:E275"/>
    <mergeCell ref="C276:E276"/>
    <mergeCell ref="C277:E277"/>
    <mergeCell ref="C278:E278"/>
    <mergeCell ref="C279:E279"/>
    <mergeCell ref="C280:E280"/>
    <mergeCell ref="C281:E281"/>
    <mergeCell ref="C282:E282"/>
    <mergeCell ref="C283:E283"/>
    <mergeCell ref="C284:E284"/>
    <mergeCell ref="C285:E285"/>
    <mergeCell ref="C286:E286"/>
    <mergeCell ref="C287:E287"/>
    <mergeCell ref="C288:E288"/>
    <mergeCell ref="C289:E289"/>
    <mergeCell ref="C290:E290"/>
    <mergeCell ref="C291:E291"/>
    <mergeCell ref="C292:E292"/>
    <mergeCell ref="C293:E293"/>
    <mergeCell ref="C294:E294"/>
    <mergeCell ref="C295:E295"/>
    <mergeCell ref="C296:E296"/>
    <mergeCell ref="C297:E297"/>
    <mergeCell ref="C298:E298"/>
    <mergeCell ref="C299:E299"/>
    <mergeCell ref="C300:E300"/>
    <mergeCell ref="C301:E301"/>
    <mergeCell ref="C302:E302"/>
    <mergeCell ref="C303:E303"/>
    <mergeCell ref="C304:E304"/>
    <mergeCell ref="C305:E305"/>
    <mergeCell ref="C306:E306"/>
    <mergeCell ref="C307:E307"/>
    <mergeCell ref="C308:E308"/>
    <mergeCell ref="C309:E309"/>
    <mergeCell ref="C310:E310"/>
    <mergeCell ref="C311:E311"/>
    <mergeCell ref="C312:E312"/>
    <mergeCell ref="C313:E313"/>
    <mergeCell ref="C314:E314"/>
    <mergeCell ref="C315:E315"/>
    <mergeCell ref="C316:E316"/>
    <mergeCell ref="C317:E317"/>
    <mergeCell ref="C318:E318"/>
    <mergeCell ref="C319:E319"/>
    <mergeCell ref="C320:E320"/>
    <mergeCell ref="C321:E321"/>
    <mergeCell ref="C322:E322"/>
    <mergeCell ref="C323:E323"/>
    <mergeCell ref="C324:E324"/>
    <mergeCell ref="C325:E325"/>
    <mergeCell ref="C326:E326"/>
    <mergeCell ref="C327:E327"/>
    <mergeCell ref="C328:E328"/>
    <mergeCell ref="C329:E329"/>
    <mergeCell ref="C330:E330"/>
    <mergeCell ref="C331:E331"/>
    <mergeCell ref="C332:E332"/>
    <mergeCell ref="C333:E333"/>
    <mergeCell ref="C334:E334"/>
    <mergeCell ref="C335:E335"/>
    <mergeCell ref="C336:E336"/>
    <mergeCell ref="C337:E337"/>
    <mergeCell ref="C338:E338"/>
    <mergeCell ref="C339:E339"/>
    <mergeCell ref="C340:E340"/>
    <mergeCell ref="C341:E341"/>
    <mergeCell ref="C342:E342"/>
    <mergeCell ref="C343:E343"/>
    <mergeCell ref="C344:E344"/>
    <mergeCell ref="C688:E688"/>
    <mergeCell ref="C689:E689"/>
    <mergeCell ref="C362:E362"/>
    <mergeCell ref="C363:E363"/>
    <mergeCell ref="C364:E364"/>
    <mergeCell ref="C365:E365"/>
    <mergeCell ref="C366:E366"/>
    <mergeCell ref="C367:E367"/>
    <mergeCell ref="C368:E368"/>
    <mergeCell ref="C369:E369"/>
    <mergeCell ref="C370:E370"/>
    <mergeCell ref="C371:E371"/>
    <mergeCell ref="C372:E372"/>
    <mergeCell ref="C373:E373"/>
    <mergeCell ref="C374:E374"/>
    <mergeCell ref="C375:E375"/>
    <mergeCell ref="C376:E376"/>
    <mergeCell ref="C690:E690"/>
    <mergeCell ref="C691:E691"/>
    <mergeCell ref="C692:E692"/>
    <mergeCell ref="C693:E693"/>
    <mergeCell ref="C694:E694"/>
    <mergeCell ref="C695:E695"/>
    <mergeCell ref="C696:E696"/>
    <mergeCell ref="C697:E697"/>
    <mergeCell ref="C698:E698"/>
    <mergeCell ref="C699:E699"/>
    <mergeCell ref="C700:E700"/>
    <mergeCell ref="C701:E701"/>
    <mergeCell ref="C702:E702"/>
    <mergeCell ref="C703:E703"/>
    <mergeCell ref="C704:E704"/>
    <mergeCell ref="C705:E705"/>
    <mergeCell ref="C706:E706"/>
    <mergeCell ref="C707:E707"/>
    <mergeCell ref="C708:E708"/>
    <mergeCell ref="C709:E709"/>
    <mergeCell ref="C710:E710"/>
    <mergeCell ref="C711:E711"/>
    <mergeCell ref="C712:E712"/>
    <mergeCell ref="C713:E713"/>
    <mergeCell ref="C714:E714"/>
    <mergeCell ref="C715:E715"/>
    <mergeCell ref="C716:E716"/>
    <mergeCell ref="C717:E717"/>
    <mergeCell ref="C718:E718"/>
    <mergeCell ref="C719:E719"/>
    <mergeCell ref="C720:E720"/>
    <mergeCell ref="C721:E721"/>
    <mergeCell ref="C722:E722"/>
    <mergeCell ref="C723:E723"/>
    <mergeCell ref="C724:E724"/>
    <mergeCell ref="C725:E725"/>
    <mergeCell ref="C726:E726"/>
    <mergeCell ref="C727:E727"/>
    <mergeCell ref="C728:E728"/>
    <mergeCell ref="C729:E729"/>
    <mergeCell ref="C730:E730"/>
    <mergeCell ref="C731:E731"/>
    <mergeCell ref="C732:E732"/>
    <mergeCell ref="C733:E733"/>
    <mergeCell ref="C734:E734"/>
    <mergeCell ref="C735:E735"/>
    <mergeCell ref="C736:E736"/>
    <mergeCell ref="C737:E737"/>
    <mergeCell ref="C738:E738"/>
    <mergeCell ref="C739:E739"/>
    <mergeCell ref="C740:E740"/>
    <mergeCell ref="C741:E741"/>
    <mergeCell ref="C742:E742"/>
    <mergeCell ref="C743:E743"/>
    <mergeCell ref="C744:E744"/>
    <mergeCell ref="C745:E745"/>
    <mergeCell ref="C746:E746"/>
    <mergeCell ref="C747:E747"/>
    <mergeCell ref="C748:E748"/>
    <mergeCell ref="C749:E749"/>
    <mergeCell ref="C750:E750"/>
    <mergeCell ref="C751:E751"/>
    <mergeCell ref="C752:E752"/>
    <mergeCell ref="C753:E753"/>
    <mergeCell ref="C754:E754"/>
    <mergeCell ref="C755:E755"/>
    <mergeCell ref="C756:E756"/>
    <mergeCell ref="C757:E757"/>
    <mergeCell ref="C758:E758"/>
    <mergeCell ref="C759:E759"/>
    <mergeCell ref="C760:E760"/>
    <mergeCell ref="C761:E761"/>
    <mergeCell ref="C762:E762"/>
    <mergeCell ref="C763:E763"/>
    <mergeCell ref="C764:E764"/>
    <mergeCell ref="C765:E765"/>
    <mergeCell ref="C766:E766"/>
    <mergeCell ref="C767:E767"/>
    <mergeCell ref="C768:E768"/>
    <mergeCell ref="C769:E769"/>
    <mergeCell ref="C770:E770"/>
    <mergeCell ref="C771:E771"/>
    <mergeCell ref="C772:E772"/>
    <mergeCell ref="C773:E773"/>
    <mergeCell ref="C774:E774"/>
    <mergeCell ref="C775:E775"/>
    <mergeCell ref="C776:E776"/>
    <mergeCell ref="C777:E777"/>
    <mergeCell ref="C778:E778"/>
    <mergeCell ref="C779:E779"/>
    <mergeCell ref="C780:E780"/>
    <mergeCell ref="C781:E781"/>
    <mergeCell ref="C782:E782"/>
    <mergeCell ref="C783:E783"/>
    <mergeCell ref="C784:E784"/>
    <mergeCell ref="C785:E785"/>
    <mergeCell ref="C835:E835"/>
    <mergeCell ref="C836:E836"/>
    <mergeCell ref="C837:E837"/>
    <mergeCell ref="C786:E786"/>
    <mergeCell ref="C787:E787"/>
    <mergeCell ref="C788:E788"/>
    <mergeCell ref="C789:E789"/>
    <mergeCell ref="C790:E790"/>
    <mergeCell ref="C791:E791"/>
    <mergeCell ref="C792:E792"/>
    <mergeCell ref="C793:E793"/>
    <mergeCell ref="C794:E794"/>
    <mergeCell ref="C795:E795"/>
    <mergeCell ref="C796:E796"/>
    <mergeCell ref="C797:E797"/>
    <mergeCell ref="C798:E798"/>
    <mergeCell ref="C799:E799"/>
    <mergeCell ref="C800:E800"/>
    <mergeCell ref="C838:E838"/>
    <mergeCell ref="C839:E839"/>
    <mergeCell ref="C840:E840"/>
    <mergeCell ref="C841:E841"/>
    <mergeCell ref="C842:E842"/>
    <mergeCell ref="C843:E843"/>
    <mergeCell ref="C844:E844"/>
    <mergeCell ref="C845:E845"/>
    <mergeCell ref="C846:E846"/>
    <mergeCell ref="C847:E847"/>
    <mergeCell ref="C848:E848"/>
    <mergeCell ref="C856:E856"/>
    <mergeCell ref="C857:E857"/>
    <mergeCell ref="C858:E858"/>
    <mergeCell ref="C859:E859"/>
    <mergeCell ref="C860:E860"/>
    <mergeCell ref="C861:E861"/>
    <mergeCell ref="C862:E862"/>
    <mergeCell ref="C849:E849"/>
    <mergeCell ref="C850:E850"/>
    <mergeCell ref="C851:E851"/>
    <mergeCell ref="C852:E852"/>
    <mergeCell ref="C853:E853"/>
    <mergeCell ref="C854:E854"/>
    <mergeCell ref="C855:E855"/>
    <mergeCell ref="C801:E801"/>
    <mergeCell ref="C802:E802"/>
    <mergeCell ref="C803:E803"/>
    <mergeCell ref="C804:E804"/>
    <mergeCell ref="C805:E805"/>
    <mergeCell ref="C806:E806"/>
    <mergeCell ref="C807:E807"/>
    <mergeCell ref="C808:E808"/>
    <mergeCell ref="C809:E809"/>
    <mergeCell ref="C810:E810"/>
    <mergeCell ref="C811:E811"/>
    <mergeCell ref="C812:E812"/>
    <mergeCell ref="C813:E813"/>
    <mergeCell ref="C814:E814"/>
    <mergeCell ref="C815:E815"/>
    <mergeCell ref="C816:E816"/>
    <mergeCell ref="C817:E817"/>
    <mergeCell ref="C818:E818"/>
    <mergeCell ref="C819:E819"/>
    <mergeCell ref="C820:E820"/>
    <mergeCell ref="C821:E821"/>
    <mergeCell ref="C822:E822"/>
    <mergeCell ref="C823:E823"/>
    <mergeCell ref="C824:E824"/>
    <mergeCell ref="C825:E825"/>
    <mergeCell ref="C826:E826"/>
    <mergeCell ref="C827:E827"/>
    <mergeCell ref="C828:E828"/>
    <mergeCell ref="C829:E829"/>
    <mergeCell ref="C830:E830"/>
    <mergeCell ref="C831:E831"/>
    <mergeCell ref="C832:E832"/>
    <mergeCell ref="C833:E833"/>
    <mergeCell ref="C834:E834"/>
    <mergeCell ref="C345:E345"/>
    <mergeCell ref="C346:E346"/>
    <mergeCell ref="C347:E347"/>
    <mergeCell ref="C348:E348"/>
    <mergeCell ref="C349:E349"/>
    <mergeCell ref="C350:E350"/>
    <mergeCell ref="C351:E351"/>
    <mergeCell ref="C352:E352"/>
    <mergeCell ref="C353:E353"/>
    <mergeCell ref="C354:E354"/>
    <mergeCell ref="C355:E355"/>
    <mergeCell ref="C356:E356"/>
    <mergeCell ref="C357:E357"/>
    <mergeCell ref="C358:E358"/>
    <mergeCell ref="C359:E359"/>
    <mergeCell ref="C360:E360"/>
    <mergeCell ref="C361:E361"/>
    <mergeCell ref="C377:E377"/>
    <mergeCell ref="C378:E378"/>
    <mergeCell ref="C379:E379"/>
    <mergeCell ref="C380:E380"/>
    <mergeCell ref="C381:E381"/>
    <mergeCell ref="C382:E382"/>
    <mergeCell ref="C383:E383"/>
    <mergeCell ref="C384:E384"/>
    <mergeCell ref="C385:E385"/>
    <mergeCell ref="C386:E386"/>
    <mergeCell ref="C387:E387"/>
    <mergeCell ref="C388:E388"/>
    <mergeCell ref="C389:E389"/>
    <mergeCell ref="C390:E390"/>
    <mergeCell ref="C391:E391"/>
    <mergeCell ref="C392:E392"/>
    <mergeCell ref="C393:E393"/>
    <mergeCell ref="C394:E394"/>
    <mergeCell ref="C395:E395"/>
    <mergeCell ref="C396:E396"/>
    <mergeCell ref="C397:E397"/>
    <mergeCell ref="C398:E398"/>
    <mergeCell ref="C399:E399"/>
    <mergeCell ref="C400:E400"/>
    <mergeCell ref="C401:E401"/>
    <mergeCell ref="C402:E402"/>
    <mergeCell ref="C403:E403"/>
    <mergeCell ref="C404:E404"/>
    <mergeCell ref="C405:E405"/>
    <mergeCell ref="C406:E406"/>
    <mergeCell ref="C407:E407"/>
    <mergeCell ref="C408:E408"/>
    <mergeCell ref="C409:E409"/>
    <mergeCell ref="C410:E410"/>
    <mergeCell ref="C411:E411"/>
    <mergeCell ref="C412:E412"/>
    <mergeCell ref="C413:E413"/>
    <mergeCell ref="C414:E414"/>
    <mergeCell ref="C415:E415"/>
    <mergeCell ref="C416:E416"/>
    <mergeCell ref="C417:E417"/>
    <mergeCell ref="C418:E418"/>
    <mergeCell ref="C419:E419"/>
    <mergeCell ref="C420:E420"/>
    <mergeCell ref="C421:E421"/>
    <mergeCell ref="C422:E422"/>
    <mergeCell ref="C423:E423"/>
    <mergeCell ref="C424:E424"/>
    <mergeCell ref="C425:E425"/>
    <mergeCell ref="C426:E426"/>
    <mergeCell ref="C427:E427"/>
    <mergeCell ref="C428:E428"/>
    <mergeCell ref="C429:E429"/>
    <mergeCell ref="C430:E430"/>
    <mergeCell ref="C431:E431"/>
    <mergeCell ref="C432:E432"/>
    <mergeCell ref="C433:E433"/>
    <mergeCell ref="C434:E434"/>
    <mergeCell ref="C435:E435"/>
    <mergeCell ref="C436:E436"/>
    <mergeCell ref="C437:E437"/>
    <mergeCell ref="C438:E438"/>
    <mergeCell ref="C439:E439"/>
    <mergeCell ref="C440:E440"/>
    <mergeCell ref="C441:E441"/>
    <mergeCell ref="C442:E442"/>
    <mergeCell ref="C443:E443"/>
    <mergeCell ref="C444:E444"/>
    <mergeCell ref="C445:E445"/>
    <mergeCell ref="C446:E446"/>
    <mergeCell ref="C447:E447"/>
    <mergeCell ref="C448:E448"/>
    <mergeCell ref="C449:E449"/>
    <mergeCell ref="C450:E450"/>
    <mergeCell ref="C451:E451"/>
    <mergeCell ref="C452:E452"/>
    <mergeCell ref="C453:E453"/>
    <mergeCell ref="C454:E454"/>
    <mergeCell ref="C455:E455"/>
    <mergeCell ref="C456:E456"/>
    <mergeCell ref="C457:E457"/>
    <mergeCell ref="C458:E458"/>
    <mergeCell ref="C459:E459"/>
    <mergeCell ref="C460:E460"/>
    <mergeCell ref="C461:E461"/>
    <mergeCell ref="C462:E462"/>
    <mergeCell ref="C463:E463"/>
    <mergeCell ref="C464:E464"/>
    <mergeCell ref="C465:E465"/>
    <mergeCell ref="C466:E466"/>
    <mergeCell ref="C467:E467"/>
    <mergeCell ref="C468:E468"/>
    <mergeCell ref="C469:E469"/>
    <mergeCell ref="C470:E470"/>
    <mergeCell ref="C471:E471"/>
    <mergeCell ref="C472:E472"/>
    <mergeCell ref="C473:E473"/>
    <mergeCell ref="C474:E474"/>
    <mergeCell ref="C475:E475"/>
    <mergeCell ref="C476:E476"/>
    <mergeCell ref="C477:E477"/>
    <mergeCell ref="C478:E478"/>
    <mergeCell ref="C479:E479"/>
    <mergeCell ref="C480:E480"/>
    <mergeCell ref="C481:E481"/>
    <mergeCell ref="C482:E482"/>
    <mergeCell ref="C483:E483"/>
    <mergeCell ref="C484:E484"/>
    <mergeCell ref="C485:E485"/>
    <mergeCell ref="C486:E486"/>
    <mergeCell ref="C487:E487"/>
    <mergeCell ref="C488:E488"/>
    <mergeCell ref="C489:E489"/>
    <mergeCell ref="C490:E490"/>
    <mergeCell ref="C491:E491"/>
    <mergeCell ref="C492:E492"/>
    <mergeCell ref="C493:E493"/>
    <mergeCell ref="C494:E494"/>
    <mergeCell ref="C495:E495"/>
    <mergeCell ref="C496:E496"/>
    <mergeCell ref="C497:E497"/>
    <mergeCell ref="C498:E498"/>
    <mergeCell ref="C499:E499"/>
    <mergeCell ref="C500:E500"/>
    <mergeCell ref="C501:E501"/>
    <mergeCell ref="C502:E502"/>
    <mergeCell ref="C503:E503"/>
    <mergeCell ref="C504:E504"/>
    <mergeCell ref="C505:E505"/>
    <mergeCell ref="C506:E506"/>
    <mergeCell ref="C507:E507"/>
    <mergeCell ref="C508:E508"/>
    <mergeCell ref="C509:E509"/>
    <mergeCell ref="C510:E510"/>
    <mergeCell ref="C511:E511"/>
    <mergeCell ref="C512:E512"/>
    <mergeCell ref="C513:E513"/>
    <mergeCell ref="C514:E514"/>
    <mergeCell ref="C515:E515"/>
    <mergeCell ref="C516:E516"/>
    <mergeCell ref="C517:E517"/>
    <mergeCell ref="C518:E518"/>
    <mergeCell ref="C519:E519"/>
    <mergeCell ref="C520:E520"/>
    <mergeCell ref="C521:E521"/>
    <mergeCell ref="C522:E522"/>
    <mergeCell ref="C523:E523"/>
    <mergeCell ref="C524:E524"/>
    <mergeCell ref="C525:E525"/>
    <mergeCell ref="C526:E526"/>
    <mergeCell ref="C527:E527"/>
    <mergeCell ref="C528:E528"/>
    <mergeCell ref="C529:E529"/>
    <mergeCell ref="C530:E530"/>
    <mergeCell ref="C531:E531"/>
    <mergeCell ref="C532:E532"/>
    <mergeCell ref="C533:E533"/>
    <mergeCell ref="C534:E534"/>
    <mergeCell ref="C535:E535"/>
    <mergeCell ref="C536:E536"/>
    <mergeCell ref="C537:E537"/>
    <mergeCell ref="C538:E538"/>
    <mergeCell ref="C539:E539"/>
    <mergeCell ref="C540:E540"/>
    <mergeCell ref="C541:E541"/>
    <mergeCell ref="C542:E542"/>
    <mergeCell ref="C543:E543"/>
    <mergeCell ref="C544:E544"/>
    <mergeCell ref="C545:E545"/>
    <mergeCell ref="C546:E546"/>
    <mergeCell ref="C547:E547"/>
    <mergeCell ref="C548:E548"/>
    <mergeCell ref="C549:E549"/>
    <mergeCell ref="C550:E550"/>
    <mergeCell ref="C551:E551"/>
    <mergeCell ref="C552:E552"/>
    <mergeCell ref="C553:E553"/>
    <mergeCell ref="C554:E554"/>
    <mergeCell ref="C555:E555"/>
    <mergeCell ref="C556:E556"/>
    <mergeCell ref="C557:E557"/>
    <mergeCell ref="C558:E558"/>
    <mergeCell ref="C559:E559"/>
    <mergeCell ref="C560:E560"/>
    <mergeCell ref="C561:E561"/>
    <mergeCell ref="C562:E562"/>
    <mergeCell ref="C563:E563"/>
    <mergeCell ref="C564:E564"/>
    <mergeCell ref="C565:E565"/>
    <mergeCell ref="C566:E566"/>
    <mergeCell ref="C567:E567"/>
    <mergeCell ref="C568:E568"/>
    <mergeCell ref="C569:E569"/>
    <mergeCell ref="C570:E570"/>
    <mergeCell ref="C571:E571"/>
    <mergeCell ref="C572:E572"/>
    <mergeCell ref="C573:E573"/>
    <mergeCell ref="C574:E574"/>
    <mergeCell ref="C575:E575"/>
    <mergeCell ref="C576:E576"/>
    <mergeCell ref="C577:E577"/>
    <mergeCell ref="C578:E578"/>
    <mergeCell ref="C579:E579"/>
    <mergeCell ref="C580:E580"/>
    <mergeCell ref="C581:E581"/>
    <mergeCell ref="C582:E582"/>
    <mergeCell ref="C583:E583"/>
    <mergeCell ref="C584:E584"/>
    <mergeCell ref="C585:E585"/>
    <mergeCell ref="C586:E586"/>
    <mergeCell ref="C587:E587"/>
    <mergeCell ref="C588:E588"/>
    <mergeCell ref="C589:E589"/>
    <mergeCell ref="C590:E590"/>
    <mergeCell ref="C591:E591"/>
    <mergeCell ref="C592:E592"/>
    <mergeCell ref="C593:E593"/>
    <mergeCell ref="C594:E594"/>
    <mergeCell ref="C595:E595"/>
    <mergeCell ref="C596:E596"/>
    <mergeCell ref="C597:E597"/>
    <mergeCell ref="C598:E598"/>
    <mergeCell ref="C599:E599"/>
    <mergeCell ref="C600:E600"/>
    <mergeCell ref="C601:E601"/>
    <mergeCell ref="C602:E602"/>
    <mergeCell ref="C603:E603"/>
    <mergeCell ref="C604:E604"/>
    <mergeCell ref="C605:E605"/>
    <mergeCell ref="C606:E606"/>
    <mergeCell ref="C607:E607"/>
    <mergeCell ref="C608:E608"/>
    <mergeCell ref="C609:E609"/>
    <mergeCell ref="C610:E610"/>
    <mergeCell ref="C611:E611"/>
    <mergeCell ref="C612:E612"/>
    <mergeCell ref="C613:E613"/>
    <mergeCell ref="C614:E614"/>
    <mergeCell ref="C615:E615"/>
    <mergeCell ref="C616:E616"/>
    <mergeCell ref="C617:E617"/>
    <mergeCell ref="C618:E618"/>
    <mergeCell ref="C619:E619"/>
    <mergeCell ref="C620:E620"/>
    <mergeCell ref="C621:E621"/>
    <mergeCell ref="C622:E622"/>
    <mergeCell ref="C623:E623"/>
    <mergeCell ref="C624:E624"/>
    <mergeCell ref="C625:E625"/>
    <mergeCell ref="C626:E626"/>
    <mergeCell ref="C627:E627"/>
    <mergeCell ref="C628:E628"/>
    <mergeCell ref="C629:E629"/>
    <mergeCell ref="C630:E630"/>
    <mergeCell ref="C631:E631"/>
    <mergeCell ref="C632:E632"/>
    <mergeCell ref="C633:E633"/>
    <mergeCell ref="C634:E634"/>
    <mergeCell ref="C635:E635"/>
    <mergeCell ref="C636:E636"/>
    <mergeCell ref="C637:E637"/>
    <mergeCell ref="C638:E638"/>
    <mergeCell ref="C639:E639"/>
    <mergeCell ref="C640:E640"/>
    <mergeCell ref="C641:E641"/>
    <mergeCell ref="C642:E642"/>
    <mergeCell ref="C643:E643"/>
    <mergeCell ref="C644:E644"/>
    <mergeCell ref="C645:E645"/>
    <mergeCell ref="C646:E646"/>
    <mergeCell ref="C647:E647"/>
    <mergeCell ref="C648:E648"/>
    <mergeCell ref="C649:E649"/>
    <mergeCell ref="C650:E650"/>
    <mergeCell ref="C651:E651"/>
    <mergeCell ref="C652:E652"/>
    <mergeCell ref="C653:E653"/>
    <mergeCell ref="C654:E654"/>
    <mergeCell ref="C655:E655"/>
    <mergeCell ref="C656:E656"/>
    <mergeCell ref="C657:E657"/>
    <mergeCell ref="C658:E658"/>
    <mergeCell ref="C659:E659"/>
    <mergeCell ref="C660:E660"/>
    <mergeCell ref="C661:E661"/>
    <mergeCell ref="C662:E662"/>
    <mergeCell ref="C663:E663"/>
    <mergeCell ref="C664:E664"/>
    <mergeCell ref="C665:E665"/>
    <mergeCell ref="C666:E666"/>
    <mergeCell ref="C667:E667"/>
    <mergeCell ref="C668:E668"/>
    <mergeCell ref="C669:E669"/>
    <mergeCell ref="C670:E670"/>
    <mergeCell ref="C671:E671"/>
    <mergeCell ref="C672:E672"/>
    <mergeCell ref="C673:E673"/>
    <mergeCell ref="C683:E683"/>
    <mergeCell ref="C684:E684"/>
    <mergeCell ref="C685:E685"/>
    <mergeCell ref="C686:E686"/>
    <mergeCell ref="C687:E687"/>
    <mergeCell ref="C674:E674"/>
    <mergeCell ref="C675:E675"/>
    <mergeCell ref="C676:E676"/>
    <mergeCell ref="C677:E677"/>
    <mergeCell ref="C678:E678"/>
    <mergeCell ref="C679:E679"/>
    <mergeCell ref="C680:E680"/>
    <mergeCell ref="C681:E681"/>
    <mergeCell ref="C682:E68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REGEXMATCH(F4,Konfig!$B$17)</xm:f>
          </x14:formula1>
          <xm:sqref>F4:F101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6.425781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4.85546875" customWidth="1"/>
  </cols>
  <sheetData>
    <row r="1" spans="1:26" ht="12.75">
      <c r="A1" s="9" t="s">
        <v>9</v>
      </c>
      <c r="B1" s="10"/>
      <c r="C1" s="145"/>
      <c r="D1" s="142"/>
      <c r="E1" s="142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334</v>
      </c>
      <c r="B2" s="91"/>
      <c r="C2" s="92"/>
      <c r="D2" s="103" t="s">
        <v>119</v>
      </c>
      <c r="E2" s="104" t="s">
        <v>120</v>
      </c>
      <c r="F2" s="93"/>
      <c r="G2" s="94" t="s">
        <v>335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146" t="s">
        <v>152</v>
      </c>
      <c r="D3" s="138"/>
      <c r="E3" s="138"/>
      <c r="F3" s="25" t="s">
        <v>18</v>
      </c>
      <c r="G3" s="23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2.75">
      <c r="A4" s="27">
        <v>1</v>
      </c>
      <c r="B4" s="60"/>
      <c r="C4" s="141" t="s">
        <v>336</v>
      </c>
      <c r="D4" s="142"/>
      <c r="E4" s="143"/>
      <c r="F4" s="32" t="s">
        <v>337</v>
      </c>
      <c r="G4" s="65" t="str">
        <f ca="1">IFERROR(__xludf.DUMMYFUNCTION("IF(REGEXMATCH(F4,""^\d:\d\d,\d$""),IF(F4&lt;=$G$2,""Q"",""""),"""")"),"")</f>
        <v/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60"/>
      <c r="C5" s="141" t="s">
        <v>338</v>
      </c>
      <c r="D5" s="142"/>
      <c r="E5" s="143"/>
      <c r="F5" s="32" t="s">
        <v>339</v>
      </c>
      <c r="G5" s="65" t="str">
        <f ca="1">IFERROR(__xludf.DUMMYFUNCTION("IF(REGEXMATCH(F5,""^\d:\d\d,\d$""),IF(F5&lt;=$G$2,""Q"",""""),"""")"),"")</f>
        <v/>
      </c>
      <c r="H5" s="14"/>
      <c r="I5" s="82" t="str">
        <f>Konfig!I6</f>
        <v>Egyéb használható rövídítések:</v>
      </c>
      <c r="J5" s="83">
        <f>Konfig!J6</f>
        <v>0</v>
      </c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60"/>
      <c r="C6" s="141" t="s">
        <v>340</v>
      </c>
      <c r="D6" s="142"/>
      <c r="E6" s="143"/>
      <c r="F6" s="32" t="s">
        <v>341</v>
      </c>
      <c r="G6" s="65" t="str">
        <f ca="1">IFERROR(__xludf.DUMMYFUNCTION("IF(REGEXMATCH(F6,""^\d:\d\d,\d$""),IF(F6&lt;=$G$2,""Q"",""""),"""")"),"")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46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60"/>
      <c r="C7" s="144" t="s">
        <v>163</v>
      </c>
      <c r="D7" s="142"/>
      <c r="E7" s="143"/>
      <c r="F7" s="32" t="s">
        <v>342</v>
      </c>
      <c r="G7" s="65" t="str">
        <f ca="1">IFERROR(__xludf.DUMMYFUNCTION("IF(REGEXMATCH(F7,""^\d:\d\d,\d$""),IF(F7&lt;=$G$2,""Q"",""""),"""")"),"")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60"/>
      <c r="C8" s="144" t="s">
        <v>179</v>
      </c>
      <c r="D8" s="142"/>
      <c r="E8" s="143"/>
      <c r="F8" s="32" t="s">
        <v>343</v>
      </c>
      <c r="G8" s="65" t="str">
        <f ca="1">IFERROR(__xludf.DUMMYFUNCTION("IF(REGEXMATCH(F8,""^\d:\d\d,\d$""),IF(F8&lt;=$G$2,""Q"",""""),"""")"),"")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60"/>
      <c r="C9" s="141"/>
      <c r="D9" s="142"/>
      <c r="E9" s="143"/>
      <c r="F9" s="32"/>
      <c r="G9" s="65" t="str">
        <f ca="1">IFERROR(__xludf.DUMMYFUNCTION("IF(REGEXMATCH(F9,""^\d:\d\d,\d$""),IF(F9&lt;=$G$2,""Q"",""""),"""")"),"")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60"/>
      <c r="C10" s="141"/>
      <c r="D10" s="142"/>
      <c r="E10" s="143"/>
      <c r="F10" s="32"/>
      <c r="G10" s="65" t="str">
        <f ca="1">IFERROR(__xludf.DUMMYFUNCTION("IF(REGEXMATCH(F10,""^\d:\d\d,\d$""),IF(F10&lt;=$G$2,""Q"",""""),"""")"),"")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60"/>
      <c r="C11" s="141"/>
      <c r="D11" s="142"/>
      <c r="E11" s="143"/>
      <c r="F11" s="32"/>
      <c r="G11" s="65" t="str">
        <f ca="1">IFERROR(__xludf.DUMMYFUNCTION("IF(REGEXMATCH(F11,""^\d:\d\d,\d$""),IF(F11&lt;=$G$2,""Q"",""""),"""")"),"")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60"/>
      <c r="C12" s="141"/>
      <c r="D12" s="142"/>
      <c r="E12" s="143"/>
      <c r="F12" s="32"/>
      <c r="G12" s="65" t="str">
        <f ca="1">IFERROR(__xludf.DUMMYFUNCTION("IF(REGEXMATCH(F12,""^\d:\d\d,\d$""),IF(F12&lt;=$G$2,""Q"",""""),"""")"),"")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60"/>
      <c r="C13" s="141"/>
      <c r="D13" s="142"/>
      <c r="E13" s="143"/>
      <c r="F13" s="32"/>
      <c r="G13" s="65" t="str">
        <f ca="1">IFERROR(__xludf.DUMMYFUNCTION("IF(REGEXMATCH(F13,""^\d:\d\d,\d$""),IF(F13&lt;=$G$2,""Q"",""""),"""")"),"")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60"/>
      <c r="C14" s="141"/>
      <c r="D14" s="142"/>
      <c r="E14" s="143"/>
      <c r="F14" s="32"/>
      <c r="G14" s="65" t="str">
        <f ca="1">IFERROR(__xludf.DUMMYFUNCTION("IF(REGEXMATCH(F14,""^\d:\d\d,\d$""),IF(F14&lt;=$G$2,""Q"",""""),"""")"),"")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60"/>
      <c r="C15" s="141"/>
      <c r="D15" s="142"/>
      <c r="E15" s="143"/>
      <c r="F15" s="32"/>
      <c r="G15" s="65" t="str">
        <f ca="1">IFERROR(__xludf.DUMMYFUNCTION("IF(REGEXMATCH(F15,""^\d:\d\d,\d$""),IF(F15&lt;=$G$2,""Q"",""""),"""")"),"")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60"/>
      <c r="C16" s="141"/>
      <c r="D16" s="142"/>
      <c r="E16" s="143"/>
      <c r="F16" s="32"/>
      <c r="G16" s="65" t="str">
        <f ca="1">IFERROR(__xludf.DUMMYFUNCTION("IF(REGEXMATCH(F16,""^\d:\d\d,\d$""),IF(F16&lt;=$G$2,""Q"",""""),"""")"),"")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60"/>
      <c r="C17" s="141"/>
      <c r="D17" s="142"/>
      <c r="E17" s="143"/>
      <c r="F17" s="32"/>
      <c r="G17" s="65" t="str">
        <f ca="1">IFERROR(__xludf.DUMMYFUNCTION("IF(REGEXMATCH(F17,""^\d:\d\d,\d$""),IF(F17&lt;=$G$2,""Q"",""""),"""")"),"")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60"/>
      <c r="C18" s="141"/>
      <c r="D18" s="142"/>
      <c r="E18" s="143"/>
      <c r="F18" s="32"/>
      <c r="G18" s="65" t="str">
        <f ca="1">IFERROR(__xludf.DUMMYFUNCTION("IF(REGEXMATCH(F18,""^\d:\d\d,\d$""),IF(F18&lt;=$G$2,""Q"",""""),"""")"),"")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60"/>
      <c r="C19" s="141"/>
      <c r="D19" s="142"/>
      <c r="E19" s="143"/>
      <c r="F19" s="32"/>
      <c r="G19" s="65" t="str">
        <f ca="1">IFERROR(__xludf.DUMMYFUNCTION("IF(REGEXMATCH(F19,""^\d:\d\d,\d$""),IF(F19&lt;=$G$2,""Q"",""""),"""")"),"")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60"/>
      <c r="C20" s="141"/>
      <c r="D20" s="142"/>
      <c r="E20" s="143"/>
      <c r="F20" s="32"/>
      <c r="G20" s="65" t="str">
        <f ca="1">IFERROR(__xludf.DUMMYFUNCTION("IF(REGEXMATCH(F20,""^\d:\d\d,\d$""),IF(F20&lt;=$G$2,""Q"",""""),"""")"),"")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60"/>
      <c r="C21" s="141"/>
      <c r="D21" s="142"/>
      <c r="E21" s="143"/>
      <c r="F21" s="32"/>
      <c r="G21" s="65" t="str">
        <f ca="1">IFERROR(__xludf.DUMMYFUNCTION("IF(REGEXMATCH(F21,""^\d:\d\d,\d$""),IF(F21&lt;=$G$2,""Q"",""""),"""")"),"")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60"/>
      <c r="C22" s="141"/>
      <c r="D22" s="142"/>
      <c r="E22" s="143"/>
      <c r="F22" s="32"/>
      <c r="G22" s="65" t="str">
        <f ca="1">IFERROR(__xludf.DUMMYFUNCTION("IF(REGEXMATCH(F22,""^\d:\d\d,\d$""),IF(F22&lt;=$G$2,""Q"",""""),"""")"),"")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60"/>
      <c r="C23" s="141"/>
      <c r="D23" s="142"/>
      <c r="E23" s="143"/>
      <c r="F23" s="32"/>
      <c r="G23" s="65" t="str">
        <f ca="1">IFERROR(__xludf.DUMMYFUNCTION("IF(REGEXMATCH(F23,""^\d:\d\d,\d$""),IF(F23&lt;=$G$2,""Q"",""""),"""")"),"")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60"/>
      <c r="C24" s="141"/>
      <c r="D24" s="142"/>
      <c r="E24" s="143"/>
      <c r="F24" s="32"/>
      <c r="G24" s="65" t="str">
        <f ca="1">IFERROR(__xludf.DUMMYFUNCTION("IF(REGEXMATCH(F24,""^\d:\d\d,\d$""),IF(F24&lt;=$G$2,""Q"",""""),"""")"),"")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60"/>
      <c r="C25" s="141"/>
      <c r="D25" s="142"/>
      <c r="E25" s="143"/>
      <c r="F25" s="32"/>
      <c r="G25" s="65" t="str">
        <f ca="1">IFERROR(__xludf.DUMMYFUNCTION("IF(REGEXMATCH(F25,""^\d:\d\d,\d$""),IF(F25&lt;=$G$2,""Q"",""""),"""")"),"")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60"/>
      <c r="C26" s="141"/>
      <c r="D26" s="142"/>
      <c r="E26" s="143"/>
      <c r="F26" s="32"/>
      <c r="G26" s="65" t="str">
        <f ca="1">IFERROR(__xludf.DUMMYFUNCTION("IF(REGEXMATCH(F26,""^\d:\d\d,\d$""),IF(F26&lt;=$G$2,""Q"",""""),"""")"),"")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60"/>
      <c r="C27" s="141"/>
      <c r="D27" s="142"/>
      <c r="E27" s="143"/>
      <c r="F27" s="32"/>
      <c r="G27" s="65" t="str">
        <f ca="1">IFERROR(__xludf.DUMMYFUNCTION("IF(REGEXMATCH(F27,""^\d:\d\d,\d$""),IF(F27&lt;=$G$2,""Q"",""""),"""")"),"")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60"/>
      <c r="C28" s="141"/>
      <c r="D28" s="142"/>
      <c r="E28" s="143"/>
      <c r="F28" s="32"/>
      <c r="G28" s="65" t="str">
        <f ca="1">IFERROR(__xludf.DUMMYFUNCTION("IF(REGEXMATCH(F28,""^\d:\d\d,\d$""),IF(F28&lt;=$G$2,""Q"",""""),"""")"),"")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60"/>
      <c r="C29" s="141"/>
      <c r="D29" s="142"/>
      <c r="E29" s="143"/>
      <c r="F29" s="32"/>
      <c r="G29" s="65" t="str">
        <f ca="1">IFERROR(__xludf.DUMMYFUNCTION("IF(REGEXMATCH(F29,""^\d:\d\d,\d$""),IF(F29&lt;=$G$2,""Q"",""""),"""")"),"")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60"/>
      <c r="C30" s="141"/>
      <c r="D30" s="142"/>
      <c r="E30" s="143"/>
      <c r="F30" s="32"/>
      <c r="G30" s="65" t="str">
        <f ca="1">IFERROR(__xludf.DUMMYFUNCTION("IF(REGEXMATCH(F30,""^\d:\d\d,\d$""),IF(F30&lt;=$G$2,""Q"",""""),"""")"),"")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60"/>
      <c r="C31" s="141"/>
      <c r="D31" s="142"/>
      <c r="E31" s="143"/>
      <c r="F31" s="32"/>
      <c r="G31" s="65" t="str">
        <f ca="1">IFERROR(__xludf.DUMMYFUNCTION("IF(REGEXMATCH(F31,""^\d:\d\d,\d$""),IF(F31&lt;=$G$2,""Q"",""""),"""")"),"")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60"/>
      <c r="C32" s="141"/>
      <c r="D32" s="142"/>
      <c r="E32" s="143"/>
      <c r="F32" s="32"/>
      <c r="G32" s="65" t="str">
        <f ca="1">IFERROR(__xludf.DUMMYFUNCTION("IF(REGEXMATCH(F32,""^\d:\d\d,\d$""),IF(F32&lt;=$G$2,""Q"",""""),"""")"),"")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60"/>
      <c r="C33" s="141"/>
      <c r="D33" s="142"/>
      <c r="E33" s="143"/>
      <c r="F33" s="32"/>
      <c r="G33" s="65" t="str">
        <f ca="1">IFERROR(__xludf.DUMMYFUNCTION("IF(REGEXMATCH(F33,""^\d:\d\d,\d$""),IF(F33&lt;=$G$2,""Q"",""""),"""")"),"")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60"/>
      <c r="C34" s="141"/>
      <c r="D34" s="142"/>
      <c r="E34" s="143"/>
      <c r="F34" s="32"/>
      <c r="G34" s="65" t="str">
        <f ca="1">IFERROR(__xludf.DUMMYFUNCTION("IF(REGEXMATCH(F34,""^\d:\d\d,\d$""),IF(F34&lt;=$G$2,""Q"",""""),"""")"),"")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60"/>
      <c r="C35" s="141"/>
      <c r="D35" s="142"/>
      <c r="E35" s="143"/>
      <c r="F35" s="32"/>
      <c r="G35" s="65" t="str">
        <f ca="1">IFERROR(__xludf.DUMMYFUNCTION("IF(REGEXMATCH(F35,""^\d:\d\d,\d$""),IF(F35&lt;=$G$2,""Q"",""""),"""")"),"")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60"/>
      <c r="C36" s="141"/>
      <c r="D36" s="142"/>
      <c r="E36" s="143"/>
      <c r="F36" s="32"/>
      <c r="G36" s="65" t="str">
        <f ca="1">IFERROR(__xludf.DUMMYFUNCTION("IF(REGEXMATCH(F36,""^\d:\d\d,\d$""),IF(F36&lt;=$G$2,""Q"",""""),"""")"),"")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60"/>
      <c r="C37" s="141"/>
      <c r="D37" s="142"/>
      <c r="E37" s="143"/>
      <c r="F37" s="32"/>
      <c r="G37" s="65" t="str">
        <f ca="1">IFERROR(__xludf.DUMMYFUNCTION("IF(REGEXMATCH(F37,""^\d:\d\d,\d$""),IF(F37&lt;=$G$2,""Q"",""""),"""")"),"")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60"/>
      <c r="C38" s="141"/>
      <c r="D38" s="142"/>
      <c r="E38" s="143"/>
      <c r="F38" s="32"/>
      <c r="G38" s="65" t="str">
        <f ca="1">IFERROR(__xludf.DUMMYFUNCTION("IF(REGEXMATCH(F38,""^\d:\d\d,\d$""),IF(F38&lt;=$G$2,""Q"",""""),"""")"),"")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60"/>
      <c r="C39" s="141"/>
      <c r="D39" s="142"/>
      <c r="E39" s="143"/>
      <c r="F39" s="32"/>
      <c r="G39" s="65" t="str">
        <f ca="1">IFERROR(__xludf.DUMMYFUNCTION("IF(REGEXMATCH(F39,""^\d:\d\d,\d$""),IF(F39&lt;=$G$2,""Q"",""""),"""")"),"")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60"/>
      <c r="C40" s="141"/>
      <c r="D40" s="142"/>
      <c r="E40" s="143"/>
      <c r="F40" s="32"/>
      <c r="G40" s="65" t="str">
        <f ca="1">IFERROR(__xludf.DUMMYFUNCTION("IF(REGEXMATCH(F40,""^\d:\d\d,\d$""),IF(F40&lt;=$G$2,""Q"",""""),"""")"),"")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60"/>
      <c r="C41" s="141"/>
      <c r="D41" s="142"/>
      <c r="E41" s="143"/>
      <c r="F41" s="32"/>
      <c r="G41" s="65" t="str">
        <f ca="1">IFERROR(__xludf.DUMMYFUNCTION("IF(REGEXMATCH(F41,""^\d:\d\d,\d$""),IF(F41&lt;=$G$2,""Q"",""""),"""")"),"")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60"/>
      <c r="C42" s="141"/>
      <c r="D42" s="142"/>
      <c r="E42" s="143"/>
      <c r="F42" s="32"/>
      <c r="G42" s="65" t="str">
        <f ca="1">IFERROR(__xludf.DUMMYFUNCTION("IF(REGEXMATCH(F42,""^\d:\d\d,\d$""),IF(F42&lt;=$G$2,""Q"",""""),"""")"),"")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60"/>
      <c r="C43" s="141"/>
      <c r="D43" s="142"/>
      <c r="E43" s="143"/>
      <c r="F43" s="32"/>
      <c r="G43" s="65" t="str">
        <f ca="1">IFERROR(__xludf.DUMMYFUNCTION("IF(REGEXMATCH(F43,""^\d:\d\d,\d$""),IF(F43&lt;=$G$2,""Q"",""""),"""")"),"")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60"/>
      <c r="C44" s="141"/>
      <c r="D44" s="142"/>
      <c r="E44" s="143"/>
      <c r="F44" s="32"/>
      <c r="G44" s="65" t="str">
        <f ca="1">IFERROR(__xludf.DUMMYFUNCTION("IF(REGEXMATCH(F44,""^\d:\d\d,\d$""),IF(F44&lt;=$G$2,""Q"",""""),"""")"),"")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60"/>
      <c r="C45" s="141"/>
      <c r="D45" s="142"/>
      <c r="E45" s="143"/>
      <c r="F45" s="32"/>
      <c r="G45" s="65" t="str">
        <f ca="1">IFERROR(__xludf.DUMMYFUNCTION("IF(REGEXMATCH(F45,""^\d:\d\d,\d$""),IF(F45&lt;=$G$2,""Q"",""""),"""")"),"")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60"/>
      <c r="C46" s="141"/>
      <c r="D46" s="142"/>
      <c r="E46" s="143"/>
      <c r="F46" s="32"/>
      <c r="G46" s="65" t="str">
        <f ca="1">IFERROR(__xludf.DUMMYFUNCTION("IF(REGEXMATCH(F46,""^\d:\d\d,\d$""),IF(F46&lt;=$G$2,""Q"",""""),"""")"),"")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60"/>
      <c r="C47" s="141"/>
      <c r="D47" s="142"/>
      <c r="E47" s="143"/>
      <c r="F47" s="32"/>
      <c r="G47" s="65" t="str">
        <f ca="1">IFERROR(__xludf.DUMMYFUNCTION("IF(REGEXMATCH(F47,""^\d:\d\d,\d$""),IF(F47&lt;=$G$2,""Q"",""""),"""")"),"")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60"/>
      <c r="C48" s="141"/>
      <c r="D48" s="142"/>
      <c r="E48" s="143"/>
      <c r="F48" s="32"/>
      <c r="G48" s="65" t="str">
        <f ca="1">IFERROR(__xludf.DUMMYFUNCTION("IF(REGEXMATCH(F48,""^\d:\d\d,\d$""),IF(F48&lt;=$G$2,""Q"",""""),"""")"),"")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60"/>
      <c r="C49" s="141"/>
      <c r="D49" s="142"/>
      <c r="E49" s="143"/>
      <c r="F49" s="32"/>
      <c r="G49" s="65" t="str">
        <f ca="1">IFERROR(__xludf.DUMMYFUNCTION("IF(REGEXMATCH(F49,""^\d:\d\d,\d$""),IF(F49&lt;=$G$2,""Q"",""""),"""")"),"")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60"/>
      <c r="C50" s="141"/>
      <c r="D50" s="142"/>
      <c r="E50" s="143"/>
      <c r="F50" s="32"/>
      <c r="G50" s="65" t="str">
        <f ca="1">IFERROR(__xludf.DUMMYFUNCTION("IF(REGEXMATCH(F50,""^\d:\d\d,\d$""),IF(F50&lt;=$G$2,""Q"",""""),"""")"),"")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60"/>
      <c r="C51" s="141"/>
      <c r="D51" s="142"/>
      <c r="E51" s="143"/>
      <c r="F51" s="32"/>
      <c r="G51" s="65" t="str">
        <f ca="1">IFERROR(__xludf.DUMMYFUNCTION("IF(REGEXMATCH(F51,""^\d:\d\d,\d$""),IF(F51&lt;=$G$2,""Q"",""""),"""")"),"")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60"/>
      <c r="C52" s="141"/>
      <c r="D52" s="142"/>
      <c r="E52" s="143"/>
      <c r="F52" s="32"/>
      <c r="G52" s="65" t="str">
        <f ca="1">IFERROR(__xludf.DUMMYFUNCTION("IF(REGEXMATCH(F52,""^\d:\d\d,\d$""),IF(F52&lt;=$G$2,""Q"",""""),"""")"),"")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60"/>
      <c r="C53" s="141"/>
      <c r="D53" s="142"/>
      <c r="E53" s="143"/>
      <c r="F53" s="32"/>
      <c r="G53" s="65" t="str">
        <f ca="1">IFERROR(__xludf.DUMMYFUNCTION("IF(REGEXMATCH(F53,""^\d:\d\d,\d$""),IF(F53&lt;=$G$2,""Q"",""""),"""")"),"")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60"/>
      <c r="C54" s="141"/>
      <c r="D54" s="142"/>
      <c r="E54" s="143"/>
      <c r="F54" s="32"/>
      <c r="G54" s="65" t="str">
        <f ca="1">IFERROR(__xludf.DUMMYFUNCTION("IF(REGEXMATCH(F54,""^\d:\d\d,\d$""),IF(F54&lt;=$G$2,""Q"",""""),"""")"),"")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60"/>
      <c r="C55" s="141"/>
      <c r="D55" s="142"/>
      <c r="E55" s="143"/>
      <c r="F55" s="32"/>
      <c r="G55" s="65" t="str">
        <f ca="1">IFERROR(__xludf.DUMMYFUNCTION("IF(REGEXMATCH(F55,""^\d:\d\d,\d$""),IF(F55&lt;=$G$2,""Q"",""""),"""")"),"")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60"/>
      <c r="C56" s="141"/>
      <c r="D56" s="142"/>
      <c r="E56" s="143"/>
      <c r="F56" s="32"/>
      <c r="G56" s="65" t="str">
        <f ca="1">IFERROR(__xludf.DUMMYFUNCTION("IF(REGEXMATCH(F56,""^\d:\d\d,\d$""),IF(F56&lt;=$G$2,""Q"",""""),"""")"),"")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60"/>
      <c r="C57" s="141"/>
      <c r="D57" s="142"/>
      <c r="E57" s="143"/>
      <c r="F57" s="32"/>
      <c r="G57" s="65" t="str">
        <f ca="1">IFERROR(__xludf.DUMMYFUNCTION("IF(REGEXMATCH(F57,""^\d:\d\d,\d$""),IF(F57&lt;=$G$2,""Q"",""""),"""")"),"")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60"/>
      <c r="C58" s="141"/>
      <c r="D58" s="142"/>
      <c r="E58" s="143"/>
      <c r="F58" s="32"/>
      <c r="G58" s="65" t="str">
        <f ca="1">IFERROR(__xludf.DUMMYFUNCTION("IF(REGEXMATCH(F58,""^\d:\d\d,\d$""),IF(F58&lt;=$G$2,""Q"",""""),"""")"),"")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60"/>
      <c r="C59" s="141"/>
      <c r="D59" s="142"/>
      <c r="E59" s="143"/>
      <c r="F59" s="32"/>
      <c r="G59" s="65" t="str">
        <f ca="1">IFERROR(__xludf.DUMMYFUNCTION("IF(REGEXMATCH(F59,""^\d:\d\d,\d$""),IF(F59&lt;=$G$2,""Q"",""""),"""")"),"")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60"/>
      <c r="C60" s="141"/>
      <c r="D60" s="142"/>
      <c r="E60" s="143"/>
      <c r="F60" s="32"/>
      <c r="G60" s="65" t="str">
        <f ca="1">IFERROR(__xludf.DUMMYFUNCTION("IF(REGEXMATCH(F60,""^\d:\d\d,\d$""),IF(F60&lt;=$G$2,""Q"",""""),"""")"),"")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60"/>
      <c r="C61" s="141"/>
      <c r="D61" s="142"/>
      <c r="E61" s="143"/>
      <c r="F61" s="32"/>
      <c r="G61" s="65" t="str">
        <f ca="1">IFERROR(__xludf.DUMMYFUNCTION("IF(REGEXMATCH(F61,""^\d:\d\d,\d$""),IF(F61&lt;=$G$2,""Q"",""""),"""")"),"")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60"/>
      <c r="C62" s="141"/>
      <c r="D62" s="142"/>
      <c r="E62" s="143"/>
      <c r="F62" s="32"/>
      <c r="G62" s="65" t="str">
        <f ca="1">IFERROR(__xludf.DUMMYFUNCTION("IF(REGEXMATCH(F62,""^\d:\d\d,\d$""),IF(F62&lt;=$G$2,""Q"",""""),"""")"),"")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60"/>
      <c r="C63" s="141"/>
      <c r="D63" s="142"/>
      <c r="E63" s="143"/>
      <c r="F63" s="32"/>
      <c r="G63" s="65" t="str">
        <f ca="1">IFERROR(__xludf.DUMMYFUNCTION("IF(REGEXMATCH(F63,""^\d:\d\d,\d$""),IF(F63&lt;=$G$2,""Q"",""""),"""")"),"")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60"/>
      <c r="C64" s="141"/>
      <c r="D64" s="142"/>
      <c r="E64" s="143"/>
      <c r="F64" s="32"/>
      <c r="G64" s="65" t="str">
        <f ca="1">IFERROR(__xludf.DUMMYFUNCTION("IF(REGEXMATCH(F64,""^\d:\d\d,\d$""),IF(F64&lt;=$G$2,""Q"",""""),"""")"),"")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60"/>
      <c r="C65" s="141"/>
      <c r="D65" s="142"/>
      <c r="E65" s="143"/>
      <c r="F65" s="32"/>
      <c r="G65" s="65" t="str">
        <f ca="1">IFERROR(__xludf.DUMMYFUNCTION("IF(REGEXMATCH(F65,""^\d:\d\d,\d$""),IF(F65&lt;=$G$2,""Q"",""""),"""")"),"")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60"/>
      <c r="C66" s="141"/>
      <c r="D66" s="142"/>
      <c r="E66" s="143"/>
      <c r="F66" s="32"/>
      <c r="G66" s="65" t="str">
        <f ca="1">IFERROR(__xludf.DUMMYFUNCTION("IF(REGEXMATCH(F66,""^\d:\d\d,\d$""),IF(F66&lt;=$G$2,""Q"",""""),"""")"),"")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60"/>
      <c r="C67" s="141"/>
      <c r="D67" s="142"/>
      <c r="E67" s="143"/>
      <c r="F67" s="32"/>
      <c r="G67" s="65" t="str">
        <f ca="1">IFERROR(__xludf.DUMMYFUNCTION("IF(REGEXMATCH(F67,""^\d:\d\d,\d$""),IF(F67&lt;=$G$2,""Q"",""""),"""")"),"")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60"/>
      <c r="C68" s="141"/>
      <c r="D68" s="142"/>
      <c r="E68" s="143"/>
      <c r="F68" s="32"/>
      <c r="G68" s="65" t="str">
        <f ca="1">IFERROR(__xludf.DUMMYFUNCTION("IF(REGEXMATCH(F68,""^\d:\d\d,\d$""),IF(F68&lt;=$G$2,""Q"",""""),"""")"),"")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60"/>
      <c r="C69" s="141"/>
      <c r="D69" s="142"/>
      <c r="E69" s="143"/>
      <c r="F69" s="32"/>
      <c r="G69" s="65" t="str">
        <f ca="1">IFERROR(__xludf.DUMMYFUNCTION("IF(REGEXMATCH(F69,""^\d:\d\d,\d$""),IF(F69&lt;=$G$2,""Q"",""""),"""")"),"")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60"/>
      <c r="C70" s="141"/>
      <c r="D70" s="142"/>
      <c r="E70" s="143"/>
      <c r="F70" s="32"/>
      <c r="G70" s="65" t="str">
        <f ca="1">IFERROR(__xludf.DUMMYFUNCTION("IF(REGEXMATCH(F70,""^\d:\d\d,\d$""),IF(F70&lt;=$G$2,""Q"",""""),"""")"),"")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60"/>
      <c r="C71" s="141"/>
      <c r="D71" s="142"/>
      <c r="E71" s="143"/>
      <c r="F71" s="32"/>
      <c r="G71" s="65" t="str">
        <f ca="1">IFERROR(__xludf.DUMMYFUNCTION("IF(REGEXMATCH(F71,""^\d:\d\d,\d$""),IF(F71&lt;=$G$2,""Q"",""""),"""")"),"")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60"/>
      <c r="C72" s="141"/>
      <c r="D72" s="142"/>
      <c r="E72" s="143"/>
      <c r="F72" s="32"/>
      <c r="G72" s="65" t="str">
        <f ca="1">IFERROR(__xludf.DUMMYFUNCTION("IF(REGEXMATCH(F72,""^\d:\d\d,\d$""),IF(F72&lt;=$G$2,""Q"",""""),"""")"),"")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60"/>
      <c r="C73" s="141"/>
      <c r="D73" s="142"/>
      <c r="E73" s="143"/>
      <c r="F73" s="32"/>
      <c r="G73" s="65" t="str">
        <f ca="1">IFERROR(__xludf.DUMMYFUNCTION("IF(REGEXMATCH(F73,""^\d:\d\d,\d$""),IF(F73&lt;=$G$2,""Q"",""""),"""")"),"")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60"/>
      <c r="C74" s="141"/>
      <c r="D74" s="142"/>
      <c r="E74" s="143"/>
      <c r="F74" s="32"/>
      <c r="G74" s="65" t="str">
        <f ca="1">IFERROR(__xludf.DUMMYFUNCTION("IF(REGEXMATCH(F74,""^\d:\d\d,\d$""),IF(F74&lt;=$G$2,""Q"",""""),"""")"),"")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60"/>
      <c r="C75" s="141"/>
      <c r="D75" s="142"/>
      <c r="E75" s="143"/>
      <c r="F75" s="32"/>
      <c r="G75" s="65" t="str">
        <f ca="1">IFERROR(__xludf.DUMMYFUNCTION("IF(REGEXMATCH(F75,""^\d:\d\d,\d$""),IF(F75&lt;=$G$2,""Q"",""""),"""")"),"")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60"/>
      <c r="C76" s="141"/>
      <c r="D76" s="142"/>
      <c r="E76" s="143"/>
      <c r="F76" s="32"/>
      <c r="G76" s="65" t="str">
        <f ca="1">IFERROR(__xludf.DUMMYFUNCTION("IF(REGEXMATCH(F76,""^\d:\d\d,\d$""),IF(F76&lt;=$G$2,""Q"",""""),"""")"),"")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60"/>
      <c r="C77" s="141"/>
      <c r="D77" s="142"/>
      <c r="E77" s="143"/>
      <c r="F77" s="32"/>
      <c r="G77" s="65" t="str">
        <f ca="1">IFERROR(__xludf.DUMMYFUNCTION("IF(REGEXMATCH(F77,""^\d:\d\d,\d$""),IF(F77&lt;=$G$2,""Q"",""""),"""")"),"")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60"/>
      <c r="C78" s="141"/>
      <c r="D78" s="142"/>
      <c r="E78" s="143"/>
      <c r="F78" s="32"/>
      <c r="G78" s="65" t="str">
        <f ca="1">IFERROR(__xludf.DUMMYFUNCTION("IF(REGEXMATCH(F78,""^\d:\d\d,\d$""),IF(F78&lt;=$G$2,""Q"",""""),"""")"),"")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60"/>
      <c r="C79" s="141"/>
      <c r="D79" s="142"/>
      <c r="E79" s="143"/>
      <c r="F79" s="32"/>
      <c r="G79" s="65" t="str">
        <f ca="1">IFERROR(__xludf.DUMMYFUNCTION("IF(REGEXMATCH(F79,""^\d:\d\d,\d$""),IF(F79&lt;=$G$2,""Q"",""""),"""")"),"")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60"/>
      <c r="C80" s="141"/>
      <c r="D80" s="142"/>
      <c r="E80" s="143"/>
      <c r="F80" s="32"/>
      <c r="G80" s="65" t="str">
        <f ca="1">IFERROR(__xludf.DUMMYFUNCTION("IF(REGEXMATCH(F80,""^\d:\d\d,\d$""),IF(F80&lt;=$G$2,""Q"",""""),"""")"),"")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60"/>
      <c r="C81" s="141"/>
      <c r="D81" s="142"/>
      <c r="E81" s="143"/>
      <c r="F81" s="32"/>
      <c r="G81" s="65" t="str">
        <f ca="1">IFERROR(__xludf.DUMMYFUNCTION("IF(REGEXMATCH(F81,""^\d:\d\d,\d$""),IF(F81&lt;=$G$2,""Q"",""""),"""")"),"")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60"/>
      <c r="C82" s="141"/>
      <c r="D82" s="142"/>
      <c r="E82" s="143"/>
      <c r="F82" s="32"/>
      <c r="G82" s="65" t="str">
        <f ca="1">IFERROR(__xludf.DUMMYFUNCTION("IF(REGEXMATCH(F82,""^\d:\d\d,\d$""),IF(F82&lt;=$G$2,""Q"",""""),"""")"),"")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60"/>
      <c r="C83" s="141"/>
      <c r="D83" s="142"/>
      <c r="E83" s="143"/>
      <c r="F83" s="32"/>
      <c r="G83" s="65" t="str">
        <f ca="1">IFERROR(__xludf.DUMMYFUNCTION("IF(REGEXMATCH(F83,""^\d:\d\d,\d$""),IF(F83&lt;=$G$2,""Q"",""""),"""")"),"")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60"/>
      <c r="C84" s="141"/>
      <c r="D84" s="142"/>
      <c r="E84" s="143"/>
      <c r="F84" s="32"/>
      <c r="G84" s="65" t="str">
        <f ca="1">IFERROR(__xludf.DUMMYFUNCTION("IF(REGEXMATCH(F84,""^\d:\d\d,\d$""),IF(F84&lt;=$G$2,""Q"",""""),"""")"),"")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60"/>
      <c r="C85" s="141"/>
      <c r="D85" s="142"/>
      <c r="E85" s="143"/>
      <c r="F85" s="32"/>
      <c r="G85" s="65" t="str">
        <f ca="1">IFERROR(__xludf.DUMMYFUNCTION("IF(REGEXMATCH(F85,""^\d:\d\d,\d$""),IF(F85&lt;=$G$2,""Q"",""""),"""")"),"")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60"/>
      <c r="C86" s="141"/>
      <c r="D86" s="142"/>
      <c r="E86" s="143"/>
      <c r="F86" s="32"/>
      <c r="G86" s="65" t="str">
        <f ca="1">IFERROR(__xludf.DUMMYFUNCTION("IF(REGEXMATCH(F86,""^\d:\d\d,\d$""),IF(F86&lt;=$G$2,""Q"",""""),"""")"),"")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60"/>
      <c r="C87" s="141"/>
      <c r="D87" s="142"/>
      <c r="E87" s="143"/>
      <c r="F87" s="32"/>
      <c r="G87" s="65" t="str">
        <f ca="1">IFERROR(__xludf.DUMMYFUNCTION("IF(REGEXMATCH(F87,""^\d:\d\d,\d$""),IF(F87&lt;=$G$2,""Q"",""""),"""")"),"")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60"/>
      <c r="C88" s="141"/>
      <c r="D88" s="142"/>
      <c r="E88" s="143"/>
      <c r="F88" s="32"/>
      <c r="G88" s="65" t="str">
        <f ca="1">IFERROR(__xludf.DUMMYFUNCTION("IF(REGEXMATCH(F88,""^\d:\d\d,\d$""),IF(F88&lt;=$G$2,""Q"",""""),"""")"),"")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60"/>
      <c r="C89" s="141"/>
      <c r="D89" s="142"/>
      <c r="E89" s="143"/>
      <c r="F89" s="32"/>
      <c r="G89" s="65" t="str">
        <f ca="1">IFERROR(__xludf.DUMMYFUNCTION("IF(REGEXMATCH(F89,""^\d:\d\d,\d$""),IF(F89&lt;=$G$2,""Q"",""""),"""")"),"")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60"/>
      <c r="C90" s="141"/>
      <c r="D90" s="142"/>
      <c r="E90" s="143"/>
      <c r="F90" s="32"/>
      <c r="G90" s="65" t="str">
        <f ca="1">IFERROR(__xludf.DUMMYFUNCTION("IF(REGEXMATCH(F90,""^\d:\d\d,\d$""),IF(F90&lt;=$G$2,""Q"",""""),"""")"),"")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60"/>
      <c r="C91" s="141"/>
      <c r="D91" s="142"/>
      <c r="E91" s="143"/>
      <c r="F91" s="32"/>
      <c r="G91" s="65" t="str">
        <f ca="1">IFERROR(__xludf.DUMMYFUNCTION("IF(REGEXMATCH(F91,""^\d:\d\d,\d$""),IF(F91&lt;=$G$2,""Q"",""""),"""")"),"")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60"/>
      <c r="C92" s="141"/>
      <c r="D92" s="142"/>
      <c r="E92" s="143"/>
      <c r="F92" s="32"/>
      <c r="G92" s="65" t="str">
        <f ca="1">IFERROR(__xludf.DUMMYFUNCTION("IF(REGEXMATCH(F92,""^\d:\d\d,\d$""),IF(F92&lt;=$G$2,""Q"",""""),"""")"),"")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60"/>
      <c r="C93" s="141"/>
      <c r="D93" s="142"/>
      <c r="E93" s="143"/>
      <c r="F93" s="32"/>
      <c r="G93" s="65" t="str">
        <f ca="1">IFERROR(__xludf.DUMMYFUNCTION("IF(REGEXMATCH(F93,""^\d:\d\d,\d$""),IF(F93&lt;=$G$2,""Q"",""""),"""")"),"")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60"/>
      <c r="C94" s="141"/>
      <c r="D94" s="142"/>
      <c r="E94" s="143"/>
      <c r="F94" s="32"/>
      <c r="G94" s="65" t="str">
        <f ca="1">IFERROR(__xludf.DUMMYFUNCTION("IF(REGEXMATCH(F94,""^\d:\d\d,\d$""),IF(F94&lt;=$G$2,""Q"",""""),"""")"),"")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60"/>
      <c r="C95" s="141"/>
      <c r="D95" s="142"/>
      <c r="E95" s="143"/>
      <c r="F95" s="32"/>
      <c r="G95" s="65" t="str">
        <f ca="1">IFERROR(__xludf.DUMMYFUNCTION("IF(REGEXMATCH(F95,""^\d:\d\d,\d$""),IF(F95&lt;=$G$2,""Q"",""""),"""")"),"")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60"/>
      <c r="C96" s="141"/>
      <c r="D96" s="142"/>
      <c r="E96" s="143"/>
      <c r="F96" s="32"/>
      <c r="G96" s="65" t="str">
        <f ca="1">IFERROR(__xludf.DUMMYFUNCTION("IF(REGEXMATCH(F96,""^\d:\d\d,\d$""),IF(F96&lt;=$G$2,""Q"",""""),"""")"),"")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60"/>
      <c r="C97" s="141"/>
      <c r="D97" s="142"/>
      <c r="E97" s="143"/>
      <c r="F97" s="32"/>
      <c r="G97" s="65" t="str">
        <f ca="1">IFERROR(__xludf.DUMMYFUNCTION("IF(REGEXMATCH(F97,""^\d:\d\d,\d$""),IF(F97&lt;=$G$2,""Q"",""""),"""")"),"")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60"/>
      <c r="C98" s="141"/>
      <c r="D98" s="142"/>
      <c r="E98" s="143"/>
      <c r="F98" s="32"/>
      <c r="G98" s="65" t="str">
        <f ca="1">IFERROR(__xludf.DUMMYFUNCTION("IF(REGEXMATCH(F98,""^\d:\d\d,\d$""),IF(F98&lt;=$G$2,""Q"",""""),"""")"),"")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60"/>
      <c r="C99" s="141"/>
      <c r="D99" s="142"/>
      <c r="E99" s="143"/>
      <c r="F99" s="32"/>
      <c r="G99" s="65" t="str">
        <f ca="1">IFERROR(__xludf.DUMMYFUNCTION("IF(REGEXMATCH(F99,""^\d:\d\d,\d$""),IF(F99&lt;=$G$2,""Q"",""""),"""")"),"")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60"/>
      <c r="C100" s="141"/>
      <c r="D100" s="142"/>
      <c r="E100" s="143"/>
      <c r="F100" s="32"/>
      <c r="G100" s="65" t="str">
        <f ca="1">IFERROR(__xludf.DUMMYFUNCTION("IF(REGEXMATCH(F100,""^\d:\d\d,\d$""),IF(F100&lt;=$G$2,""Q"",""""),"""")"),"")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60"/>
      <c r="C101" s="141"/>
      <c r="D101" s="142"/>
      <c r="E101" s="143"/>
      <c r="F101" s="32"/>
      <c r="G101" s="65" t="str">
        <f ca="1">IFERROR(__xludf.DUMMYFUNCTION("IF(REGEXMATCH(F101,""^\d:\d\d,\d$""),IF(F101&lt;=$G$2,""Q"",""""),"""")"),"")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C102" s="140"/>
      <c r="D102" s="138"/>
      <c r="E102" s="138"/>
      <c r="F102" s="52"/>
      <c r="G102" s="51"/>
    </row>
    <row r="103" spans="1:26" ht="12.75">
      <c r="A103" s="50"/>
      <c r="C103" s="140"/>
      <c r="D103" s="138"/>
      <c r="E103" s="138"/>
      <c r="F103" s="52"/>
      <c r="G103" s="51"/>
    </row>
    <row r="104" spans="1:26" ht="12.75">
      <c r="A104" s="50"/>
      <c r="C104" s="140"/>
      <c r="D104" s="138"/>
      <c r="E104" s="138"/>
      <c r="F104" s="52"/>
      <c r="G104" s="51"/>
    </row>
    <row r="105" spans="1:26" ht="12.75">
      <c r="A105" s="50"/>
      <c r="C105" s="140"/>
      <c r="D105" s="138"/>
      <c r="E105" s="138"/>
      <c r="F105" s="52"/>
      <c r="G105" s="51"/>
    </row>
    <row r="106" spans="1:26" ht="12.75">
      <c r="A106" s="50"/>
      <c r="C106" s="140"/>
      <c r="D106" s="138"/>
      <c r="E106" s="138"/>
      <c r="F106" s="52"/>
      <c r="G106" s="51"/>
    </row>
    <row r="107" spans="1:26" ht="12.75">
      <c r="A107" s="50"/>
      <c r="C107" s="140"/>
      <c r="D107" s="138"/>
      <c r="E107" s="138"/>
      <c r="F107" s="52"/>
      <c r="G107" s="51"/>
    </row>
    <row r="108" spans="1:26" ht="12.75">
      <c r="A108" s="50"/>
      <c r="C108" s="140"/>
      <c r="D108" s="138"/>
      <c r="E108" s="138"/>
      <c r="F108" s="52"/>
      <c r="G108" s="51"/>
    </row>
    <row r="109" spans="1:26" ht="12.75">
      <c r="A109" s="50"/>
      <c r="C109" s="140"/>
      <c r="D109" s="138"/>
      <c r="E109" s="138"/>
      <c r="F109" s="52"/>
      <c r="G109" s="51"/>
    </row>
    <row r="110" spans="1:26" ht="12.75">
      <c r="A110" s="50"/>
      <c r="C110" s="140"/>
      <c r="D110" s="138"/>
      <c r="E110" s="138"/>
      <c r="F110" s="52"/>
      <c r="G110" s="51"/>
    </row>
    <row r="111" spans="1:26" ht="12.75">
      <c r="A111" s="50"/>
      <c r="C111" s="140"/>
      <c r="D111" s="138"/>
      <c r="E111" s="138"/>
      <c r="F111" s="52"/>
      <c r="G111" s="51"/>
    </row>
    <row r="112" spans="1:26" ht="12.75">
      <c r="A112" s="50"/>
      <c r="C112" s="140"/>
      <c r="D112" s="138"/>
      <c r="E112" s="138"/>
      <c r="F112" s="52"/>
      <c r="G112" s="51"/>
    </row>
    <row r="113" spans="1:7" ht="12.75">
      <c r="A113" s="50"/>
      <c r="C113" s="140"/>
      <c r="D113" s="138"/>
      <c r="E113" s="138"/>
      <c r="F113" s="52"/>
      <c r="G113" s="51"/>
    </row>
    <row r="114" spans="1:7" ht="12.75">
      <c r="A114" s="50"/>
      <c r="C114" s="140"/>
      <c r="D114" s="138"/>
      <c r="E114" s="138"/>
      <c r="F114" s="52"/>
      <c r="G114" s="51"/>
    </row>
    <row r="115" spans="1:7" ht="12.75">
      <c r="A115" s="50"/>
      <c r="C115" s="140"/>
      <c r="D115" s="138"/>
      <c r="E115" s="138"/>
      <c r="F115" s="52"/>
      <c r="G115" s="51"/>
    </row>
    <row r="116" spans="1:7" ht="12.75">
      <c r="A116" s="50"/>
      <c r="C116" s="140"/>
      <c r="D116" s="138"/>
      <c r="E116" s="138"/>
      <c r="F116" s="52"/>
      <c r="G116" s="51"/>
    </row>
    <row r="117" spans="1:7" ht="12.75">
      <c r="A117" s="50"/>
      <c r="C117" s="140"/>
      <c r="D117" s="138"/>
      <c r="E117" s="138"/>
      <c r="F117" s="52"/>
      <c r="G117" s="51"/>
    </row>
    <row r="118" spans="1:7" ht="12.75">
      <c r="A118" s="50"/>
      <c r="C118" s="140"/>
      <c r="D118" s="138"/>
      <c r="E118" s="138"/>
      <c r="F118" s="52"/>
      <c r="G118" s="51"/>
    </row>
    <row r="119" spans="1:7" ht="12.75">
      <c r="A119" s="50"/>
      <c r="C119" s="140"/>
      <c r="D119" s="138"/>
      <c r="E119" s="138"/>
      <c r="F119" s="52"/>
      <c r="G119" s="51"/>
    </row>
    <row r="120" spans="1:7" ht="12.75">
      <c r="A120" s="50"/>
      <c r="C120" s="140"/>
      <c r="D120" s="138"/>
      <c r="E120" s="138"/>
      <c r="F120" s="52"/>
      <c r="G120" s="51"/>
    </row>
    <row r="121" spans="1:7" ht="12.75">
      <c r="A121" s="50"/>
      <c r="C121" s="140"/>
      <c r="D121" s="138"/>
      <c r="E121" s="138"/>
      <c r="F121" s="52"/>
      <c r="G121" s="51"/>
    </row>
    <row r="122" spans="1:7" ht="12.75">
      <c r="A122" s="50"/>
      <c r="C122" s="140"/>
      <c r="D122" s="138"/>
      <c r="E122" s="138"/>
      <c r="F122" s="52"/>
      <c r="G122" s="51"/>
    </row>
    <row r="123" spans="1:7" ht="12.75">
      <c r="A123" s="50"/>
      <c r="C123" s="140"/>
      <c r="D123" s="138"/>
      <c r="E123" s="138"/>
      <c r="F123" s="52"/>
      <c r="G123" s="51"/>
    </row>
    <row r="124" spans="1:7" ht="12.75">
      <c r="A124" s="50"/>
      <c r="C124" s="140"/>
      <c r="D124" s="138"/>
      <c r="E124" s="138"/>
      <c r="F124" s="52"/>
      <c r="G124" s="51"/>
    </row>
    <row r="125" spans="1:7" ht="12.75">
      <c r="A125" s="50"/>
      <c r="C125" s="140"/>
      <c r="D125" s="138"/>
      <c r="E125" s="138"/>
      <c r="F125" s="52"/>
      <c r="G125" s="51"/>
    </row>
    <row r="126" spans="1:7" ht="12.75">
      <c r="A126" s="50"/>
      <c r="C126" s="140"/>
      <c r="D126" s="138"/>
      <c r="E126" s="138"/>
      <c r="F126" s="52"/>
      <c r="G126" s="51"/>
    </row>
    <row r="127" spans="1:7" ht="12.75">
      <c r="A127" s="50"/>
      <c r="C127" s="140"/>
      <c r="D127" s="138"/>
      <c r="E127" s="138"/>
      <c r="F127" s="52"/>
      <c r="G127" s="51"/>
    </row>
    <row r="128" spans="1:7" ht="12.75">
      <c r="A128" s="50"/>
      <c r="C128" s="140"/>
      <c r="D128" s="138"/>
      <c r="E128" s="138"/>
      <c r="F128" s="52"/>
      <c r="G128" s="51"/>
    </row>
    <row r="129" spans="1:7" ht="12.75">
      <c r="A129" s="50"/>
      <c r="C129" s="140"/>
      <c r="D129" s="138"/>
      <c r="E129" s="138"/>
      <c r="F129" s="52"/>
      <c r="G129" s="51"/>
    </row>
    <row r="130" spans="1:7" ht="12.75">
      <c r="A130" s="50"/>
      <c r="C130" s="140"/>
      <c r="D130" s="138"/>
      <c r="E130" s="138"/>
      <c r="F130" s="52"/>
      <c r="G130" s="51"/>
    </row>
    <row r="131" spans="1:7" ht="12.75">
      <c r="A131" s="50"/>
      <c r="C131" s="140"/>
      <c r="D131" s="138"/>
      <c r="E131" s="138"/>
      <c r="F131" s="52"/>
      <c r="G131" s="51"/>
    </row>
    <row r="132" spans="1:7" ht="12.75">
      <c r="A132" s="50"/>
      <c r="C132" s="140"/>
      <c r="D132" s="138"/>
      <c r="E132" s="138"/>
      <c r="F132" s="52"/>
      <c r="G132" s="51"/>
    </row>
    <row r="133" spans="1:7" ht="12.75">
      <c r="A133" s="50"/>
      <c r="C133" s="140"/>
      <c r="D133" s="138"/>
      <c r="E133" s="138"/>
      <c r="F133" s="52"/>
      <c r="G133" s="51"/>
    </row>
    <row r="134" spans="1:7" ht="12.75">
      <c r="A134" s="50"/>
      <c r="C134" s="140"/>
      <c r="D134" s="138"/>
      <c r="E134" s="138"/>
      <c r="F134" s="52"/>
      <c r="G134" s="51"/>
    </row>
    <row r="135" spans="1:7" ht="12.75">
      <c r="A135" s="50"/>
      <c r="C135" s="140"/>
      <c r="D135" s="138"/>
      <c r="E135" s="138"/>
      <c r="F135" s="52"/>
      <c r="G135" s="51"/>
    </row>
    <row r="136" spans="1:7" ht="12.75">
      <c r="A136" s="50"/>
      <c r="C136" s="140"/>
      <c r="D136" s="138"/>
      <c r="E136" s="138"/>
      <c r="F136" s="52"/>
      <c r="G136" s="51"/>
    </row>
    <row r="137" spans="1:7" ht="12.75">
      <c r="A137" s="50"/>
      <c r="C137" s="140"/>
      <c r="D137" s="138"/>
      <c r="E137" s="138"/>
      <c r="F137" s="52"/>
      <c r="G137" s="51"/>
    </row>
    <row r="138" spans="1:7" ht="12.75">
      <c r="A138" s="50"/>
      <c r="C138" s="140"/>
      <c r="D138" s="138"/>
      <c r="E138" s="138"/>
      <c r="F138" s="52"/>
      <c r="G138" s="51"/>
    </row>
    <row r="139" spans="1:7" ht="12.75">
      <c r="A139" s="50"/>
      <c r="C139" s="140"/>
      <c r="D139" s="138"/>
      <c r="E139" s="138"/>
      <c r="F139" s="52"/>
      <c r="G139" s="51"/>
    </row>
    <row r="140" spans="1:7" ht="12.75">
      <c r="A140" s="50"/>
      <c r="C140" s="140"/>
      <c r="D140" s="138"/>
      <c r="E140" s="138"/>
      <c r="F140" s="52"/>
      <c r="G140" s="51"/>
    </row>
    <row r="141" spans="1:7" ht="12.75">
      <c r="A141" s="50"/>
      <c r="C141" s="140"/>
      <c r="D141" s="138"/>
      <c r="E141" s="138"/>
      <c r="F141" s="52"/>
      <c r="G141" s="51"/>
    </row>
    <row r="142" spans="1:7" ht="12.75">
      <c r="A142" s="50"/>
      <c r="C142" s="140"/>
      <c r="D142" s="138"/>
      <c r="E142" s="138"/>
      <c r="F142" s="52"/>
      <c r="G142" s="51"/>
    </row>
    <row r="143" spans="1:7" ht="12.75">
      <c r="A143" s="50"/>
      <c r="C143" s="140"/>
      <c r="D143" s="138"/>
      <c r="E143" s="138"/>
      <c r="F143" s="52"/>
      <c r="G143" s="51"/>
    </row>
    <row r="144" spans="1:7" ht="12.75">
      <c r="A144" s="50"/>
      <c r="C144" s="140"/>
      <c r="D144" s="138"/>
      <c r="E144" s="138"/>
      <c r="F144" s="52"/>
      <c r="G144" s="51"/>
    </row>
    <row r="145" spans="1:7" ht="12.75">
      <c r="A145" s="50"/>
      <c r="C145" s="140"/>
      <c r="D145" s="138"/>
      <c r="E145" s="138"/>
      <c r="F145" s="52"/>
      <c r="G145" s="51"/>
    </row>
    <row r="146" spans="1:7" ht="12.75">
      <c r="A146" s="50"/>
      <c r="C146" s="140"/>
      <c r="D146" s="138"/>
      <c r="E146" s="138"/>
      <c r="F146" s="52"/>
      <c r="G146" s="51"/>
    </row>
    <row r="147" spans="1:7" ht="12.75">
      <c r="A147" s="50"/>
      <c r="C147" s="140"/>
      <c r="D147" s="138"/>
      <c r="E147" s="138"/>
      <c r="F147" s="52"/>
      <c r="G147" s="51"/>
    </row>
    <row r="148" spans="1:7" ht="12.75">
      <c r="A148" s="50"/>
      <c r="C148" s="140"/>
      <c r="D148" s="138"/>
      <c r="E148" s="138"/>
      <c r="F148" s="52"/>
      <c r="G148" s="51"/>
    </row>
    <row r="149" spans="1:7" ht="12.75">
      <c r="A149" s="50"/>
      <c r="C149" s="140"/>
      <c r="D149" s="138"/>
      <c r="E149" s="138"/>
      <c r="F149" s="52"/>
      <c r="G149" s="51"/>
    </row>
    <row r="150" spans="1:7" ht="12.75">
      <c r="A150" s="50"/>
      <c r="C150" s="140"/>
      <c r="D150" s="138"/>
      <c r="E150" s="138"/>
      <c r="F150" s="52"/>
      <c r="G150" s="51"/>
    </row>
    <row r="151" spans="1:7" ht="12.75">
      <c r="A151" s="50"/>
      <c r="C151" s="140"/>
      <c r="D151" s="138"/>
      <c r="E151" s="138"/>
      <c r="F151" s="52"/>
      <c r="G151" s="51"/>
    </row>
    <row r="152" spans="1:7" ht="12.75">
      <c r="A152" s="50"/>
      <c r="C152" s="140"/>
      <c r="D152" s="138"/>
      <c r="E152" s="138"/>
      <c r="F152" s="52"/>
      <c r="G152" s="51"/>
    </row>
    <row r="153" spans="1:7" ht="12.75">
      <c r="A153" s="50"/>
      <c r="C153" s="140"/>
      <c r="D153" s="138"/>
      <c r="E153" s="138"/>
      <c r="F153" s="52"/>
      <c r="G153" s="51"/>
    </row>
    <row r="154" spans="1:7" ht="12.75">
      <c r="A154" s="50"/>
      <c r="C154" s="140"/>
      <c r="D154" s="138"/>
      <c r="E154" s="138"/>
      <c r="F154" s="52"/>
      <c r="G154" s="51"/>
    </row>
    <row r="155" spans="1:7" ht="12.75">
      <c r="A155" s="50"/>
      <c r="C155" s="140"/>
      <c r="D155" s="138"/>
      <c r="E155" s="138"/>
      <c r="F155" s="52"/>
      <c r="G155" s="51"/>
    </row>
    <row r="156" spans="1:7" ht="12.75">
      <c r="A156" s="50"/>
      <c r="C156" s="140"/>
      <c r="D156" s="138"/>
      <c r="E156" s="138"/>
      <c r="F156" s="52"/>
      <c r="G156" s="51"/>
    </row>
    <row r="157" spans="1:7" ht="12.75">
      <c r="A157" s="50"/>
      <c r="C157" s="140"/>
      <c r="D157" s="138"/>
      <c r="E157" s="138"/>
      <c r="F157" s="52"/>
      <c r="G157" s="51"/>
    </row>
    <row r="158" spans="1:7" ht="12.75">
      <c r="A158" s="50"/>
      <c r="C158" s="140"/>
      <c r="D158" s="138"/>
      <c r="E158" s="138"/>
      <c r="F158" s="52"/>
      <c r="G158" s="51"/>
    </row>
    <row r="159" spans="1:7" ht="12.75">
      <c r="A159" s="50"/>
      <c r="C159" s="140"/>
      <c r="D159" s="138"/>
      <c r="E159" s="138"/>
      <c r="F159" s="52"/>
      <c r="G159" s="51"/>
    </row>
    <row r="160" spans="1:7" ht="12.75">
      <c r="A160" s="50"/>
      <c r="C160" s="140"/>
      <c r="D160" s="138"/>
      <c r="E160" s="138"/>
      <c r="F160" s="52"/>
      <c r="G160" s="51"/>
    </row>
    <row r="161" spans="1:7" ht="12.75">
      <c r="A161" s="50"/>
      <c r="C161" s="140"/>
      <c r="D161" s="138"/>
      <c r="E161" s="138"/>
      <c r="F161" s="52"/>
      <c r="G161" s="51"/>
    </row>
    <row r="162" spans="1:7" ht="12.75">
      <c r="A162" s="50"/>
      <c r="C162" s="140"/>
      <c r="D162" s="138"/>
      <c r="E162" s="138"/>
      <c r="F162" s="52"/>
      <c r="G162" s="51"/>
    </row>
    <row r="163" spans="1:7" ht="12.75">
      <c r="A163" s="50"/>
      <c r="C163" s="140"/>
      <c r="D163" s="138"/>
      <c r="E163" s="138"/>
      <c r="F163" s="52"/>
      <c r="G163" s="51"/>
    </row>
    <row r="164" spans="1:7" ht="12.75">
      <c r="A164" s="50"/>
      <c r="C164" s="140"/>
      <c r="D164" s="138"/>
      <c r="E164" s="138"/>
      <c r="F164" s="52"/>
      <c r="G164" s="51"/>
    </row>
    <row r="165" spans="1:7" ht="12.75">
      <c r="A165" s="50"/>
      <c r="C165" s="140"/>
      <c r="D165" s="138"/>
      <c r="E165" s="138"/>
      <c r="F165" s="52"/>
      <c r="G165" s="51"/>
    </row>
    <row r="166" spans="1:7" ht="12.75">
      <c r="A166" s="50"/>
      <c r="C166" s="140"/>
      <c r="D166" s="138"/>
      <c r="E166" s="138"/>
      <c r="F166" s="52"/>
      <c r="G166" s="51"/>
    </row>
    <row r="167" spans="1:7" ht="12.75">
      <c r="A167" s="50"/>
      <c r="C167" s="140"/>
      <c r="D167" s="138"/>
      <c r="E167" s="138"/>
      <c r="F167" s="52"/>
      <c r="G167" s="51"/>
    </row>
    <row r="168" spans="1:7" ht="12.75">
      <c r="A168" s="50"/>
      <c r="C168" s="140"/>
      <c r="D168" s="138"/>
      <c r="E168" s="138"/>
      <c r="F168" s="52"/>
      <c r="G168" s="51"/>
    </row>
    <row r="169" spans="1:7" ht="12.75">
      <c r="A169" s="50"/>
      <c r="C169" s="140"/>
      <c r="D169" s="138"/>
      <c r="E169" s="138"/>
      <c r="F169" s="52"/>
      <c r="G169" s="51"/>
    </row>
    <row r="170" spans="1:7" ht="12.75">
      <c r="A170" s="50"/>
      <c r="C170" s="140"/>
      <c r="D170" s="138"/>
      <c r="E170" s="138"/>
      <c r="F170" s="52"/>
      <c r="G170" s="51"/>
    </row>
    <row r="171" spans="1:7" ht="12.75">
      <c r="A171" s="50"/>
      <c r="C171" s="140"/>
      <c r="D171" s="138"/>
      <c r="E171" s="138"/>
      <c r="F171" s="52"/>
      <c r="G171" s="51"/>
    </row>
    <row r="172" spans="1:7" ht="12.75">
      <c r="A172" s="50"/>
      <c r="C172" s="140"/>
      <c r="D172" s="138"/>
      <c r="E172" s="138"/>
      <c r="F172" s="52"/>
      <c r="G172" s="51"/>
    </row>
    <row r="173" spans="1:7" ht="12.75">
      <c r="A173" s="50"/>
      <c r="C173" s="140"/>
      <c r="D173" s="138"/>
      <c r="E173" s="138"/>
      <c r="F173" s="52"/>
      <c r="G173" s="51"/>
    </row>
    <row r="174" spans="1:7" ht="12.75">
      <c r="A174" s="50"/>
      <c r="C174" s="140"/>
      <c r="D174" s="138"/>
      <c r="E174" s="138"/>
      <c r="F174" s="52"/>
      <c r="G174" s="51"/>
    </row>
    <row r="175" spans="1:7" ht="12.75">
      <c r="A175" s="50"/>
      <c r="C175" s="140"/>
      <c r="D175" s="138"/>
      <c r="E175" s="138"/>
      <c r="F175" s="52"/>
      <c r="G175" s="51"/>
    </row>
    <row r="176" spans="1:7" ht="12.75">
      <c r="A176" s="50"/>
      <c r="C176" s="140"/>
      <c r="D176" s="138"/>
      <c r="E176" s="138"/>
      <c r="F176" s="52"/>
      <c r="G176" s="51"/>
    </row>
    <row r="177" spans="1:7" ht="12.75">
      <c r="A177" s="50"/>
      <c r="C177" s="140"/>
      <c r="D177" s="138"/>
      <c r="E177" s="138"/>
      <c r="F177" s="52"/>
      <c r="G177" s="51"/>
    </row>
    <row r="178" spans="1:7" ht="12.75">
      <c r="A178" s="50"/>
      <c r="C178" s="140"/>
      <c r="D178" s="138"/>
      <c r="E178" s="138"/>
      <c r="F178" s="52"/>
      <c r="G178" s="51"/>
    </row>
    <row r="179" spans="1:7" ht="12.75">
      <c r="A179" s="50"/>
      <c r="C179" s="140"/>
      <c r="D179" s="138"/>
      <c r="E179" s="138"/>
      <c r="F179" s="52"/>
      <c r="G179" s="51"/>
    </row>
    <row r="180" spans="1:7" ht="12.75">
      <c r="A180" s="50"/>
      <c r="C180" s="140"/>
      <c r="D180" s="138"/>
      <c r="E180" s="138"/>
      <c r="F180" s="52"/>
      <c r="G180" s="51"/>
    </row>
    <row r="181" spans="1:7" ht="12.75">
      <c r="A181" s="50"/>
      <c r="C181" s="140"/>
      <c r="D181" s="138"/>
      <c r="E181" s="138"/>
      <c r="F181" s="52"/>
      <c r="G181" s="51"/>
    </row>
    <row r="182" spans="1:7" ht="12.75">
      <c r="A182" s="50"/>
      <c r="C182" s="140"/>
      <c r="D182" s="138"/>
      <c r="E182" s="138"/>
      <c r="F182" s="52"/>
      <c r="G182" s="51"/>
    </row>
    <row r="183" spans="1:7" ht="12.75">
      <c r="A183" s="50"/>
      <c r="C183" s="140"/>
      <c r="D183" s="138"/>
      <c r="E183" s="138"/>
      <c r="F183" s="52"/>
      <c r="G183" s="51"/>
    </row>
    <row r="184" spans="1:7" ht="12.75">
      <c r="A184" s="50"/>
      <c r="C184" s="140"/>
      <c r="D184" s="138"/>
      <c r="E184" s="138"/>
      <c r="F184" s="52"/>
      <c r="G184" s="51"/>
    </row>
    <row r="185" spans="1:7" ht="12.75">
      <c r="A185" s="50"/>
      <c r="C185" s="140"/>
      <c r="D185" s="138"/>
      <c r="E185" s="138"/>
      <c r="F185" s="52"/>
      <c r="G185" s="51"/>
    </row>
    <row r="186" spans="1:7" ht="12.75">
      <c r="A186" s="50"/>
      <c r="C186" s="140"/>
      <c r="D186" s="138"/>
      <c r="E186" s="138"/>
      <c r="F186" s="52"/>
      <c r="G186" s="51"/>
    </row>
    <row r="187" spans="1:7" ht="12.75">
      <c r="A187" s="50"/>
      <c r="C187" s="140"/>
      <c r="D187" s="138"/>
      <c r="E187" s="138"/>
      <c r="F187" s="52"/>
      <c r="G187" s="51"/>
    </row>
    <row r="188" spans="1:7" ht="12.75">
      <c r="A188" s="50"/>
      <c r="C188" s="140"/>
      <c r="D188" s="138"/>
      <c r="E188" s="138"/>
      <c r="F188" s="52"/>
      <c r="G188" s="51"/>
    </row>
    <row r="189" spans="1:7" ht="12.75">
      <c r="A189" s="50"/>
      <c r="C189" s="140"/>
      <c r="D189" s="138"/>
      <c r="E189" s="138"/>
      <c r="F189" s="52"/>
      <c r="G189" s="51"/>
    </row>
    <row r="190" spans="1:7" ht="12.75">
      <c r="A190" s="50"/>
      <c r="C190" s="140"/>
      <c r="D190" s="138"/>
      <c r="E190" s="138"/>
      <c r="F190" s="52"/>
      <c r="G190" s="51"/>
    </row>
    <row r="191" spans="1:7" ht="12.75">
      <c r="A191" s="50"/>
      <c r="C191" s="140"/>
      <c r="D191" s="138"/>
      <c r="E191" s="138"/>
      <c r="F191" s="52"/>
      <c r="G191" s="51"/>
    </row>
    <row r="192" spans="1:7" ht="12.75">
      <c r="A192" s="50"/>
      <c r="C192" s="140"/>
      <c r="D192" s="138"/>
      <c r="E192" s="138"/>
      <c r="F192" s="52"/>
      <c r="G192" s="51"/>
    </row>
    <row r="193" spans="1:7" ht="12.75">
      <c r="A193" s="50"/>
      <c r="C193" s="140"/>
      <c r="D193" s="138"/>
      <c r="E193" s="138"/>
      <c r="F193" s="52"/>
      <c r="G193" s="51"/>
    </row>
    <row r="194" spans="1:7" ht="12.75">
      <c r="A194" s="50"/>
      <c r="C194" s="140"/>
      <c r="D194" s="138"/>
      <c r="E194" s="138"/>
      <c r="F194" s="52"/>
      <c r="G194" s="51"/>
    </row>
    <row r="195" spans="1:7" ht="12.75">
      <c r="A195" s="50"/>
      <c r="C195" s="140"/>
      <c r="D195" s="138"/>
      <c r="E195" s="138"/>
      <c r="F195" s="52"/>
      <c r="G195" s="51"/>
    </row>
    <row r="196" spans="1:7" ht="12.75">
      <c r="A196" s="50"/>
      <c r="C196" s="140"/>
      <c r="D196" s="138"/>
      <c r="E196" s="138"/>
      <c r="F196" s="52"/>
      <c r="G196" s="51"/>
    </row>
    <row r="197" spans="1:7" ht="12.75">
      <c r="A197" s="50"/>
      <c r="C197" s="140"/>
      <c r="D197" s="138"/>
      <c r="E197" s="138"/>
      <c r="F197" s="52"/>
      <c r="G197" s="51"/>
    </row>
    <row r="198" spans="1:7" ht="12.75">
      <c r="A198" s="50"/>
      <c r="C198" s="140"/>
      <c r="D198" s="138"/>
      <c r="E198" s="138"/>
      <c r="F198" s="52"/>
      <c r="G198" s="51"/>
    </row>
    <row r="199" spans="1:7" ht="12.75">
      <c r="A199" s="50"/>
      <c r="C199" s="140"/>
      <c r="D199" s="138"/>
      <c r="E199" s="138"/>
      <c r="F199" s="52"/>
      <c r="G199" s="51"/>
    </row>
    <row r="200" spans="1:7" ht="12.75">
      <c r="A200" s="50"/>
      <c r="C200" s="140"/>
      <c r="D200" s="138"/>
      <c r="E200" s="138"/>
      <c r="F200" s="52"/>
      <c r="G200" s="51"/>
    </row>
    <row r="201" spans="1:7" ht="12.75">
      <c r="A201" s="50"/>
      <c r="C201" s="140"/>
      <c r="D201" s="138"/>
      <c r="E201" s="138"/>
      <c r="F201" s="52"/>
      <c r="G201" s="51"/>
    </row>
    <row r="202" spans="1:7" ht="12.75">
      <c r="A202" s="50"/>
      <c r="C202" s="140"/>
      <c r="D202" s="138"/>
      <c r="E202" s="138"/>
      <c r="F202" s="52"/>
      <c r="G202" s="51"/>
    </row>
    <row r="203" spans="1:7" ht="12.75">
      <c r="A203" s="50"/>
      <c r="C203" s="140"/>
      <c r="D203" s="138"/>
      <c r="E203" s="138"/>
      <c r="F203" s="52"/>
      <c r="G203" s="51"/>
    </row>
    <row r="204" spans="1:7" ht="12.75">
      <c r="A204" s="50"/>
      <c r="C204" s="140"/>
      <c r="D204" s="138"/>
      <c r="E204" s="138"/>
      <c r="F204" s="52"/>
      <c r="G204" s="51"/>
    </row>
    <row r="205" spans="1:7" ht="12.75">
      <c r="A205" s="50"/>
      <c r="C205" s="140"/>
      <c r="D205" s="138"/>
      <c r="E205" s="138"/>
      <c r="F205" s="52"/>
      <c r="G205" s="51"/>
    </row>
    <row r="206" spans="1:7" ht="12.75">
      <c r="A206" s="50"/>
      <c r="C206" s="140"/>
      <c r="D206" s="138"/>
      <c r="E206" s="138"/>
      <c r="F206" s="52"/>
      <c r="G206" s="51"/>
    </row>
    <row r="207" spans="1:7" ht="12.75">
      <c r="A207" s="50"/>
      <c r="C207" s="140"/>
      <c r="D207" s="138"/>
      <c r="E207" s="138"/>
      <c r="F207" s="52"/>
      <c r="G207" s="51"/>
    </row>
    <row r="208" spans="1:7" ht="12.75">
      <c r="A208" s="50"/>
      <c r="C208" s="140"/>
      <c r="D208" s="138"/>
      <c r="E208" s="138"/>
      <c r="F208" s="52"/>
      <c r="G208" s="51"/>
    </row>
    <row r="209" spans="1:7" ht="12.75">
      <c r="A209" s="50"/>
      <c r="C209" s="140"/>
      <c r="D209" s="138"/>
      <c r="E209" s="138"/>
      <c r="F209" s="52"/>
      <c r="G209" s="51"/>
    </row>
    <row r="210" spans="1:7" ht="12.75">
      <c r="A210" s="50"/>
      <c r="C210" s="140"/>
      <c r="D210" s="138"/>
      <c r="E210" s="138"/>
      <c r="F210" s="52"/>
      <c r="G210" s="51"/>
    </row>
    <row r="211" spans="1:7" ht="12.75">
      <c r="A211" s="50"/>
      <c r="C211" s="140"/>
      <c r="D211" s="138"/>
      <c r="E211" s="138"/>
      <c r="F211" s="52"/>
      <c r="G211" s="51"/>
    </row>
    <row r="212" spans="1:7" ht="12.75">
      <c r="A212" s="50"/>
      <c r="C212" s="140"/>
      <c r="D212" s="138"/>
      <c r="E212" s="138"/>
      <c r="F212" s="52"/>
      <c r="G212" s="51"/>
    </row>
    <row r="213" spans="1:7" ht="12.75">
      <c r="A213" s="50"/>
      <c r="C213" s="140"/>
      <c r="D213" s="138"/>
      <c r="E213" s="138"/>
      <c r="F213" s="52"/>
      <c r="G213" s="51"/>
    </row>
    <row r="214" spans="1:7" ht="12.75">
      <c r="A214" s="50"/>
      <c r="C214" s="140"/>
      <c r="D214" s="138"/>
      <c r="E214" s="138"/>
      <c r="F214" s="52"/>
      <c r="G214" s="51"/>
    </row>
    <row r="215" spans="1:7" ht="12.75">
      <c r="A215" s="50"/>
      <c r="C215" s="140"/>
      <c r="D215" s="138"/>
      <c r="E215" s="138"/>
      <c r="F215" s="52"/>
      <c r="G215" s="51"/>
    </row>
    <row r="216" spans="1:7" ht="12.75">
      <c r="A216" s="50"/>
      <c r="C216" s="140"/>
      <c r="D216" s="138"/>
      <c r="E216" s="138"/>
      <c r="F216" s="52"/>
      <c r="G216" s="51"/>
    </row>
    <row r="217" spans="1:7" ht="12.75">
      <c r="A217" s="50"/>
      <c r="C217" s="140"/>
      <c r="D217" s="138"/>
      <c r="E217" s="138"/>
      <c r="F217" s="52"/>
      <c r="G217" s="51"/>
    </row>
    <row r="218" spans="1:7" ht="12.75">
      <c r="A218" s="50"/>
      <c r="C218" s="140"/>
      <c r="D218" s="138"/>
      <c r="E218" s="138"/>
      <c r="F218" s="52"/>
      <c r="G218" s="51"/>
    </row>
    <row r="219" spans="1:7" ht="12.75">
      <c r="A219" s="50"/>
      <c r="C219" s="140"/>
      <c r="D219" s="138"/>
      <c r="E219" s="138"/>
      <c r="F219" s="52"/>
      <c r="G219" s="51"/>
    </row>
    <row r="220" spans="1:7" ht="12.75">
      <c r="A220" s="50"/>
      <c r="C220" s="140"/>
      <c r="D220" s="138"/>
      <c r="E220" s="138"/>
      <c r="F220" s="52"/>
      <c r="G220" s="51"/>
    </row>
    <row r="221" spans="1:7" ht="12.75">
      <c r="A221" s="50"/>
      <c r="C221" s="140"/>
      <c r="D221" s="138"/>
      <c r="E221" s="138"/>
      <c r="F221" s="52"/>
      <c r="G221" s="51"/>
    </row>
    <row r="222" spans="1:7" ht="12.75">
      <c r="A222" s="50"/>
      <c r="C222" s="140"/>
      <c r="D222" s="138"/>
      <c r="E222" s="138"/>
      <c r="F222" s="52"/>
      <c r="G222" s="51"/>
    </row>
    <row r="223" spans="1:7" ht="12.75">
      <c r="A223" s="50"/>
      <c r="C223" s="140"/>
      <c r="D223" s="138"/>
      <c r="E223" s="138"/>
      <c r="F223" s="52"/>
      <c r="G223" s="51"/>
    </row>
    <row r="224" spans="1:7" ht="12.75">
      <c r="A224" s="50"/>
      <c r="C224" s="140"/>
      <c r="D224" s="138"/>
      <c r="E224" s="138"/>
      <c r="F224" s="52"/>
      <c r="G224" s="51"/>
    </row>
    <row r="225" spans="1:7" ht="12.75">
      <c r="A225" s="50"/>
      <c r="C225" s="140"/>
      <c r="D225" s="138"/>
      <c r="E225" s="138"/>
      <c r="F225" s="52"/>
      <c r="G225" s="51"/>
    </row>
    <row r="226" spans="1:7" ht="12.75">
      <c r="A226" s="50"/>
      <c r="C226" s="140"/>
      <c r="D226" s="138"/>
      <c r="E226" s="138"/>
      <c r="F226" s="52"/>
      <c r="G226" s="51"/>
    </row>
    <row r="227" spans="1:7" ht="12.75">
      <c r="A227" s="50"/>
      <c r="C227" s="140"/>
      <c r="D227" s="138"/>
      <c r="E227" s="138"/>
      <c r="F227" s="52"/>
      <c r="G227" s="51"/>
    </row>
    <row r="228" spans="1:7" ht="12.75">
      <c r="A228" s="50"/>
      <c r="C228" s="140"/>
      <c r="D228" s="138"/>
      <c r="E228" s="138"/>
      <c r="F228" s="52"/>
      <c r="G228" s="51"/>
    </row>
    <row r="229" spans="1:7" ht="12.75">
      <c r="A229" s="50"/>
      <c r="C229" s="140"/>
      <c r="D229" s="138"/>
      <c r="E229" s="138"/>
      <c r="F229" s="52"/>
      <c r="G229" s="51"/>
    </row>
    <row r="230" spans="1:7" ht="12.75">
      <c r="A230" s="50"/>
      <c r="C230" s="140"/>
      <c r="D230" s="138"/>
      <c r="E230" s="138"/>
      <c r="F230" s="52"/>
      <c r="G230" s="51"/>
    </row>
    <row r="231" spans="1:7" ht="12.75">
      <c r="A231" s="50"/>
      <c r="C231" s="140"/>
      <c r="D231" s="138"/>
      <c r="E231" s="138"/>
      <c r="F231" s="52"/>
      <c r="G231" s="51"/>
    </row>
    <row r="232" spans="1:7" ht="12.75">
      <c r="A232" s="50"/>
      <c r="C232" s="140"/>
      <c r="D232" s="138"/>
      <c r="E232" s="138"/>
      <c r="F232" s="52"/>
      <c r="G232" s="51"/>
    </row>
    <row r="233" spans="1:7" ht="12.75">
      <c r="A233" s="50"/>
      <c r="C233" s="140"/>
      <c r="D233" s="138"/>
      <c r="E233" s="138"/>
      <c r="F233" s="52"/>
      <c r="G233" s="51"/>
    </row>
    <row r="234" spans="1:7" ht="12.75">
      <c r="A234" s="50"/>
      <c r="C234" s="140"/>
      <c r="D234" s="138"/>
      <c r="E234" s="138"/>
      <c r="F234" s="52"/>
      <c r="G234" s="51"/>
    </row>
    <row r="235" spans="1:7" ht="12.75">
      <c r="A235" s="50"/>
      <c r="C235" s="140"/>
      <c r="D235" s="138"/>
      <c r="E235" s="138"/>
      <c r="F235" s="52"/>
      <c r="G235" s="51"/>
    </row>
    <row r="236" spans="1:7" ht="12.75">
      <c r="A236" s="50"/>
      <c r="C236" s="140"/>
      <c r="D236" s="138"/>
      <c r="E236" s="138"/>
      <c r="F236" s="52"/>
      <c r="G236" s="51"/>
    </row>
    <row r="237" spans="1:7" ht="12.75">
      <c r="A237" s="50"/>
      <c r="C237" s="140"/>
      <c r="D237" s="138"/>
      <c r="E237" s="138"/>
      <c r="F237" s="52"/>
      <c r="G237" s="51"/>
    </row>
    <row r="238" spans="1:7" ht="12.75">
      <c r="A238" s="50"/>
      <c r="C238" s="140"/>
      <c r="D238" s="138"/>
      <c r="E238" s="138"/>
      <c r="F238" s="52"/>
      <c r="G238" s="51"/>
    </row>
    <row r="239" spans="1:7" ht="12.75">
      <c r="A239" s="50"/>
      <c r="C239" s="140"/>
      <c r="D239" s="138"/>
      <c r="E239" s="138"/>
      <c r="F239" s="52"/>
      <c r="G239" s="51"/>
    </row>
    <row r="240" spans="1:7" ht="12.75">
      <c r="A240" s="50"/>
      <c r="C240" s="140"/>
      <c r="D240" s="138"/>
      <c r="E240" s="138"/>
      <c r="F240" s="52"/>
      <c r="G240" s="51"/>
    </row>
    <row r="241" spans="1:7" ht="12.75">
      <c r="A241" s="50"/>
      <c r="C241" s="140"/>
      <c r="D241" s="138"/>
      <c r="E241" s="138"/>
      <c r="F241" s="52"/>
      <c r="G241" s="51"/>
    </row>
    <row r="242" spans="1:7" ht="12.75">
      <c r="A242" s="50"/>
      <c r="C242" s="140"/>
      <c r="D242" s="138"/>
      <c r="E242" s="138"/>
      <c r="F242" s="52"/>
      <c r="G242" s="51"/>
    </row>
    <row r="243" spans="1:7" ht="12.75">
      <c r="A243" s="50"/>
      <c r="C243" s="140"/>
      <c r="D243" s="138"/>
      <c r="E243" s="138"/>
      <c r="F243" s="52"/>
      <c r="G243" s="51"/>
    </row>
    <row r="244" spans="1:7" ht="12.75">
      <c r="A244" s="50"/>
      <c r="C244" s="140"/>
      <c r="D244" s="138"/>
      <c r="E244" s="138"/>
      <c r="F244" s="52"/>
      <c r="G244" s="51"/>
    </row>
    <row r="245" spans="1:7" ht="12.75">
      <c r="A245" s="50"/>
      <c r="C245" s="140"/>
      <c r="D245" s="138"/>
      <c r="E245" s="138"/>
      <c r="F245" s="52"/>
      <c r="G245" s="51"/>
    </row>
    <row r="246" spans="1:7" ht="12.75">
      <c r="A246" s="50"/>
      <c r="C246" s="140"/>
      <c r="D246" s="138"/>
      <c r="E246" s="138"/>
      <c r="F246" s="52"/>
      <c r="G246" s="51"/>
    </row>
    <row r="247" spans="1:7" ht="12.75">
      <c r="A247" s="50"/>
      <c r="C247" s="140"/>
      <c r="D247" s="138"/>
      <c r="E247" s="138"/>
      <c r="F247" s="52"/>
      <c r="G247" s="51"/>
    </row>
    <row r="248" spans="1:7" ht="12.75">
      <c r="A248" s="50"/>
      <c r="C248" s="140"/>
      <c r="D248" s="138"/>
      <c r="E248" s="138"/>
      <c r="F248" s="52"/>
      <c r="G248" s="51"/>
    </row>
    <row r="249" spans="1:7" ht="12.75">
      <c r="A249" s="50"/>
      <c r="C249" s="140"/>
      <c r="D249" s="138"/>
      <c r="E249" s="138"/>
      <c r="F249" s="52"/>
      <c r="G249" s="51"/>
    </row>
    <row r="250" spans="1:7" ht="12.75">
      <c r="A250" s="50"/>
      <c r="C250" s="140"/>
      <c r="D250" s="138"/>
      <c r="E250" s="138"/>
      <c r="F250" s="52"/>
      <c r="G250" s="51"/>
    </row>
    <row r="251" spans="1:7" ht="12.75">
      <c r="A251" s="50"/>
      <c r="C251" s="140"/>
      <c r="D251" s="138"/>
      <c r="E251" s="138"/>
      <c r="F251" s="52"/>
      <c r="G251" s="51"/>
    </row>
    <row r="252" spans="1:7" ht="12.75">
      <c r="A252" s="50"/>
      <c r="C252" s="140"/>
      <c r="D252" s="138"/>
      <c r="E252" s="138"/>
      <c r="F252" s="52"/>
      <c r="G252" s="51"/>
    </row>
    <row r="253" spans="1:7" ht="12.75">
      <c r="A253" s="50"/>
      <c r="C253" s="140"/>
      <c r="D253" s="138"/>
      <c r="E253" s="138"/>
      <c r="F253" s="52"/>
      <c r="G253" s="51"/>
    </row>
    <row r="254" spans="1:7" ht="12.75">
      <c r="A254" s="50"/>
      <c r="C254" s="140"/>
      <c r="D254" s="138"/>
      <c r="E254" s="138"/>
      <c r="F254" s="52"/>
      <c r="G254" s="51"/>
    </row>
    <row r="255" spans="1:7" ht="12.75">
      <c r="A255" s="50"/>
      <c r="C255" s="140"/>
      <c r="D255" s="138"/>
      <c r="E255" s="138"/>
      <c r="F255" s="52"/>
      <c r="G255" s="51"/>
    </row>
    <row r="256" spans="1:7" ht="12.75">
      <c r="A256" s="50"/>
      <c r="C256" s="140"/>
      <c r="D256" s="138"/>
      <c r="E256" s="138"/>
      <c r="F256" s="52"/>
      <c r="G256" s="51"/>
    </row>
    <row r="257" spans="1:7" ht="12.75">
      <c r="A257" s="50"/>
      <c r="C257" s="140"/>
      <c r="D257" s="138"/>
      <c r="E257" s="138"/>
      <c r="F257" s="52"/>
      <c r="G257" s="51"/>
    </row>
    <row r="258" spans="1:7" ht="12.75">
      <c r="A258" s="50"/>
      <c r="C258" s="140"/>
      <c r="D258" s="138"/>
      <c r="E258" s="138"/>
      <c r="F258" s="52"/>
      <c r="G258" s="51"/>
    </row>
    <row r="259" spans="1:7" ht="12.75">
      <c r="A259" s="50"/>
      <c r="C259" s="140"/>
      <c r="D259" s="138"/>
      <c r="E259" s="138"/>
      <c r="F259" s="52"/>
      <c r="G259" s="51"/>
    </row>
    <row r="260" spans="1:7" ht="12.75">
      <c r="A260" s="50"/>
      <c r="C260" s="140"/>
      <c r="D260" s="138"/>
      <c r="E260" s="138"/>
      <c r="F260" s="52"/>
      <c r="G260" s="51"/>
    </row>
    <row r="261" spans="1:7" ht="12.75">
      <c r="A261" s="50"/>
      <c r="C261" s="140"/>
      <c r="D261" s="138"/>
      <c r="E261" s="138"/>
      <c r="F261" s="52"/>
      <c r="G261" s="51"/>
    </row>
    <row r="262" spans="1:7" ht="12.75">
      <c r="A262" s="50"/>
      <c r="C262" s="140"/>
      <c r="D262" s="138"/>
      <c r="E262" s="138"/>
      <c r="F262" s="52"/>
      <c r="G262" s="51"/>
    </row>
    <row r="263" spans="1:7" ht="12.75">
      <c r="A263" s="50"/>
      <c r="C263" s="140"/>
      <c r="D263" s="138"/>
      <c r="E263" s="138"/>
      <c r="F263" s="52"/>
      <c r="G263" s="51"/>
    </row>
    <row r="264" spans="1:7" ht="12.75">
      <c r="A264" s="50"/>
      <c r="C264" s="140"/>
      <c r="D264" s="138"/>
      <c r="E264" s="138"/>
      <c r="F264" s="52"/>
      <c r="G264" s="51"/>
    </row>
    <row r="265" spans="1:7" ht="12.75">
      <c r="A265" s="50"/>
      <c r="C265" s="140"/>
      <c r="D265" s="138"/>
      <c r="E265" s="138"/>
      <c r="F265" s="52"/>
      <c r="G265" s="51"/>
    </row>
    <row r="266" spans="1:7" ht="12.75">
      <c r="A266" s="50"/>
      <c r="C266" s="140"/>
      <c r="D266" s="138"/>
      <c r="E266" s="138"/>
      <c r="F266" s="52"/>
      <c r="G266" s="51"/>
    </row>
    <row r="267" spans="1:7" ht="12.75">
      <c r="A267" s="50"/>
      <c r="C267" s="140"/>
      <c r="D267" s="138"/>
      <c r="E267" s="138"/>
      <c r="F267" s="52"/>
      <c r="G267" s="51"/>
    </row>
    <row r="268" spans="1:7" ht="12.75">
      <c r="A268" s="50"/>
      <c r="C268" s="140"/>
      <c r="D268" s="138"/>
      <c r="E268" s="138"/>
      <c r="F268" s="52"/>
      <c r="G268" s="51"/>
    </row>
    <row r="269" spans="1:7" ht="12.75">
      <c r="A269" s="50"/>
      <c r="C269" s="140"/>
      <c r="D269" s="138"/>
      <c r="E269" s="138"/>
      <c r="F269" s="52"/>
      <c r="G269" s="51"/>
    </row>
    <row r="270" spans="1:7" ht="12.75">
      <c r="A270" s="50"/>
      <c r="C270" s="140"/>
      <c r="D270" s="138"/>
      <c r="E270" s="138"/>
      <c r="F270" s="52"/>
      <c r="G270" s="51"/>
    </row>
    <row r="271" spans="1:7" ht="12.75">
      <c r="A271" s="50"/>
      <c r="C271" s="140"/>
      <c r="D271" s="138"/>
      <c r="E271" s="138"/>
      <c r="F271" s="52"/>
      <c r="G271" s="51"/>
    </row>
    <row r="272" spans="1:7" ht="12.75">
      <c r="A272" s="50"/>
      <c r="C272" s="140"/>
      <c r="D272" s="138"/>
      <c r="E272" s="138"/>
      <c r="F272" s="52"/>
      <c r="G272" s="51"/>
    </row>
    <row r="273" spans="1:7" ht="12.75">
      <c r="A273" s="50"/>
      <c r="C273" s="140"/>
      <c r="D273" s="138"/>
      <c r="E273" s="138"/>
      <c r="F273" s="52"/>
      <c r="G273" s="51"/>
    </row>
    <row r="274" spans="1:7" ht="12.75">
      <c r="A274" s="50"/>
      <c r="C274" s="140"/>
      <c r="D274" s="138"/>
      <c r="E274" s="138"/>
      <c r="F274" s="52"/>
      <c r="G274" s="51"/>
    </row>
    <row r="275" spans="1:7" ht="12.75">
      <c r="A275" s="50"/>
      <c r="C275" s="140"/>
      <c r="D275" s="138"/>
      <c r="E275" s="138"/>
      <c r="F275" s="52"/>
      <c r="G275" s="51"/>
    </row>
    <row r="276" spans="1:7" ht="12.75">
      <c r="A276" s="50"/>
      <c r="C276" s="140"/>
      <c r="D276" s="138"/>
      <c r="E276" s="138"/>
      <c r="F276" s="52"/>
      <c r="G276" s="51"/>
    </row>
    <row r="277" spans="1:7" ht="12.75">
      <c r="A277" s="50"/>
      <c r="C277" s="140"/>
      <c r="D277" s="138"/>
      <c r="E277" s="138"/>
      <c r="F277" s="52"/>
      <c r="G277" s="51"/>
    </row>
    <row r="278" spans="1:7" ht="12.75">
      <c r="A278" s="50"/>
      <c r="C278" s="140"/>
      <c r="D278" s="138"/>
      <c r="E278" s="138"/>
      <c r="F278" s="52"/>
      <c r="G278" s="51"/>
    </row>
    <row r="279" spans="1:7" ht="12.75">
      <c r="A279" s="50"/>
      <c r="C279" s="140"/>
      <c r="D279" s="138"/>
      <c r="E279" s="138"/>
      <c r="F279" s="52"/>
      <c r="G279" s="51"/>
    </row>
    <row r="280" spans="1:7" ht="12.75">
      <c r="A280" s="50"/>
      <c r="C280" s="140"/>
      <c r="D280" s="138"/>
      <c r="E280" s="138"/>
      <c r="F280" s="52"/>
      <c r="G280" s="51"/>
    </row>
    <row r="281" spans="1:7" ht="12.75">
      <c r="A281" s="50"/>
      <c r="C281" s="140"/>
      <c r="D281" s="138"/>
      <c r="E281" s="138"/>
      <c r="F281" s="52"/>
      <c r="G281" s="51"/>
    </row>
    <row r="282" spans="1:7" ht="12.75">
      <c r="A282" s="50"/>
      <c r="C282" s="140"/>
      <c r="D282" s="138"/>
      <c r="E282" s="138"/>
      <c r="F282" s="52"/>
      <c r="G282" s="51"/>
    </row>
    <row r="283" spans="1:7" ht="12.75">
      <c r="A283" s="50"/>
      <c r="C283" s="140"/>
      <c r="D283" s="138"/>
      <c r="E283" s="138"/>
      <c r="F283" s="52"/>
      <c r="G283" s="51"/>
    </row>
    <row r="284" spans="1:7" ht="12.75">
      <c r="A284" s="50"/>
      <c r="C284" s="140"/>
      <c r="D284" s="138"/>
      <c r="E284" s="138"/>
      <c r="F284" s="52"/>
      <c r="G284" s="51"/>
    </row>
    <row r="285" spans="1:7" ht="12.75">
      <c r="A285" s="50"/>
      <c r="C285" s="140"/>
      <c r="D285" s="138"/>
      <c r="E285" s="138"/>
      <c r="F285" s="52"/>
      <c r="G285" s="51"/>
    </row>
    <row r="286" spans="1:7" ht="12.75">
      <c r="A286" s="50"/>
      <c r="C286" s="140"/>
      <c r="D286" s="138"/>
      <c r="E286" s="138"/>
      <c r="F286" s="52"/>
      <c r="G286" s="51"/>
    </row>
    <row r="287" spans="1:7" ht="12.75">
      <c r="A287" s="50"/>
      <c r="C287" s="140"/>
      <c r="D287" s="138"/>
      <c r="E287" s="138"/>
      <c r="F287" s="52"/>
      <c r="G287" s="51"/>
    </row>
    <row r="288" spans="1:7" ht="12.75">
      <c r="A288" s="50"/>
      <c r="C288" s="140"/>
      <c r="D288" s="138"/>
      <c r="E288" s="138"/>
      <c r="F288" s="52"/>
      <c r="G288" s="51"/>
    </row>
    <row r="289" spans="1:7" ht="12.75">
      <c r="A289" s="50"/>
      <c r="C289" s="140"/>
      <c r="D289" s="138"/>
      <c r="E289" s="138"/>
      <c r="F289" s="52"/>
      <c r="G289" s="51"/>
    </row>
    <row r="290" spans="1:7" ht="12.75">
      <c r="A290" s="50"/>
      <c r="C290" s="140"/>
      <c r="D290" s="138"/>
      <c r="E290" s="138"/>
      <c r="F290" s="52"/>
      <c r="G290" s="51"/>
    </row>
    <row r="291" spans="1:7" ht="12.75">
      <c r="A291" s="50"/>
      <c r="C291" s="140"/>
      <c r="D291" s="138"/>
      <c r="E291" s="138"/>
      <c r="F291" s="52"/>
      <c r="G291" s="51"/>
    </row>
    <row r="292" spans="1:7" ht="12.75">
      <c r="A292" s="50"/>
      <c r="C292" s="140"/>
      <c r="D292" s="138"/>
      <c r="E292" s="138"/>
      <c r="F292" s="52"/>
      <c r="G292" s="51"/>
    </row>
    <row r="293" spans="1:7" ht="12.75">
      <c r="A293" s="50"/>
      <c r="C293" s="140"/>
      <c r="D293" s="138"/>
      <c r="E293" s="138"/>
      <c r="F293" s="52"/>
      <c r="G293" s="51"/>
    </row>
    <row r="294" spans="1:7" ht="12.75">
      <c r="A294" s="50"/>
      <c r="C294" s="140"/>
      <c r="D294" s="138"/>
      <c r="E294" s="138"/>
      <c r="F294" s="52"/>
      <c r="G294" s="51"/>
    </row>
    <row r="295" spans="1:7" ht="12.75">
      <c r="A295" s="50"/>
      <c r="C295" s="140"/>
      <c r="D295" s="138"/>
      <c r="E295" s="138"/>
      <c r="F295" s="52"/>
      <c r="G295" s="51"/>
    </row>
    <row r="296" spans="1:7" ht="12.75">
      <c r="A296" s="50"/>
      <c r="C296" s="140"/>
      <c r="D296" s="138"/>
      <c r="E296" s="138"/>
      <c r="F296" s="52"/>
      <c r="G296" s="51"/>
    </row>
    <row r="297" spans="1:7" ht="12.75">
      <c r="A297" s="50"/>
      <c r="C297" s="140"/>
      <c r="D297" s="138"/>
      <c r="E297" s="138"/>
      <c r="F297" s="52"/>
      <c r="G297" s="51"/>
    </row>
    <row r="298" spans="1:7" ht="12.75">
      <c r="A298" s="50"/>
      <c r="C298" s="140"/>
      <c r="D298" s="138"/>
      <c r="E298" s="138"/>
      <c r="F298" s="52"/>
      <c r="G298" s="51"/>
    </row>
    <row r="299" spans="1:7" ht="12.75">
      <c r="A299" s="50"/>
      <c r="C299" s="140"/>
      <c r="D299" s="138"/>
      <c r="E299" s="138"/>
      <c r="F299" s="52"/>
      <c r="G299" s="51"/>
    </row>
    <row r="300" spans="1:7" ht="12.75">
      <c r="A300" s="50"/>
      <c r="C300" s="140"/>
      <c r="D300" s="138"/>
      <c r="E300" s="138"/>
      <c r="F300" s="52"/>
      <c r="G300" s="51"/>
    </row>
    <row r="301" spans="1:7" ht="12.75">
      <c r="A301" s="50"/>
      <c r="C301" s="140"/>
      <c r="D301" s="138"/>
      <c r="E301" s="138"/>
      <c r="F301" s="52"/>
      <c r="G301" s="51"/>
    </row>
    <row r="302" spans="1:7" ht="12.75">
      <c r="A302" s="50"/>
      <c r="C302" s="140"/>
      <c r="D302" s="138"/>
      <c r="E302" s="138"/>
      <c r="F302" s="52"/>
      <c r="G302" s="51"/>
    </row>
    <row r="303" spans="1:7" ht="12.75">
      <c r="A303" s="50"/>
      <c r="C303" s="140"/>
      <c r="D303" s="138"/>
      <c r="E303" s="138"/>
      <c r="F303" s="52"/>
      <c r="G303" s="51"/>
    </row>
    <row r="304" spans="1:7" ht="12.75">
      <c r="A304" s="50"/>
      <c r="C304" s="140"/>
      <c r="D304" s="138"/>
      <c r="E304" s="138"/>
      <c r="F304" s="52"/>
      <c r="G304" s="51"/>
    </row>
    <row r="305" spans="1:7" ht="12.75">
      <c r="A305" s="50"/>
      <c r="C305" s="140"/>
      <c r="D305" s="138"/>
      <c r="E305" s="138"/>
      <c r="F305" s="52"/>
      <c r="G305" s="51"/>
    </row>
    <row r="306" spans="1:7" ht="12.75">
      <c r="A306" s="50"/>
      <c r="C306" s="140"/>
      <c r="D306" s="138"/>
      <c r="E306" s="138"/>
      <c r="F306" s="52"/>
      <c r="G306" s="51"/>
    </row>
    <row r="307" spans="1:7" ht="12.75">
      <c r="A307" s="50"/>
      <c r="C307" s="140"/>
      <c r="D307" s="138"/>
      <c r="E307" s="138"/>
      <c r="F307" s="52"/>
      <c r="G307" s="51"/>
    </row>
    <row r="308" spans="1:7" ht="12.75">
      <c r="A308" s="50"/>
      <c r="C308" s="140"/>
      <c r="D308" s="138"/>
      <c r="E308" s="138"/>
      <c r="F308" s="52"/>
      <c r="G308" s="51"/>
    </row>
    <row r="309" spans="1:7" ht="12.75">
      <c r="A309" s="50"/>
      <c r="C309" s="140"/>
      <c r="D309" s="138"/>
      <c r="E309" s="138"/>
      <c r="F309" s="52"/>
      <c r="G309" s="51"/>
    </row>
    <row r="310" spans="1:7" ht="12.75">
      <c r="A310" s="50"/>
      <c r="C310" s="140"/>
      <c r="D310" s="138"/>
      <c r="E310" s="138"/>
      <c r="F310" s="52"/>
      <c r="G310" s="51"/>
    </row>
    <row r="311" spans="1:7" ht="12.75">
      <c r="A311" s="50"/>
      <c r="C311" s="140"/>
      <c r="D311" s="138"/>
      <c r="E311" s="138"/>
      <c r="F311" s="52"/>
      <c r="G311" s="51"/>
    </row>
    <row r="312" spans="1:7" ht="12.75">
      <c r="A312" s="50"/>
      <c r="C312" s="140"/>
      <c r="D312" s="138"/>
      <c r="E312" s="138"/>
      <c r="F312" s="52"/>
      <c r="G312" s="51"/>
    </row>
    <row r="313" spans="1:7" ht="12.75">
      <c r="A313" s="50"/>
      <c r="C313" s="140"/>
      <c r="D313" s="138"/>
      <c r="E313" s="138"/>
      <c r="F313" s="52"/>
      <c r="G313" s="51"/>
    </row>
    <row r="314" spans="1:7" ht="12.75">
      <c r="A314" s="50"/>
      <c r="C314" s="140"/>
      <c r="D314" s="138"/>
      <c r="E314" s="138"/>
      <c r="F314" s="52"/>
      <c r="G314" s="51"/>
    </row>
    <row r="315" spans="1:7" ht="12.75">
      <c r="A315" s="50"/>
      <c r="C315" s="140"/>
      <c r="D315" s="138"/>
      <c r="E315" s="138"/>
      <c r="F315" s="52"/>
      <c r="G315" s="51"/>
    </row>
    <row r="316" spans="1:7" ht="12.75">
      <c r="A316" s="50"/>
      <c r="C316" s="140"/>
      <c r="D316" s="138"/>
      <c r="E316" s="138"/>
      <c r="F316" s="52"/>
      <c r="G316" s="51"/>
    </row>
    <row r="317" spans="1:7" ht="12.75">
      <c r="A317" s="50"/>
      <c r="C317" s="140"/>
      <c r="D317" s="138"/>
      <c r="E317" s="138"/>
      <c r="F317" s="52"/>
      <c r="G317" s="51"/>
    </row>
    <row r="318" spans="1:7" ht="12.75">
      <c r="A318" s="50"/>
      <c r="C318" s="140"/>
      <c r="D318" s="138"/>
      <c r="E318" s="138"/>
      <c r="F318" s="52"/>
      <c r="G318" s="51"/>
    </row>
    <row r="319" spans="1:7" ht="12.75">
      <c r="A319" s="50"/>
      <c r="C319" s="140"/>
      <c r="D319" s="138"/>
      <c r="E319" s="138"/>
      <c r="F319" s="52"/>
      <c r="G319" s="51"/>
    </row>
    <row r="320" spans="1:7" ht="12.75">
      <c r="A320" s="50"/>
      <c r="C320" s="140"/>
      <c r="D320" s="138"/>
      <c r="E320" s="138"/>
      <c r="F320" s="52"/>
      <c r="G320" s="51"/>
    </row>
    <row r="321" spans="1:7" ht="12.75">
      <c r="A321" s="50"/>
      <c r="C321" s="140"/>
      <c r="D321" s="138"/>
      <c r="E321" s="138"/>
      <c r="F321" s="52"/>
      <c r="G321" s="51"/>
    </row>
    <row r="322" spans="1:7" ht="12.75">
      <c r="A322" s="50"/>
      <c r="C322" s="140"/>
      <c r="D322" s="138"/>
      <c r="E322" s="138"/>
      <c r="F322" s="52"/>
      <c r="G322" s="51"/>
    </row>
    <row r="323" spans="1:7" ht="12.75">
      <c r="A323" s="50"/>
      <c r="C323" s="140"/>
      <c r="D323" s="138"/>
      <c r="E323" s="138"/>
      <c r="F323" s="52"/>
      <c r="G323" s="51"/>
    </row>
    <row r="324" spans="1:7" ht="12.75">
      <c r="A324" s="50"/>
      <c r="C324" s="140"/>
      <c r="D324" s="138"/>
      <c r="E324" s="138"/>
      <c r="F324" s="52"/>
      <c r="G324" s="51"/>
    </row>
    <row r="325" spans="1:7" ht="12.75">
      <c r="A325" s="50"/>
      <c r="C325" s="140"/>
      <c r="D325" s="138"/>
      <c r="E325" s="138"/>
      <c r="F325" s="52"/>
      <c r="G325" s="51"/>
    </row>
    <row r="326" spans="1:7" ht="12.75">
      <c r="A326" s="50"/>
      <c r="C326" s="140"/>
      <c r="D326" s="138"/>
      <c r="E326" s="138"/>
      <c r="F326" s="52"/>
      <c r="G326" s="51"/>
    </row>
    <row r="327" spans="1:7" ht="12.75">
      <c r="A327" s="50"/>
      <c r="C327" s="140"/>
      <c r="D327" s="138"/>
      <c r="E327" s="138"/>
      <c r="F327" s="52"/>
      <c r="G327" s="51"/>
    </row>
    <row r="328" spans="1:7" ht="12.75">
      <c r="A328" s="50"/>
      <c r="C328" s="140"/>
      <c r="D328" s="138"/>
      <c r="E328" s="138"/>
      <c r="F328" s="52"/>
      <c r="G328" s="51"/>
    </row>
    <row r="329" spans="1:7" ht="12.75">
      <c r="A329" s="50"/>
      <c r="C329" s="140"/>
      <c r="D329" s="138"/>
      <c r="E329" s="138"/>
      <c r="F329" s="52"/>
      <c r="G329" s="51"/>
    </row>
    <row r="330" spans="1:7" ht="12.75">
      <c r="A330" s="50"/>
      <c r="C330" s="140"/>
      <c r="D330" s="138"/>
      <c r="E330" s="138"/>
      <c r="F330" s="52"/>
      <c r="G330" s="51"/>
    </row>
    <row r="331" spans="1:7" ht="12.75">
      <c r="A331" s="50"/>
      <c r="C331" s="140"/>
      <c r="D331" s="138"/>
      <c r="E331" s="138"/>
      <c r="F331" s="52"/>
      <c r="G331" s="51"/>
    </row>
    <row r="332" spans="1:7" ht="12.75">
      <c r="A332" s="50"/>
      <c r="C332" s="140"/>
      <c r="D332" s="138"/>
      <c r="E332" s="138"/>
      <c r="F332" s="52"/>
      <c r="G332" s="51"/>
    </row>
    <row r="333" spans="1:7" ht="12.75">
      <c r="A333" s="50"/>
      <c r="C333" s="140"/>
      <c r="D333" s="138"/>
      <c r="E333" s="138"/>
      <c r="F333" s="52"/>
      <c r="G333" s="51"/>
    </row>
    <row r="334" spans="1:7" ht="12.75">
      <c r="A334" s="50"/>
      <c r="C334" s="140"/>
      <c r="D334" s="138"/>
      <c r="E334" s="138"/>
      <c r="F334" s="52"/>
      <c r="G334" s="51"/>
    </row>
    <row r="335" spans="1:7" ht="12.75">
      <c r="A335" s="50"/>
      <c r="C335" s="140"/>
      <c r="D335" s="138"/>
      <c r="E335" s="138"/>
      <c r="F335" s="52"/>
      <c r="G335" s="51"/>
    </row>
    <row r="336" spans="1:7" ht="12.75">
      <c r="A336" s="50"/>
      <c r="C336" s="140"/>
      <c r="D336" s="138"/>
      <c r="E336" s="138"/>
      <c r="F336" s="52"/>
      <c r="G336" s="51"/>
    </row>
    <row r="337" spans="1:7" ht="12.75">
      <c r="A337" s="50"/>
      <c r="C337" s="140"/>
      <c r="D337" s="138"/>
      <c r="E337" s="138"/>
      <c r="F337" s="52"/>
      <c r="G337" s="51"/>
    </row>
    <row r="338" spans="1:7" ht="12.75">
      <c r="A338" s="50"/>
      <c r="C338" s="140"/>
      <c r="D338" s="138"/>
      <c r="E338" s="138"/>
      <c r="F338" s="52"/>
      <c r="G338" s="51"/>
    </row>
    <row r="339" spans="1:7" ht="12.75">
      <c r="A339" s="50"/>
      <c r="C339" s="140"/>
      <c r="D339" s="138"/>
      <c r="E339" s="138"/>
      <c r="F339" s="52"/>
      <c r="G339" s="51"/>
    </row>
    <row r="340" spans="1:7" ht="12.75">
      <c r="A340" s="50"/>
      <c r="C340" s="140"/>
      <c r="D340" s="138"/>
      <c r="E340" s="138"/>
      <c r="F340" s="52"/>
      <c r="G340" s="51"/>
    </row>
    <row r="341" spans="1:7" ht="12.75">
      <c r="A341" s="50"/>
      <c r="C341" s="140"/>
      <c r="D341" s="138"/>
      <c r="E341" s="138"/>
      <c r="F341" s="52"/>
      <c r="G341" s="51"/>
    </row>
    <row r="342" spans="1:7" ht="12.75">
      <c r="A342" s="50"/>
      <c r="C342" s="140"/>
      <c r="D342" s="138"/>
      <c r="E342" s="138"/>
      <c r="F342" s="52"/>
      <c r="G342" s="51"/>
    </row>
    <row r="343" spans="1:7" ht="12.75">
      <c r="A343" s="50"/>
      <c r="C343" s="140"/>
      <c r="D343" s="138"/>
      <c r="E343" s="138"/>
      <c r="F343" s="52"/>
      <c r="G343" s="51"/>
    </row>
    <row r="344" spans="1:7" ht="12.75">
      <c r="A344" s="50"/>
      <c r="C344" s="140"/>
      <c r="D344" s="138"/>
      <c r="E344" s="138"/>
      <c r="F344" s="52"/>
      <c r="G344" s="51"/>
    </row>
    <row r="345" spans="1:7" ht="12.75">
      <c r="A345" s="50"/>
      <c r="C345" s="140"/>
      <c r="D345" s="138"/>
      <c r="E345" s="138"/>
      <c r="F345" s="52"/>
      <c r="G345" s="51"/>
    </row>
    <row r="346" spans="1:7" ht="12.75">
      <c r="A346" s="50"/>
      <c r="C346" s="140"/>
      <c r="D346" s="138"/>
      <c r="E346" s="138"/>
      <c r="F346" s="52"/>
      <c r="G346" s="51"/>
    </row>
    <row r="347" spans="1:7" ht="12.75">
      <c r="A347" s="50"/>
      <c r="C347" s="140"/>
      <c r="D347" s="138"/>
      <c r="E347" s="138"/>
      <c r="F347" s="52"/>
      <c r="G347" s="51"/>
    </row>
    <row r="348" spans="1:7" ht="12.75">
      <c r="A348" s="50"/>
      <c r="C348" s="140"/>
      <c r="D348" s="138"/>
      <c r="E348" s="138"/>
      <c r="F348" s="52"/>
      <c r="G348" s="51"/>
    </row>
    <row r="349" spans="1:7" ht="12.75">
      <c r="A349" s="50"/>
      <c r="C349" s="140"/>
      <c r="D349" s="138"/>
      <c r="E349" s="138"/>
      <c r="F349" s="52"/>
      <c r="G349" s="51"/>
    </row>
    <row r="350" spans="1:7" ht="12.75">
      <c r="A350" s="50"/>
      <c r="C350" s="140"/>
      <c r="D350" s="138"/>
      <c r="E350" s="138"/>
      <c r="F350" s="52"/>
      <c r="G350" s="51"/>
    </row>
    <row r="351" spans="1:7" ht="12.75">
      <c r="A351" s="50"/>
      <c r="C351" s="140"/>
      <c r="D351" s="138"/>
      <c r="E351" s="138"/>
      <c r="F351" s="52"/>
      <c r="G351" s="51"/>
    </row>
    <row r="352" spans="1:7" ht="12.75">
      <c r="A352" s="50"/>
      <c r="C352" s="140"/>
      <c r="D352" s="138"/>
      <c r="E352" s="138"/>
      <c r="F352" s="52"/>
      <c r="G352" s="51"/>
    </row>
    <row r="353" spans="1:7" ht="12.75">
      <c r="A353" s="50"/>
      <c r="C353" s="140"/>
      <c r="D353" s="138"/>
      <c r="E353" s="138"/>
      <c r="F353" s="52"/>
      <c r="G353" s="51"/>
    </row>
    <row r="354" spans="1:7" ht="12.75">
      <c r="A354" s="50"/>
      <c r="C354" s="140"/>
      <c r="D354" s="138"/>
      <c r="E354" s="138"/>
      <c r="F354" s="52"/>
      <c r="G354" s="51"/>
    </row>
    <row r="355" spans="1:7" ht="12.75">
      <c r="A355" s="50"/>
      <c r="C355" s="140"/>
      <c r="D355" s="138"/>
      <c r="E355" s="138"/>
      <c r="F355" s="52"/>
      <c r="G355" s="51"/>
    </row>
    <row r="356" spans="1:7" ht="12.75">
      <c r="A356" s="50"/>
      <c r="C356" s="140"/>
      <c r="D356" s="138"/>
      <c r="E356" s="138"/>
      <c r="F356" s="52"/>
      <c r="G356" s="51"/>
    </row>
    <row r="357" spans="1:7" ht="12.75">
      <c r="A357" s="50"/>
      <c r="C357" s="140"/>
      <c r="D357" s="138"/>
      <c r="E357" s="138"/>
      <c r="F357" s="52"/>
      <c r="G357" s="51"/>
    </row>
    <row r="358" spans="1:7" ht="12.75">
      <c r="A358" s="50"/>
      <c r="C358" s="140"/>
      <c r="D358" s="138"/>
      <c r="E358" s="138"/>
      <c r="F358" s="52"/>
      <c r="G358" s="51"/>
    </row>
    <row r="359" spans="1:7" ht="12.75">
      <c r="A359" s="50"/>
      <c r="C359" s="140"/>
      <c r="D359" s="138"/>
      <c r="E359" s="138"/>
      <c r="F359" s="52"/>
      <c r="G359" s="51"/>
    </row>
    <row r="360" spans="1:7" ht="12.75">
      <c r="A360" s="50"/>
      <c r="C360" s="140"/>
      <c r="D360" s="138"/>
      <c r="E360" s="138"/>
      <c r="F360" s="52"/>
      <c r="G360" s="51"/>
    </row>
    <row r="361" spans="1:7" ht="12.75">
      <c r="A361" s="50"/>
      <c r="C361" s="140"/>
      <c r="D361" s="138"/>
      <c r="E361" s="138"/>
      <c r="F361" s="52"/>
      <c r="G361" s="51"/>
    </row>
    <row r="362" spans="1:7" ht="12.75">
      <c r="A362" s="50"/>
      <c r="C362" s="140"/>
      <c r="D362" s="138"/>
      <c r="E362" s="138"/>
      <c r="F362" s="52"/>
      <c r="G362" s="51"/>
    </row>
    <row r="363" spans="1:7" ht="12.75">
      <c r="A363" s="50"/>
      <c r="C363" s="140"/>
      <c r="D363" s="138"/>
      <c r="E363" s="138"/>
      <c r="F363" s="52"/>
      <c r="G363" s="51"/>
    </row>
    <row r="364" spans="1:7" ht="12.75">
      <c r="A364" s="50"/>
      <c r="C364" s="140"/>
      <c r="D364" s="138"/>
      <c r="E364" s="138"/>
      <c r="F364" s="52"/>
      <c r="G364" s="51"/>
    </row>
    <row r="365" spans="1:7" ht="12.75">
      <c r="A365" s="50"/>
      <c r="C365" s="140"/>
      <c r="D365" s="138"/>
      <c r="E365" s="138"/>
      <c r="F365" s="52"/>
      <c r="G365" s="51"/>
    </row>
    <row r="366" spans="1:7" ht="12.75">
      <c r="A366" s="50"/>
      <c r="C366" s="140"/>
      <c r="D366" s="138"/>
      <c r="E366" s="138"/>
      <c r="F366" s="52"/>
      <c r="G366" s="51"/>
    </row>
    <row r="367" spans="1:7" ht="12.75">
      <c r="A367" s="50"/>
      <c r="C367" s="140"/>
      <c r="D367" s="138"/>
      <c r="E367" s="138"/>
      <c r="F367" s="52"/>
      <c r="G367" s="51"/>
    </row>
    <row r="368" spans="1:7" ht="12.75">
      <c r="A368" s="50"/>
      <c r="C368" s="140"/>
      <c r="D368" s="138"/>
      <c r="E368" s="138"/>
      <c r="F368" s="52"/>
      <c r="G368" s="51"/>
    </row>
    <row r="369" spans="1:7" ht="12.75">
      <c r="A369" s="50"/>
      <c r="C369" s="140"/>
      <c r="D369" s="138"/>
      <c r="E369" s="138"/>
      <c r="F369" s="52"/>
      <c r="G369" s="51"/>
    </row>
    <row r="370" spans="1:7" ht="12.75">
      <c r="A370" s="50"/>
      <c r="C370" s="140"/>
      <c r="D370" s="138"/>
      <c r="E370" s="138"/>
      <c r="F370" s="52"/>
      <c r="G370" s="51"/>
    </row>
    <row r="371" spans="1:7" ht="12.75">
      <c r="A371" s="50"/>
      <c r="C371" s="140"/>
      <c r="D371" s="138"/>
      <c r="E371" s="138"/>
      <c r="F371" s="52"/>
      <c r="G371" s="51"/>
    </row>
    <row r="372" spans="1:7" ht="12.75">
      <c r="A372" s="50"/>
      <c r="C372" s="140"/>
      <c r="D372" s="138"/>
      <c r="E372" s="138"/>
      <c r="F372" s="52"/>
      <c r="G372" s="51"/>
    </row>
    <row r="373" spans="1:7" ht="12.75">
      <c r="A373" s="50"/>
      <c r="C373" s="140"/>
      <c r="D373" s="138"/>
      <c r="E373" s="138"/>
      <c r="F373" s="52"/>
      <c r="G373" s="51"/>
    </row>
    <row r="374" spans="1:7" ht="12.75">
      <c r="A374" s="50"/>
      <c r="C374" s="140"/>
      <c r="D374" s="138"/>
      <c r="E374" s="138"/>
      <c r="F374" s="52"/>
      <c r="G374" s="51"/>
    </row>
    <row r="375" spans="1:7" ht="12.75">
      <c r="A375" s="50"/>
      <c r="C375" s="140"/>
      <c r="D375" s="138"/>
      <c r="E375" s="138"/>
      <c r="F375" s="52"/>
      <c r="G375" s="51"/>
    </row>
    <row r="376" spans="1:7" ht="12.75">
      <c r="A376" s="50"/>
      <c r="C376" s="140"/>
      <c r="D376" s="138"/>
      <c r="E376" s="138"/>
      <c r="F376" s="52"/>
      <c r="G376" s="51"/>
    </row>
    <row r="377" spans="1:7" ht="12.75">
      <c r="A377" s="50"/>
      <c r="C377" s="140"/>
      <c r="D377" s="138"/>
      <c r="E377" s="138"/>
      <c r="F377" s="52"/>
      <c r="G377" s="51"/>
    </row>
    <row r="378" spans="1:7" ht="12.75">
      <c r="A378" s="50"/>
      <c r="C378" s="140"/>
      <c r="D378" s="138"/>
      <c r="E378" s="138"/>
      <c r="F378" s="52"/>
      <c r="G378" s="51"/>
    </row>
    <row r="379" spans="1:7" ht="12.75">
      <c r="A379" s="50"/>
      <c r="C379" s="140"/>
      <c r="D379" s="138"/>
      <c r="E379" s="138"/>
      <c r="F379" s="52"/>
      <c r="G379" s="51"/>
    </row>
    <row r="380" spans="1:7" ht="12.75">
      <c r="A380" s="50"/>
      <c r="C380" s="140"/>
      <c r="D380" s="138"/>
      <c r="E380" s="138"/>
      <c r="F380" s="52"/>
      <c r="G380" s="51"/>
    </row>
    <row r="381" spans="1:7" ht="12.75">
      <c r="A381" s="50"/>
      <c r="C381" s="140"/>
      <c r="D381" s="138"/>
      <c r="E381" s="138"/>
      <c r="F381" s="52"/>
      <c r="G381" s="51"/>
    </row>
    <row r="382" spans="1:7" ht="12.75">
      <c r="A382" s="50"/>
      <c r="C382" s="140"/>
      <c r="D382" s="138"/>
      <c r="E382" s="138"/>
      <c r="F382" s="52"/>
      <c r="G382" s="51"/>
    </row>
    <row r="383" spans="1:7" ht="12.75">
      <c r="A383" s="50"/>
      <c r="C383" s="140"/>
      <c r="D383" s="138"/>
      <c r="E383" s="138"/>
      <c r="F383" s="52"/>
      <c r="G383" s="51"/>
    </row>
    <row r="384" spans="1:7" ht="12.75">
      <c r="A384" s="50"/>
      <c r="C384" s="140"/>
      <c r="D384" s="138"/>
      <c r="E384" s="138"/>
      <c r="F384" s="52"/>
      <c r="G384" s="51"/>
    </row>
    <row r="385" spans="1:7" ht="12.75">
      <c r="A385" s="50"/>
      <c r="C385" s="140"/>
      <c r="D385" s="138"/>
      <c r="E385" s="138"/>
      <c r="F385" s="52"/>
      <c r="G385" s="51"/>
    </row>
    <row r="386" spans="1:7" ht="12.75">
      <c r="A386" s="50"/>
      <c r="C386" s="140"/>
      <c r="D386" s="138"/>
      <c r="E386" s="138"/>
      <c r="F386" s="52"/>
      <c r="G386" s="51"/>
    </row>
    <row r="387" spans="1:7" ht="12.75">
      <c r="A387" s="50"/>
      <c r="C387" s="140"/>
      <c r="D387" s="138"/>
      <c r="E387" s="138"/>
      <c r="F387" s="52"/>
      <c r="G387" s="51"/>
    </row>
    <row r="388" spans="1:7" ht="12.75">
      <c r="A388" s="50"/>
      <c r="C388" s="140"/>
      <c r="D388" s="138"/>
      <c r="E388" s="138"/>
      <c r="F388" s="52"/>
      <c r="G388" s="51"/>
    </row>
    <row r="389" spans="1:7" ht="12.75">
      <c r="A389" s="50"/>
      <c r="C389" s="140"/>
      <c r="D389" s="138"/>
      <c r="E389" s="138"/>
      <c r="F389" s="52"/>
      <c r="G389" s="51"/>
    </row>
    <row r="390" spans="1:7" ht="12.75">
      <c r="A390" s="50"/>
      <c r="C390" s="140"/>
      <c r="D390" s="138"/>
      <c r="E390" s="138"/>
      <c r="F390" s="52"/>
      <c r="G390" s="51"/>
    </row>
    <row r="391" spans="1:7" ht="12.75">
      <c r="A391" s="50"/>
      <c r="C391" s="140"/>
      <c r="D391" s="138"/>
      <c r="E391" s="138"/>
      <c r="F391" s="52"/>
      <c r="G391" s="51"/>
    </row>
    <row r="392" spans="1:7" ht="12.75">
      <c r="A392" s="50"/>
      <c r="C392" s="140"/>
      <c r="D392" s="138"/>
      <c r="E392" s="138"/>
      <c r="F392" s="52"/>
      <c r="G392" s="51"/>
    </row>
    <row r="393" spans="1:7" ht="12.75">
      <c r="A393" s="50"/>
      <c r="C393" s="140"/>
      <c r="D393" s="138"/>
      <c r="E393" s="138"/>
      <c r="F393" s="52"/>
      <c r="G393" s="51"/>
    </row>
    <row r="394" spans="1:7" ht="12.75">
      <c r="A394" s="50"/>
      <c r="C394" s="140"/>
      <c r="D394" s="138"/>
      <c r="E394" s="138"/>
      <c r="F394" s="52"/>
      <c r="G394" s="51"/>
    </row>
    <row r="395" spans="1:7" ht="12.75">
      <c r="A395" s="50"/>
      <c r="C395" s="140"/>
      <c r="D395" s="138"/>
      <c r="E395" s="138"/>
      <c r="F395" s="52"/>
      <c r="G395" s="51"/>
    </row>
    <row r="396" spans="1:7" ht="12.75">
      <c r="A396" s="50"/>
      <c r="C396" s="140"/>
      <c r="D396" s="138"/>
      <c r="E396" s="138"/>
      <c r="F396" s="52"/>
      <c r="G396" s="51"/>
    </row>
    <row r="397" spans="1:7" ht="12.75">
      <c r="A397" s="50"/>
      <c r="C397" s="140"/>
      <c r="D397" s="138"/>
      <c r="E397" s="138"/>
      <c r="F397" s="52"/>
      <c r="G397" s="51"/>
    </row>
    <row r="398" spans="1:7" ht="12.75">
      <c r="A398" s="50"/>
      <c r="C398" s="140"/>
      <c r="D398" s="138"/>
      <c r="E398" s="138"/>
      <c r="F398" s="52"/>
      <c r="G398" s="51"/>
    </row>
    <row r="399" spans="1:7" ht="12.75">
      <c r="A399" s="50"/>
      <c r="C399" s="140"/>
      <c r="D399" s="138"/>
      <c r="E399" s="138"/>
      <c r="F399" s="52"/>
      <c r="G399" s="51"/>
    </row>
    <row r="400" spans="1:7" ht="12.75">
      <c r="A400" s="50"/>
      <c r="C400" s="140"/>
      <c r="D400" s="138"/>
      <c r="E400" s="138"/>
      <c r="F400" s="52"/>
      <c r="G400" s="51"/>
    </row>
    <row r="401" spans="1:7" ht="12.75">
      <c r="A401" s="50"/>
      <c r="C401" s="140"/>
      <c r="D401" s="138"/>
      <c r="E401" s="138"/>
      <c r="F401" s="52"/>
      <c r="G401" s="51"/>
    </row>
    <row r="402" spans="1:7" ht="12.75">
      <c r="A402" s="50"/>
      <c r="C402" s="140"/>
      <c r="D402" s="138"/>
      <c r="E402" s="138"/>
      <c r="F402" s="52"/>
      <c r="G402" s="51"/>
    </row>
    <row r="403" spans="1:7" ht="12.75">
      <c r="A403" s="50"/>
      <c r="C403" s="140"/>
      <c r="D403" s="138"/>
      <c r="E403" s="138"/>
      <c r="F403" s="52"/>
      <c r="G403" s="51"/>
    </row>
    <row r="404" spans="1:7" ht="12.75">
      <c r="A404" s="50"/>
      <c r="C404" s="140"/>
      <c r="D404" s="138"/>
      <c r="E404" s="138"/>
      <c r="F404" s="52"/>
      <c r="G404" s="51"/>
    </row>
    <row r="405" spans="1:7" ht="12.75">
      <c r="A405" s="50"/>
      <c r="C405" s="140"/>
      <c r="D405" s="138"/>
      <c r="E405" s="138"/>
      <c r="F405" s="52"/>
      <c r="G405" s="51"/>
    </row>
    <row r="406" spans="1:7" ht="12.75">
      <c r="A406" s="50"/>
      <c r="C406" s="140"/>
      <c r="D406" s="138"/>
      <c r="E406" s="138"/>
      <c r="F406" s="52"/>
      <c r="G406" s="51"/>
    </row>
    <row r="407" spans="1:7" ht="12.75">
      <c r="A407" s="50"/>
      <c r="C407" s="140"/>
      <c r="D407" s="138"/>
      <c r="E407" s="138"/>
      <c r="F407" s="52"/>
      <c r="G407" s="51"/>
    </row>
    <row r="408" spans="1:7" ht="12.75">
      <c r="A408" s="50"/>
      <c r="C408" s="140"/>
      <c r="D408" s="138"/>
      <c r="E408" s="138"/>
      <c r="F408" s="52"/>
      <c r="G408" s="51"/>
    </row>
    <row r="409" spans="1:7" ht="12.75">
      <c r="A409" s="50"/>
      <c r="C409" s="140"/>
      <c r="D409" s="138"/>
      <c r="E409" s="138"/>
      <c r="F409" s="52"/>
      <c r="G409" s="51"/>
    </row>
    <row r="410" spans="1:7" ht="12.75">
      <c r="A410" s="50"/>
      <c r="C410" s="140"/>
      <c r="D410" s="138"/>
      <c r="E410" s="138"/>
      <c r="F410" s="52"/>
      <c r="G410" s="51"/>
    </row>
    <row r="411" spans="1:7" ht="12.75">
      <c r="A411" s="50"/>
      <c r="C411" s="140"/>
      <c r="D411" s="138"/>
      <c r="E411" s="138"/>
      <c r="F411" s="52"/>
      <c r="G411" s="51"/>
    </row>
    <row r="412" spans="1:7" ht="12.75">
      <c r="A412" s="50"/>
      <c r="C412" s="140"/>
      <c r="D412" s="138"/>
      <c r="E412" s="138"/>
      <c r="F412" s="52"/>
      <c r="G412" s="51"/>
    </row>
    <row r="413" spans="1:7" ht="12.75">
      <c r="A413" s="50"/>
      <c r="C413" s="140"/>
      <c r="D413" s="138"/>
      <c r="E413" s="138"/>
      <c r="F413" s="52"/>
      <c r="G413" s="51"/>
    </row>
    <row r="414" spans="1:7" ht="12.75">
      <c r="A414" s="50"/>
      <c r="C414" s="140"/>
      <c r="D414" s="138"/>
      <c r="E414" s="138"/>
      <c r="F414" s="52"/>
      <c r="G414" s="51"/>
    </row>
    <row r="415" spans="1:7" ht="12.75">
      <c r="A415" s="50"/>
      <c r="C415" s="140"/>
      <c r="D415" s="138"/>
      <c r="E415" s="138"/>
      <c r="F415" s="52"/>
      <c r="G415" s="51"/>
    </row>
    <row r="416" spans="1:7" ht="12.75">
      <c r="A416" s="50"/>
      <c r="C416" s="140"/>
      <c r="D416" s="138"/>
      <c r="E416" s="138"/>
      <c r="F416" s="52"/>
      <c r="G416" s="51"/>
    </row>
    <row r="417" spans="1:7" ht="12.75">
      <c r="A417" s="50"/>
      <c r="C417" s="140"/>
      <c r="D417" s="138"/>
      <c r="E417" s="138"/>
      <c r="F417" s="52"/>
      <c r="G417" s="51"/>
    </row>
    <row r="418" spans="1:7" ht="12.75">
      <c r="A418" s="50"/>
      <c r="C418" s="140"/>
      <c r="D418" s="138"/>
      <c r="E418" s="138"/>
      <c r="F418" s="52"/>
      <c r="G418" s="51"/>
    </row>
    <row r="419" spans="1:7" ht="12.75">
      <c r="A419" s="50"/>
      <c r="C419" s="140"/>
      <c r="D419" s="138"/>
      <c r="E419" s="138"/>
      <c r="F419" s="52"/>
      <c r="G419" s="51"/>
    </row>
    <row r="420" spans="1:7" ht="12.75">
      <c r="A420" s="50"/>
      <c r="C420" s="140"/>
      <c r="D420" s="138"/>
      <c r="E420" s="138"/>
      <c r="F420" s="52"/>
      <c r="G420" s="51"/>
    </row>
    <row r="421" spans="1:7" ht="12.75">
      <c r="A421" s="50"/>
      <c r="C421" s="140"/>
      <c r="D421" s="138"/>
      <c r="E421" s="138"/>
      <c r="F421" s="52"/>
      <c r="G421" s="51"/>
    </row>
    <row r="422" spans="1:7" ht="12.75">
      <c r="A422" s="50"/>
      <c r="C422" s="140"/>
      <c r="D422" s="138"/>
      <c r="E422" s="138"/>
      <c r="F422" s="52"/>
      <c r="G422" s="51"/>
    </row>
    <row r="423" spans="1:7" ht="12.75">
      <c r="A423" s="50"/>
      <c r="C423" s="140"/>
      <c r="D423" s="138"/>
      <c r="E423" s="138"/>
      <c r="F423" s="52"/>
      <c r="G423" s="51"/>
    </row>
    <row r="424" spans="1:7" ht="12.75">
      <c r="A424" s="50"/>
      <c r="C424" s="140"/>
      <c r="D424" s="138"/>
      <c r="E424" s="138"/>
      <c r="F424" s="52"/>
      <c r="G424" s="51"/>
    </row>
    <row r="425" spans="1:7" ht="12.75">
      <c r="A425" s="50"/>
      <c r="C425" s="140"/>
      <c r="D425" s="138"/>
      <c r="E425" s="138"/>
      <c r="F425" s="52"/>
      <c r="G425" s="51"/>
    </row>
    <row r="426" spans="1:7" ht="12.75">
      <c r="A426" s="50"/>
      <c r="C426" s="140"/>
      <c r="D426" s="138"/>
      <c r="E426" s="138"/>
      <c r="F426" s="52"/>
      <c r="G426" s="51"/>
    </row>
    <row r="427" spans="1:7" ht="12.75">
      <c r="A427" s="50"/>
      <c r="C427" s="140"/>
      <c r="D427" s="138"/>
      <c r="E427" s="138"/>
      <c r="F427" s="52"/>
      <c r="G427" s="51"/>
    </row>
    <row r="428" spans="1:7" ht="12.75">
      <c r="A428" s="50"/>
      <c r="C428" s="140"/>
      <c r="D428" s="138"/>
      <c r="E428" s="138"/>
      <c r="F428" s="52"/>
      <c r="G428" s="51"/>
    </row>
    <row r="429" spans="1:7" ht="12.75">
      <c r="A429" s="50"/>
      <c r="C429" s="140"/>
      <c r="D429" s="138"/>
      <c r="E429" s="138"/>
      <c r="F429" s="52"/>
      <c r="G429" s="51"/>
    </row>
    <row r="430" spans="1:7" ht="12.75">
      <c r="A430" s="50"/>
      <c r="C430" s="140"/>
      <c r="D430" s="138"/>
      <c r="E430" s="138"/>
      <c r="F430" s="52"/>
      <c r="G430" s="51"/>
    </row>
    <row r="431" spans="1:7" ht="12.75">
      <c r="A431" s="50"/>
      <c r="C431" s="140"/>
      <c r="D431" s="138"/>
      <c r="E431" s="138"/>
      <c r="F431" s="52"/>
      <c r="G431" s="51"/>
    </row>
    <row r="432" spans="1:7" ht="12.75">
      <c r="A432" s="50"/>
      <c r="C432" s="140"/>
      <c r="D432" s="138"/>
      <c r="E432" s="138"/>
      <c r="F432" s="52"/>
      <c r="G432" s="51"/>
    </row>
    <row r="433" spans="1:7" ht="12.75">
      <c r="A433" s="50"/>
      <c r="C433" s="140"/>
      <c r="D433" s="138"/>
      <c r="E433" s="138"/>
      <c r="F433" s="52"/>
      <c r="G433" s="51"/>
    </row>
    <row r="434" spans="1:7" ht="12.75">
      <c r="A434" s="50"/>
      <c r="C434" s="140"/>
      <c r="D434" s="138"/>
      <c r="E434" s="138"/>
      <c r="F434" s="52"/>
      <c r="G434" s="51"/>
    </row>
    <row r="435" spans="1:7" ht="12.75">
      <c r="A435" s="50"/>
      <c r="C435" s="140"/>
      <c r="D435" s="138"/>
      <c r="E435" s="138"/>
      <c r="F435" s="52"/>
      <c r="G435" s="51"/>
    </row>
    <row r="436" spans="1:7" ht="12.75">
      <c r="A436" s="50"/>
      <c r="C436" s="140"/>
      <c r="D436" s="138"/>
      <c r="E436" s="138"/>
      <c r="F436" s="52"/>
      <c r="G436" s="51"/>
    </row>
    <row r="437" spans="1:7" ht="12.75">
      <c r="A437" s="50"/>
      <c r="C437" s="140"/>
      <c r="D437" s="138"/>
      <c r="E437" s="138"/>
      <c r="F437" s="52"/>
      <c r="G437" s="51"/>
    </row>
    <row r="438" spans="1:7" ht="12.75">
      <c r="A438" s="50"/>
      <c r="C438" s="140"/>
      <c r="D438" s="138"/>
      <c r="E438" s="138"/>
      <c r="F438" s="52"/>
      <c r="G438" s="51"/>
    </row>
    <row r="439" spans="1:7" ht="12.75">
      <c r="A439" s="50"/>
      <c r="C439" s="140"/>
      <c r="D439" s="138"/>
      <c r="E439" s="138"/>
      <c r="F439" s="52"/>
      <c r="G439" s="51"/>
    </row>
    <row r="440" spans="1:7" ht="12.75">
      <c r="A440" s="50"/>
      <c r="C440" s="140"/>
      <c r="D440" s="138"/>
      <c r="E440" s="138"/>
      <c r="F440" s="52"/>
      <c r="G440" s="51"/>
    </row>
    <row r="441" spans="1:7" ht="12.75">
      <c r="A441" s="50"/>
      <c r="C441" s="140"/>
      <c r="D441" s="138"/>
      <c r="E441" s="138"/>
      <c r="F441" s="52"/>
      <c r="G441" s="51"/>
    </row>
    <row r="442" spans="1:7" ht="12.75">
      <c r="A442" s="50"/>
      <c r="C442" s="140"/>
      <c r="D442" s="138"/>
      <c r="E442" s="138"/>
      <c r="F442" s="52"/>
      <c r="G442" s="51"/>
    </row>
    <row r="443" spans="1:7" ht="12.75">
      <c r="A443" s="50"/>
      <c r="C443" s="140"/>
      <c r="D443" s="138"/>
      <c r="E443" s="138"/>
      <c r="F443" s="52"/>
      <c r="G443" s="51"/>
    </row>
    <row r="444" spans="1:7" ht="12.75">
      <c r="A444" s="50"/>
      <c r="C444" s="140"/>
      <c r="D444" s="138"/>
      <c r="E444" s="138"/>
      <c r="F444" s="52"/>
      <c r="G444" s="51"/>
    </row>
    <row r="445" spans="1:7" ht="12.75">
      <c r="A445" s="50"/>
      <c r="C445" s="140"/>
      <c r="D445" s="138"/>
      <c r="E445" s="138"/>
      <c r="F445" s="52"/>
      <c r="G445" s="51"/>
    </row>
    <row r="446" spans="1:7" ht="12.75">
      <c r="A446" s="50"/>
      <c r="C446" s="140"/>
      <c r="D446" s="138"/>
      <c r="E446" s="138"/>
      <c r="F446" s="52"/>
      <c r="G446" s="51"/>
    </row>
    <row r="447" spans="1:7" ht="12.75">
      <c r="A447" s="50"/>
      <c r="C447" s="140"/>
      <c r="D447" s="138"/>
      <c r="E447" s="138"/>
      <c r="F447" s="52"/>
      <c r="G447" s="51"/>
    </row>
    <row r="448" spans="1:7" ht="12.75">
      <c r="A448" s="50"/>
      <c r="C448" s="140"/>
      <c r="D448" s="138"/>
      <c r="E448" s="138"/>
      <c r="F448" s="52"/>
      <c r="G448" s="51"/>
    </row>
    <row r="449" spans="1:7" ht="12.75">
      <c r="A449" s="50"/>
      <c r="C449" s="140"/>
      <c r="D449" s="138"/>
      <c r="E449" s="138"/>
      <c r="F449" s="52"/>
      <c r="G449" s="51"/>
    </row>
    <row r="450" spans="1:7" ht="12.75">
      <c r="A450" s="50"/>
      <c r="C450" s="140"/>
      <c r="D450" s="138"/>
      <c r="E450" s="138"/>
      <c r="F450" s="52"/>
      <c r="G450" s="51"/>
    </row>
    <row r="451" spans="1:7" ht="12.75">
      <c r="A451" s="50"/>
      <c r="C451" s="140"/>
      <c r="D451" s="138"/>
      <c r="E451" s="138"/>
      <c r="F451" s="52"/>
      <c r="G451" s="51"/>
    </row>
    <row r="452" spans="1:7" ht="12.75">
      <c r="A452" s="50"/>
      <c r="C452" s="140"/>
      <c r="D452" s="138"/>
      <c r="E452" s="138"/>
      <c r="F452" s="52"/>
      <c r="G452" s="51"/>
    </row>
    <row r="453" spans="1:7" ht="12.75">
      <c r="A453" s="50"/>
      <c r="C453" s="140"/>
      <c r="D453" s="138"/>
      <c r="E453" s="138"/>
      <c r="F453" s="52"/>
      <c r="G453" s="51"/>
    </row>
    <row r="454" spans="1:7" ht="12.75">
      <c r="A454" s="50"/>
      <c r="C454" s="140"/>
      <c r="D454" s="138"/>
      <c r="E454" s="138"/>
      <c r="F454" s="52"/>
      <c r="G454" s="51"/>
    </row>
    <row r="455" spans="1:7" ht="12.75">
      <c r="A455" s="50"/>
      <c r="C455" s="140"/>
      <c r="D455" s="138"/>
      <c r="E455" s="138"/>
      <c r="F455" s="52"/>
      <c r="G455" s="51"/>
    </row>
    <row r="456" spans="1:7" ht="12.75">
      <c r="A456" s="50"/>
      <c r="C456" s="140"/>
      <c r="D456" s="138"/>
      <c r="E456" s="138"/>
      <c r="F456" s="52"/>
      <c r="G456" s="51"/>
    </row>
    <row r="457" spans="1:7" ht="12.75">
      <c r="A457" s="50"/>
      <c r="C457" s="140"/>
      <c r="D457" s="138"/>
      <c r="E457" s="138"/>
      <c r="F457" s="52"/>
      <c r="G457" s="51"/>
    </row>
    <row r="458" spans="1:7" ht="12.75">
      <c r="A458" s="50"/>
      <c r="C458" s="140"/>
      <c r="D458" s="138"/>
      <c r="E458" s="138"/>
      <c r="F458" s="52"/>
      <c r="G458" s="51"/>
    </row>
    <row r="459" spans="1:7" ht="12.75">
      <c r="A459" s="50"/>
      <c r="C459" s="140"/>
      <c r="D459" s="138"/>
      <c r="E459" s="138"/>
      <c r="F459" s="52"/>
      <c r="G459" s="51"/>
    </row>
    <row r="460" spans="1:7" ht="12.75">
      <c r="A460" s="50"/>
      <c r="C460" s="140"/>
      <c r="D460" s="138"/>
      <c r="E460" s="138"/>
      <c r="F460" s="52"/>
      <c r="G460" s="51"/>
    </row>
    <row r="461" spans="1:7" ht="12.75">
      <c r="A461" s="50"/>
      <c r="C461" s="140"/>
      <c r="D461" s="138"/>
      <c r="E461" s="138"/>
      <c r="F461" s="52"/>
      <c r="G461" s="51"/>
    </row>
    <row r="462" spans="1:7" ht="12.75">
      <c r="A462" s="50"/>
      <c r="C462" s="140"/>
      <c r="D462" s="138"/>
      <c r="E462" s="138"/>
      <c r="F462" s="52"/>
      <c r="G462" s="51"/>
    </row>
    <row r="463" spans="1:7" ht="12.75">
      <c r="A463" s="50"/>
      <c r="C463" s="140"/>
      <c r="D463" s="138"/>
      <c r="E463" s="138"/>
      <c r="F463" s="52"/>
      <c r="G463" s="51"/>
    </row>
    <row r="464" spans="1:7" ht="12.75">
      <c r="A464" s="50"/>
      <c r="C464" s="140"/>
      <c r="D464" s="138"/>
      <c r="E464" s="138"/>
      <c r="F464" s="52"/>
      <c r="G464" s="51"/>
    </row>
    <row r="465" spans="1:7" ht="12.75">
      <c r="A465" s="50"/>
      <c r="C465" s="140"/>
      <c r="D465" s="138"/>
      <c r="E465" s="138"/>
      <c r="F465" s="52"/>
      <c r="G465" s="51"/>
    </row>
    <row r="466" spans="1:7" ht="12.75">
      <c r="A466" s="50"/>
      <c r="C466" s="140"/>
      <c r="D466" s="138"/>
      <c r="E466" s="138"/>
      <c r="F466" s="52"/>
      <c r="G466" s="51"/>
    </row>
    <row r="467" spans="1:7" ht="12.75">
      <c r="A467" s="50"/>
      <c r="C467" s="140"/>
      <c r="D467" s="138"/>
      <c r="E467" s="138"/>
      <c r="F467" s="52"/>
      <c r="G467" s="51"/>
    </row>
    <row r="468" spans="1:7" ht="12.75">
      <c r="A468" s="50"/>
      <c r="C468" s="140"/>
      <c r="D468" s="138"/>
      <c r="E468" s="138"/>
      <c r="F468" s="52"/>
      <c r="G468" s="51"/>
    </row>
    <row r="469" spans="1:7" ht="12.75">
      <c r="A469" s="50"/>
      <c r="C469" s="140"/>
      <c r="D469" s="138"/>
      <c r="E469" s="138"/>
      <c r="F469" s="52"/>
      <c r="G469" s="51"/>
    </row>
    <row r="470" spans="1:7" ht="12.75">
      <c r="A470" s="50"/>
      <c r="C470" s="140"/>
      <c r="D470" s="138"/>
      <c r="E470" s="138"/>
      <c r="F470" s="52"/>
      <c r="G470" s="51"/>
    </row>
    <row r="471" spans="1:7" ht="12.75">
      <c r="A471" s="50"/>
      <c r="C471" s="140"/>
      <c r="D471" s="138"/>
      <c r="E471" s="138"/>
      <c r="F471" s="52"/>
      <c r="G471" s="51"/>
    </row>
    <row r="472" spans="1:7" ht="12.75">
      <c r="A472" s="50"/>
      <c r="C472" s="140"/>
      <c r="D472" s="138"/>
      <c r="E472" s="138"/>
      <c r="F472" s="52"/>
      <c r="G472" s="51"/>
    </row>
    <row r="473" spans="1:7" ht="12.75">
      <c r="A473" s="50"/>
      <c r="C473" s="140"/>
      <c r="D473" s="138"/>
      <c r="E473" s="138"/>
      <c r="F473" s="52"/>
      <c r="G473" s="51"/>
    </row>
    <row r="474" spans="1:7" ht="12.75">
      <c r="A474" s="50"/>
      <c r="C474" s="140"/>
      <c r="D474" s="138"/>
      <c r="E474" s="138"/>
      <c r="F474" s="52"/>
      <c r="G474" s="51"/>
    </row>
    <row r="475" spans="1:7" ht="12.75">
      <c r="A475" s="50"/>
      <c r="C475" s="140"/>
      <c r="D475" s="138"/>
      <c r="E475" s="138"/>
      <c r="F475" s="52"/>
      <c r="G475" s="51"/>
    </row>
    <row r="476" spans="1:7" ht="12.75">
      <c r="A476" s="50"/>
      <c r="C476" s="140"/>
      <c r="D476" s="138"/>
      <c r="E476" s="138"/>
      <c r="F476" s="52"/>
      <c r="G476" s="51"/>
    </row>
    <row r="477" spans="1:7" ht="12.75">
      <c r="A477" s="50"/>
      <c r="C477" s="140"/>
      <c r="D477" s="138"/>
      <c r="E477" s="138"/>
      <c r="F477" s="52"/>
      <c r="G477" s="51"/>
    </row>
    <row r="478" spans="1:7" ht="12.75">
      <c r="A478" s="50"/>
      <c r="C478" s="140"/>
      <c r="D478" s="138"/>
      <c r="E478" s="138"/>
      <c r="F478" s="52"/>
      <c r="G478" s="51"/>
    </row>
    <row r="479" spans="1:7" ht="12.75">
      <c r="A479" s="50"/>
      <c r="C479" s="140"/>
      <c r="D479" s="138"/>
      <c r="E479" s="138"/>
      <c r="F479" s="52"/>
      <c r="G479" s="51"/>
    </row>
    <row r="480" spans="1:7" ht="12.75">
      <c r="A480" s="50"/>
      <c r="C480" s="140"/>
      <c r="D480" s="138"/>
      <c r="E480" s="138"/>
      <c r="F480" s="52"/>
      <c r="G480" s="51"/>
    </row>
    <row r="481" spans="1:7" ht="12.75">
      <c r="A481" s="50"/>
      <c r="C481" s="140"/>
      <c r="D481" s="138"/>
      <c r="E481" s="138"/>
      <c r="F481" s="52"/>
      <c r="G481" s="51"/>
    </row>
    <row r="482" spans="1:7" ht="12.75">
      <c r="A482" s="50"/>
      <c r="C482" s="140"/>
      <c r="D482" s="138"/>
      <c r="E482" s="138"/>
      <c r="F482" s="52"/>
      <c r="G482" s="51"/>
    </row>
    <row r="483" spans="1:7" ht="12.75">
      <c r="A483" s="50"/>
      <c r="C483" s="140"/>
      <c r="D483" s="138"/>
      <c r="E483" s="138"/>
      <c r="F483" s="52"/>
      <c r="G483" s="51"/>
    </row>
    <row r="484" spans="1:7" ht="12.75">
      <c r="A484" s="50"/>
      <c r="C484" s="140"/>
      <c r="D484" s="138"/>
      <c r="E484" s="138"/>
      <c r="F484" s="52"/>
      <c r="G484" s="51"/>
    </row>
    <row r="485" spans="1:7" ht="12.75">
      <c r="A485" s="50"/>
      <c r="C485" s="140"/>
      <c r="D485" s="138"/>
      <c r="E485" s="138"/>
      <c r="F485" s="52"/>
      <c r="G485" s="51"/>
    </row>
    <row r="486" spans="1:7" ht="12.75">
      <c r="A486" s="50"/>
      <c r="C486" s="140"/>
      <c r="D486" s="138"/>
      <c r="E486" s="138"/>
      <c r="F486" s="52"/>
      <c r="G486" s="51"/>
    </row>
    <row r="487" spans="1:7" ht="12.75">
      <c r="A487" s="50"/>
      <c r="C487" s="140"/>
      <c r="D487" s="138"/>
      <c r="E487" s="138"/>
      <c r="F487" s="52"/>
      <c r="G487" s="51"/>
    </row>
    <row r="488" spans="1:7" ht="12.75">
      <c r="A488" s="50"/>
      <c r="C488" s="140"/>
      <c r="D488" s="138"/>
      <c r="E488" s="138"/>
      <c r="F488" s="52"/>
      <c r="G488" s="51"/>
    </row>
    <row r="489" spans="1:7" ht="12.75">
      <c r="A489" s="50"/>
      <c r="C489" s="140"/>
      <c r="D489" s="138"/>
      <c r="E489" s="138"/>
      <c r="F489" s="52"/>
      <c r="G489" s="51"/>
    </row>
    <row r="490" spans="1:7" ht="12.75">
      <c r="A490" s="50"/>
      <c r="C490" s="140"/>
      <c r="D490" s="138"/>
      <c r="E490" s="138"/>
      <c r="F490" s="52"/>
      <c r="G490" s="51"/>
    </row>
    <row r="491" spans="1:7" ht="12.75">
      <c r="A491" s="50"/>
      <c r="C491" s="140"/>
      <c r="D491" s="138"/>
      <c r="E491" s="138"/>
      <c r="F491" s="52"/>
      <c r="G491" s="51"/>
    </row>
    <row r="492" spans="1:7" ht="12.75">
      <c r="A492" s="50"/>
      <c r="C492" s="140"/>
      <c r="D492" s="138"/>
      <c r="E492" s="138"/>
      <c r="F492" s="52"/>
      <c r="G492" s="51"/>
    </row>
    <row r="493" spans="1:7" ht="12.75">
      <c r="A493" s="50"/>
      <c r="C493" s="140"/>
      <c r="D493" s="138"/>
      <c r="E493" s="138"/>
      <c r="F493" s="52"/>
      <c r="G493" s="51"/>
    </row>
    <row r="494" spans="1:7" ht="12.75">
      <c r="A494" s="50"/>
      <c r="C494" s="140"/>
      <c r="D494" s="138"/>
      <c r="E494" s="138"/>
      <c r="F494" s="52"/>
      <c r="G494" s="51"/>
    </row>
    <row r="495" spans="1:7" ht="12.75">
      <c r="A495" s="50"/>
      <c r="C495" s="140"/>
      <c r="D495" s="138"/>
      <c r="E495" s="138"/>
      <c r="F495" s="52"/>
      <c r="G495" s="51"/>
    </row>
    <row r="496" spans="1:7" ht="12.75">
      <c r="A496" s="50"/>
      <c r="C496" s="140"/>
      <c r="D496" s="138"/>
      <c r="E496" s="138"/>
      <c r="F496" s="52"/>
      <c r="G496" s="51"/>
    </row>
    <row r="497" spans="1:7" ht="12.75">
      <c r="A497" s="50"/>
      <c r="C497" s="140"/>
      <c r="D497" s="138"/>
      <c r="E497" s="138"/>
      <c r="F497" s="52"/>
      <c r="G497" s="51"/>
    </row>
    <row r="498" spans="1:7" ht="12.75">
      <c r="A498" s="50"/>
      <c r="C498" s="140"/>
      <c r="D498" s="138"/>
      <c r="E498" s="138"/>
      <c r="F498" s="52"/>
      <c r="G498" s="51"/>
    </row>
    <row r="499" spans="1:7" ht="12.75">
      <c r="A499" s="50"/>
      <c r="C499" s="140"/>
      <c r="D499" s="138"/>
      <c r="E499" s="138"/>
      <c r="F499" s="52"/>
      <c r="G499" s="51"/>
    </row>
    <row r="500" spans="1:7" ht="12.75">
      <c r="A500" s="50"/>
      <c r="C500" s="140"/>
      <c r="D500" s="138"/>
      <c r="E500" s="138"/>
      <c r="F500" s="52"/>
      <c r="G500" s="51"/>
    </row>
    <row r="501" spans="1:7" ht="12.75">
      <c r="A501" s="50"/>
      <c r="C501" s="140"/>
      <c r="D501" s="138"/>
      <c r="E501" s="138"/>
      <c r="F501" s="52"/>
      <c r="G501" s="51"/>
    </row>
    <row r="502" spans="1:7" ht="12.75">
      <c r="A502" s="50"/>
      <c r="C502" s="140"/>
      <c r="D502" s="138"/>
      <c r="E502" s="138"/>
      <c r="F502" s="52"/>
      <c r="G502" s="51"/>
    </row>
    <row r="503" spans="1:7" ht="12.75">
      <c r="A503" s="50"/>
      <c r="C503" s="140"/>
      <c r="D503" s="138"/>
      <c r="E503" s="138"/>
      <c r="F503" s="52"/>
      <c r="G503" s="51"/>
    </row>
    <row r="504" spans="1:7" ht="12.75">
      <c r="A504" s="50"/>
      <c r="C504" s="140"/>
      <c r="D504" s="138"/>
      <c r="E504" s="138"/>
      <c r="F504" s="52"/>
      <c r="G504" s="51"/>
    </row>
    <row r="505" spans="1:7" ht="12.75">
      <c r="A505" s="50"/>
      <c r="C505" s="140"/>
      <c r="D505" s="138"/>
      <c r="E505" s="138"/>
      <c r="F505" s="52"/>
      <c r="G505" s="51"/>
    </row>
    <row r="506" spans="1:7" ht="12.75">
      <c r="A506" s="50"/>
      <c r="C506" s="140"/>
      <c r="D506" s="138"/>
      <c r="E506" s="138"/>
      <c r="F506" s="52"/>
      <c r="G506" s="51"/>
    </row>
    <row r="507" spans="1:7" ht="12.75">
      <c r="A507" s="50"/>
      <c r="C507" s="140"/>
      <c r="D507" s="138"/>
      <c r="E507" s="138"/>
      <c r="F507" s="52"/>
      <c r="G507" s="51"/>
    </row>
    <row r="508" spans="1:7" ht="12.75">
      <c r="A508" s="50"/>
      <c r="C508" s="140"/>
      <c r="D508" s="138"/>
      <c r="E508" s="138"/>
      <c r="F508" s="52"/>
      <c r="G508" s="51"/>
    </row>
    <row r="509" spans="1:7" ht="12.75">
      <c r="A509" s="50"/>
      <c r="C509" s="140"/>
      <c r="D509" s="138"/>
      <c r="E509" s="138"/>
      <c r="F509" s="52"/>
      <c r="G509" s="51"/>
    </row>
    <row r="510" spans="1:7" ht="12.75">
      <c r="A510" s="50"/>
      <c r="C510" s="140"/>
      <c r="D510" s="138"/>
      <c r="E510" s="138"/>
      <c r="F510" s="52"/>
      <c r="G510" s="51"/>
    </row>
    <row r="511" spans="1:7" ht="12.75">
      <c r="A511" s="50"/>
      <c r="C511" s="140"/>
      <c r="D511" s="138"/>
      <c r="E511" s="138"/>
      <c r="F511" s="52"/>
      <c r="G511" s="51"/>
    </row>
    <row r="512" spans="1:7" ht="12.75">
      <c r="A512" s="50"/>
      <c r="C512" s="140"/>
      <c r="D512" s="138"/>
      <c r="E512" s="138"/>
      <c r="F512" s="52"/>
      <c r="G512" s="51"/>
    </row>
    <row r="513" spans="1:7" ht="12.75">
      <c r="A513" s="50"/>
      <c r="C513" s="140"/>
      <c r="D513" s="138"/>
      <c r="E513" s="138"/>
      <c r="F513" s="52"/>
      <c r="G513" s="51"/>
    </row>
    <row r="514" spans="1:7" ht="12.75">
      <c r="A514" s="50"/>
      <c r="C514" s="140"/>
      <c r="D514" s="138"/>
      <c r="E514" s="138"/>
      <c r="F514" s="52"/>
      <c r="G514" s="51"/>
    </row>
    <row r="515" spans="1:7" ht="12.75">
      <c r="A515" s="50"/>
      <c r="C515" s="140"/>
      <c r="D515" s="138"/>
      <c r="E515" s="138"/>
      <c r="F515" s="52"/>
      <c r="G515" s="51"/>
    </row>
    <row r="516" spans="1:7" ht="12.75">
      <c r="A516" s="50"/>
      <c r="C516" s="140"/>
      <c r="D516" s="138"/>
      <c r="E516" s="138"/>
      <c r="F516" s="52"/>
      <c r="G516" s="51"/>
    </row>
    <row r="517" spans="1:7" ht="12.75">
      <c r="A517" s="50"/>
      <c r="C517" s="140"/>
      <c r="D517" s="138"/>
      <c r="E517" s="138"/>
      <c r="F517" s="52"/>
      <c r="G517" s="51"/>
    </row>
    <row r="518" spans="1:7" ht="12.75">
      <c r="A518" s="50"/>
      <c r="C518" s="140"/>
      <c r="D518" s="138"/>
      <c r="E518" s="138"/>
      <c r="F518" s="52"/>
      <c r="G518" s="51"/>
    </row>
    <row r="519" spans="1:7" ht="12.75">
      <c r="A519" s="50"/>
      <c r="C519" s="140"/>
      <c r="D519" s="138"/>
      <c r="E519" s="138"/>
      <c r="F519" s="52"/>
      <c r="G519" s="51"/>
    </row>
    <row r="520" spans="1:7" ht="12.75">
      <c r="A520" s="50"/>
      <c r="C520" s="140"/>
      <c r="D520" s="138"/>
      <c r="E520" s="138"/>
      <c r="F520" s="52"/>
      <c r="G520" s="51"/>
    </row>
    <row r="521" spans="1:7" ht="12.75">
      <c r="A521" s="50"/>
      <c r="C521" s="140"/>
      <c r="D521" s="138"/>
      <c r="E521" s="138"/>
      <c r="F521" s="52"/>
      <c r="G521" s="51"/>
    </row>
    <row r="522" spans="1:7" ht="12.75">
      <c r="A522" s="50"/>
      <c r="C522" s="140"/>
      <c r="D522" s="138"/>
      <c r="E522" s="138"/>
      <c r="F522" s="52"/>
      <c r="G522" s="51"/>
    </row>
    <row r="523" spans="1:7" ht="12.75">
      <c r="A523" s="50"/>
      <c r="C523" s="140"/>
      <c r="D523" s="138"/>
      <c r="E523" s="138"/>
      <c r="F523" s="52"/>
      <c r="G523" s="51"/>
    </row>
    <row r="524" spans="1:7" ht="12.75">
      <c r="A524" s="50"/>
      <c r="C524" s="140"/>
      <c r="D524" s="138"/>
      <c r="E524" s="138"/>
      <c r="F524" s="52"/>
      <c r="G524" s="51"/>
    </row>
    <row r="525" spans="1:7" ht="12.75">
      <c r="A525" s="50"/>
      <c r="C525" s="140"/>
      <c r="D525" s="138"/>
      <c r="E525" s="138"/>
      <c r="F525" s="52"/>
      <c r="G525" s="51"/>
    </row>
    <row r="526" spans="1:7" ht="12.75">
      <c r="A526" s="50"/>
      <c r="C526" s="140"/>
      <c r="D526" s="138"/>
      <c r="E526" s="138"/>
      <c r="F526" s="52"/>
      <c r="G526" s="51"/>
    </row>
    <row r="527" spans="1:7" ht="12.75">
      <c r="A527" s="50"/>
      <c r="C527" s="140"/>
      <c r="D527" s="138"/>
      <c r="E527" s="138"/>
      <c r="F527" s="52"/>
      <c r="G527" s="51"/>
    </row>
    <row r="528" spans="1:7" ht="12.75">
      <c r="A528" s="50"/>
      <c r="C528" s="140"/>
      <c r="D528" s="138"/>
      <c r="E528" s="138"/>
      <c r="F528" s="52"/>
      <c r="G528" s="51"/>
    </row>
    <row r="529" spans="1:7" ht="12.75">
      <c r="A529" s="50"/>
      <c r="C529" s="140"/>
      <c r="D529" s="138"/>
      <c r="E529" s="138"/>
      <c r="F529" s="52"/>
      <c r="G529" s="51"/>
    </row>
    <row r="530" spans="1:7" ht="12.75">
      <c r="A530" s="50"/>
      <c r="C530" s="140"/>
      <c r="D530" s="138"/>
      <c r="E530" s="138"/>
      <c r="F530" s="52"/>
      <c r="G530" s="51"/>
    </row>
    <row r="531" spans="1:7" ht="12.75">
      <c r="A531" s="50"/>
      <c r="C531" s="140"/>
      <c r="D531" s="138"/>
      <c r="E531" s="138"/>
      <c r="F531" s="52"/>
      <c r="G531" s="51"/>
    </row>
    <row r="532" spans="1:7" ht="12.75">
      <c r="A532" s="50"/>
      <c r="C532" s="140"/>
      <c r="D532" s="138"/>
      <c r="E532" s="138"/>
      <c r="F532" s="52"/>
      <c r="G532" s="51"/>
    </row>
    <row r="533" spans="1:7" ht="12.75">
      <c r="A533" s="50"/>
      <c r="C533" s="140"/>
      <c r="D533" s="138"/>
      <c r="E533" s="138"/>
      <c r="F533" s="52"/>
      <c r="G533" s="51"/>
    </row>
    <row r="534" spans="1:7" ht="12.75">
      <c r="A534" s="50"/>
      <c r="C534" s="140"/>
      <c r="D534" s="138"/>
      <c r="E534" s="138"/>
      <c r="F534" s="52"/>
      <c r="G534" s="51"/>
    </row>
    <row r="535" spans="1:7" ht="12.75">
      <c r="A535" s="50"/>
      <c r="C535" s="140"/>
      <c r="D535" s="138"/>
      <c r="E535" s="138"/>
      <c r="F535" s="52"/>
      <c r="G535" s="51"/>
    </row>
    <row r="536" spans="1:7" ht="12.75">
      <c r="A536" s="50"/>
      <c r="C536" s="140"/>
      <c r="D536" s="138"/>
      <c r="E536" s="138"/>
      <c r="F536" s="52"/>
      <c r="G536" s="51"/>
    </row>
    <row r="537" spans="1:7" ht="12.75">
      <c r="A537" s="50"/>
      <c r="C537" s="140"/>
      <c r="D537" s="138"/>
      <c r="E537" s="138"/>
      <c r="F537" s="52"/>
      <c r="G537" s="51"/>
    </row>
    <row r="538" spans="1:7" ht="12.75">
      <c r="A538" s="50"/>
      <c r="C538" s="140"/>
      <c r="D538" s="138"/>
      <c r="E538" s="138"/>
      <c r="F538" s="52"/>
      <c r="G538" s="51"/>
    </row>
    <row r="539" spans="1:7" ht="12.75">
      <c r="A539" s="50"/>
      <c r="C539" s="140"/>
      <c r="D539" s="138"/>
      <c r="E539" s="138"/>
      <c r="F539" s="52"/>
      <c r="G539" s="51"/>
    </row>
    <row r="540" spans="1:7" ht="12.75">
      <c r="A540" s="50"/>
      <c r="C540" s="140"/>
      <c r="D540" s="138"/>
      <c r="E540" s="138"/>
      <c r="F540" s="52"/>
      <c r="G540" s="51"/>
    </row>
    <row r="541" spans="1:7" ht="12.75">
      <c r="A541" s="50"/>
      <c r="C541" s="140"/>
      <c r="D541" s="138"/>
      <c r="E541" s="138"/>
      <c r="F541" s="52"/>
      <c r="G541" s="51"/>
    </row>
    <row r="542" spans="1:7" ht="12.75">
      <c r="A542" s="50"/>
      <c r="C542" s="140"/>
      <c r="D542" s="138"/>
      <c r="E542" s="138"/>
      <c r="F542" s="52"/>
      <c r="G542" s="51"/>
    </row>
    <row r="543" spans="1:7" ht="12.75">
      <c r="A543" s="50"/>
      <c r="C543" s="140"/>
      <c r="D543" s="138"/>
      <c r="E543" s="138"/>
      <c r="F543" s="52"/>
      <c r="G543" s="51"/>
    </row>
    <row r="544" spans="1:7" ht="12.75">
      <c r="A544" s="50"/>
      <c r="C544" s="140"/>
      <c r="D544" s="138"/>
      <c r="E544" s="138"/>
      <c r="F544" s="52"/>
      <c r="G544" s="51"/>
    </row>
    <row r="545" spans="1:7" ht="12.75">
      <c r="A545" s="50"/>
      <c r="C545" s="140"/>
      <c r="D545" s="138"/>
      <c r="E545" s="138"/>
      <c r="F545" s="52"/>
      <c r="G545" s="51"/>
    </row>
    <row r="546" spans="1:7" ht="12.75">
      <c r="A546" s="50"/>
      <c r="C546" s="140"/>
      <c r="D546" s="138"/>
      <c r="E546" s="138"/>
      <c r="F546" s="52"/>
      <c r="G546" s="51"/>
    </row>
    <row r="547" spans="1:7" ht="12.75">
      <c r="A547" s="50"/>
      <c r="C547" s="140"/>
      <c r="D547" s="138"/>
      <c r="E547" s="138"/>
      <c r="F547" s="52"/>
      <c r="G547" s="51"/>
    </row>
    <row r="548" spans="1:7" ht="12.75">
      <c r="A548" s="50"/>
      <c r="C548" s="140"/>
      <c r="D548" s="138"/>
      <c r="E548" s="138"/>
      <c r="F548" s="52"/>
      <c r="G548" s="51"/>
    </row>
    <row r="549" spans="1:7" ht="12.75">
      <c r="A549" s="50"/>
      <c r="C549" s="140"/>
      <c r="D549" s="138"/>
      <c r="E549" s="138"/>
      <c r="F549" s="52"/>
      <c r="G549" s="51"/>
    </row>
    <row r="550" spans="1:7" ht="12.75">
      <c r="A550" s="50"/>
      <c r="C550" s="140"/>
      <c r="D550" s="138"/>
      <c r="E550" s="138"/>
      <c r="F550" s="52"/>
      <c r="G550" s="51"/>
    </row>
    <row r="551" spans="1:7" ht="12.75">
      <c r="A551" s="50"/>
      <c r="C551" s="140"/>
      <c r="D551" s="138"/>
      <c r="E551" s="138"/>
      <c r="F551" s="52"/>
      <c r="G551" s="51"/>
    </row>
    <row r="552" spans="1:7" ht="12.75">
      <c r="A552" s="50"/>
      <c r="C552" s="140"/>
      <c r="D552" s="138"/>
      <c r="E552" s="138"/>
      <c r="F552" s="52"/>
      <c r="G552" s="51"/>
    </row>
    <row r="553" spans="1:7" ht="12.75">
      <c r="A553" s="50"/>
      <c r="C553" s="140"/>
      <c r="D553" s="138"/>
      <c r="E553" s="138"/>
      <c r="F553" s="52"/>
      <c r="G553" s="51"/>
    </row>
    <row r="554" spans="1:7" ht="12.75">
      <c r="A554" s="50"/>
      <c r="C554" s="140"/>
      <c r="D554" s="138"/>
      <c r="E554" s="138"/>
      <c r="F554" s="52"/>
      <c r="G554" s="51"/>
    </row>
    <row r="555" spans="1:7" ht="12.75">
      <c r="A555" s="50"/>
      <c r="C555" s="140"/>
      <c r="D555" s="138"/>
      <c r="E555" s="138"/>
      <c r="F555" s="52"/>
      <c r="G555" s="51"/>
    </row>
    <row r="556" spans="1:7" ht="12.75">
      <c r="A556" s="50"/>
      <c r="C556" s="140"/>
      <c r="D556" s="138"/>
      <c r="E556" s="138"/>
      <c r="F556" s="52"/>
      <c r="G556" s="51"/>
    </row>
    <row r="557" spans="1:7" ht="12.75">
      <c r="A557" s="50"/>
      <c r="C557" s="140"/>
      <c r="D557" s="138"/>
      <c r="E557" s="138"/>
      <c r="F557" s="52"/>
      <c r="G557" s="51"/>
    </row>
    <row r="558" spans="1:7" ht="12.75">
      <c r="A558" s="50"/>
      <c r="C558" s="140"/>
      <c r="D558" s="138"/>
      <c r="E558" s="138"/>
      <c r="F558" s="52"/>
      <c r="G558" s="51"/>
    </row>
    <row r="559" spans="1:7" ht="12.75">
      <c r="A559" s="50"/>
      <c r="C559" s="140"/>
      <c r="D559" s="138"/>
      <c r="E559" s="138"/>
      <c r="F559" s="52"/>
      <c r="G559" s="51"/>
    </row>
    <row r="560" spans="1:7" ht="12.75">
      <c r="A560" s="50"/>
      <c r="C560" s="140"/>
      <c r="D560" s="138"/>
      <c r="E560" s="138"/>
      <c r="F560" s="52"/>
      <c r="G560" s="51"/>
    </row>
    <row r="561" spans="1:7" ht="12.75">
      <c r="A561" s="50"/>
      <c r="C561" s="140"/>
      <c r="D561" s="138"/>
      <c r="E561" s="138"/>
      <c r="F561" s="52"/>
      <c r="G561" s="51"/>
    </row>
    <row r="562" spans="1:7" ht="12.75">
      <c r="A562" s="50"/>
      <c r="C562" s="140"/>
      <c r="D562" s="138"/>
      <c r="E562" s="138"/>
      <c r="F562" s="52"/>
      <c r="G562" s="51"/>
    </row>
    <row r="563" spans="1:7" ht="12.75">
      <c r="A563" s="50"/>
      <c r="C563" s="140"/>
      <c r="D563" s="138"/>
      <c r="E563" s="138"/>
      <c r="F563" s="52"/>
      <c r="G563" s="51"/>
    </row>
    <row r="564" spans="1:7" ht="12.75">
      <c r="A564" s="50"/>
      <c r="C564" s="140"/>
      <c r="D564" s="138"/>
      <c r="E564" s="138"/>
      <c r="F564" s="52"/>
      <c r="G564" s="51"/>
    </row>
    <row r="565" spans="1:7" ht="12.75">
      <c r="A565" s="50"/>
      <c r="C565" s="140"/>
      <c r="D565" s="138"/>
      <c r="E565" s="138"/>
      <c r="F565" s="52"/>
      <c r="G565" s="51"/>
    </row>
    <row r="566" spans="1:7" ht="12.75">
      <c r="A566" s="50"/>
      <c r="C566" s="140"/>
      <c r="D566" s="138"/>
      <c r="E566" s="138"/>
      <c r="F566" s="52"/>
      <c r="G566" s="51"/>
    </row>
    <row r="567" spans="1:7" ht="12.75">
      <c r="A567" s="50"/>
      <c r="C567" s="140"/>
      <c r="D567" s="138"/>
      <c r="E567" s="138"/>
      <c r="F567" s="52"/>
      <c r="G567" s="51"/>
    </row>
    <row r="568" spans="1:7" ht="12.75">
      <c r="A568" s="50"/>
      <c r="C568" s="140"/>
      <c r="D568" s="138"/>
      <c r="E568" s="138"/>
      <c r="F568" s="52"/>
      <c r="G568" s="51"/>
    </row>
    <row r="569" spans="1:7" ht="12.75">
      <c r="A569" s="50"/>
      <c r="C569" s="140"/>
      <c r="D569" s="138"/>
      <c r="E569" s="138"/>
      <c r="F569" s="52"/>
      <c r="G569" s="51"/>
    </row>
    <row r="570" spans="1:7" ht="12.75">
      <c r="A570" s="50"/>
      <c r="C570" s="140"/>
      <c r="D570" s="138"/>
      <c r="E570" s="138"/>
      <c r="F570" s="52"/>
      <c r="G570" s="51"/>
    </row>
    <row r="571" spans="1:7" ht="12.75">
      <c r="A571" s="50"/>
      <c r="C571" s="140"/>
      <c r="D571" s="138"/>
      <c r="E571" s="138"/>
      <c r="F571" s="52"/>
      <c r="G571" s="51"/>
    </row>
    <row r="572" spans="1:7" ht="12.75">
      <c r="A572" s="50"/>
      <c r="C572" s="140"/>
      <c r="D572" s="138"/>
      <c r="E572" s="138"/>
      <c r="F572" s="52"/>
      <c r="G572" s="51"/>
    </row>
    <row r="573" spans="1:7" ht="12.75">
      <c r="A573" s="50"/>
      <c r="C573" s="140"/>
      <c r="D573" s="138"/>
      <c r="E573" s="138"/>
      <c r="F573" s="52"/>
      <c r="G573" s="51"/>
    </row>
    <row r="574" spans="1:7" ht="12.75">
      <c r="A574" s="50"/>
      <c r="C574" s="140"/>
      <c r="D574" s="138"/>
      <c r="E574" s="138"/>
      <c r="F574" s="52"/>
      <c r="G574" s="51"/>
    </row>
    <row r="575" spans="1:7" ht="12.75">
      <c r="A575" s="50"/>
      <c r="C575" s="140"/>
      <c r="D575" s="138"/>
      <c r="E575" s="138"/>
      <c r="F575" s="52"/>
      <c r="G575" s="51"/>
    </row>
    <row r="576" spans="1:7" ht="12.75">
      <c r="A576" s="50"/>
      <c r="C576" s="140"/>
      <c r="D576" s="138"/>
      <c r="E576" s="138"/>
      <c r="F576" s="52"/>
      <c r="G576" s="51"/>
    </row>
    <row r="577" spans="1:7" ht="12.75">
      <c r="A577" s="50"/>
      <c r="C577" s="140"/>
      <c r="D577" s="138"/>
      <c r="E577" s="138"/>
      <c r="F577" s="52"/>
      <c r="G577" s="51"/>
    </row>
    <row r="578" spans="1:7" ht="12.75">
      <c r="A578" s="50"/>
      <c r="C578" s="140"/>
      <c r="D578" s="138"/>
      <c r="E578" s="138"/>
      <c r="F578" s="52"/>
      <c r="G578" s="51"/>
    </row>
    <row r="579" spans="1:7" ht="12.75">
      <c r="A579" s="50"/>
      <c r="C579" s="140"/>
      <c r="D579" s="138"/>
      <c r="E579" s="138"/>
      <c r="F579" s="52"/>
      <c r="G579" s="51"/>
    </row>
    <row r="580" spans="1:7" ht="12.75">
      <c r="A580" s="50"/>
      <c r="C580" s="140"/>
      <c r="D580" s="138"/>
      <c r="E580" s="138"/>
      <c r="F580" s="52"/>
      <c r="G580" s="51"/>
    </row>
    <row r="581" spans="1:7" ht="12.75">
      <c r="A581" s="50"/>
      <c r="C581" s="140"/>
      <c r="D581" s="138"/>
      <c r="E581" s="138"/>
      <c r="F581" s="52"/>
      <c r="G581" s="51"/>
    </row>
    <row r="582" spans="1:7" ht="12.75">
      <c r="A582" s="50"/>
      <c r="C582" s="140"/>
      <c r="D582" s="138"/>
      <c r="E582" s="138"/>
      <c r="F582" s="52"/>
      <c r="G582" s="51"/>
    </row>
    <row r="583" spans="1:7" ht="12.75">
      <c r="A583" s="50"/>
      <c r="C583" s="140"/>
      <c r="D583" s="138"/>
      <c r="E583" s="138"/>
      <c r="F583" s="52"/>
      <c r="G583" s="51"/>
    </row>
    <row r="584" spans="1:7" ht="12.75">
      <c r="A584" s="50"/>
      <c r="C584" s="140"/>
      <c r="D584" s="138"/>
      <c r="E584" s="138"/>
      <c r="F584" s="52"/>
      <c r="G584" s="51"/>
    </row>
    <row r="585" spans="1:7" ht="12.75">
      <c r="A585" s="50"/>
      <c r="C585" s="140"/>
      <c r="D585" s="138"/>
      <c r="E585" s="138"/>
      <c r="F585" s="52"/>
      <c r="G585" s="51"/>
    </row>
    <row r="586" spans="1:7" ht="12.75">
      <c r="A586" s="50"/>
      <c r="C586" s="140"/>
      <c r="D586" s="138"/>
      <c r="E586" s="138"/>
      <c r="F586" s="52"/>
      <c r="G586" s="51"/>
    </row>
    <row r="587" spans="1:7" ht="12.75">
      <c r="A587" s="50"/>
      <c r="C587" s="140"/>
      <c r="D587" s="138"/>
      <c r="E587" s="138"/>
      <c r="F587" s="52"/>
      <c r="G587" s="51"/>
    </row>
    <row r="588" spans="1:7" ht="12.75">
      <c r="A588" s="50"/>
      <c r="C588" s="140"/>
      <c r="D588" s="138"/>
      <c r="E588" s="138"/>
      <c r="F588" s="52"/>
      <c r="G588" s="51"/>
    </row>
    <row r="589" spans="1:7" ht="12.75">
      <c r="A589" s="50"/>
      <c r="C589" s="140"/>
      <c r="D589" s="138"/>
      <c r="E589" s="138"/>
      <c r="F589" s="52"/>
      <c r="G589" s="51"/>
    </row>
    <row r="590" spans="1:7" ht="12.75">
      <c r="A590" s="50"/>
      <c r="C590" s="140"/>
      <c r="D590" s="138"/>
      <c r="E590" s="138"/>
      <c r="F590" s="52"/>
      <c r="G590" s="51"/>
    </row>
    <row r="591" spans="1:7" ht="12.75">
      <c r="A591" s="50"/>
      <c r="C591" s="140"/>
      <c r="D591" s="138"/>
      <c r="E591" s="138"/>
      <c r="F591" s="52"/>
      <c r="G591" s="51"/>
    </row>
    <row r="592" spans="1:7" ht="12.75">
      <c r="A592" s="50"/>
      <c r="C592" s="140"/>
      <c r="D592" s="138"/>
      <c r="E592" s="138"/>
      <c r="F592" s="52"/>
      <c r="G592" s="51"/>
    </row>
    <row r="593" spans="1:7" ht="12.75">
      <c r="A593" s="50"/>
      <c r="C593" s="140"/>
      <c r="D593" s="138"/>
      <c r="E593" s="138"/>
      <c r="F593" s="52"/>
      <c r="G593" s="51"/>
    </row>
    <row r="594" spans="1:7" ht="12.75">
      <c r="A594" s="50"/>
      <c r="C594" s="140"/>
      <c r="D594" s="138"/>
      <c r="E594" s="138"/>
      <c r="F594" s="52"/>
      <c r="G594" s="51"/>
    </row>
    <row r="595" spans="1:7" ht="12.75">
      <c r="A595" s="50"/>
      <c r="C595" s="140"/>
      <c r="D595" s="138"/>
      <c r="E595" s="138"/>
      <c r="F595" s="52"/>
      <c r="G595" s="51"/>
    </row>
    <row r="596" spans="1:7" ht="12.75">
      <c r="A596" s="50"/>
      <c r="C596" s="140"/>
      <c r="D596" s="138"/>
      <c r="E596" s="138"/>
      <c r="F596" s="52"/>
      <c r="G596" s="51"/>
    </row>
    <row r="597" spans="1:7" ht="12.75">
      <c r="A597" s="50"/>
      <c r="C597" s="140"/>
      <c r="D597" s="138"/>
      <c r="E597" s="138"/>
      <c r="F597" s="52"/>
      <c r="G597" s="51"/>
    </row>
    <row r="598" spans="1:7" ht="12.75">
      <c r="A598" s="50"/>
      <c r="C598" s="140"/>
      <c r="D598" s="138"/>
      <c r="E598" s="138"/>
      <c r="F598" s="52"/>
      <c r="G598" s="51"/>
    </row>
    <row r="599" spans="1:7" ht="12.75">
      <c r="A599" s="50"/>
      <c r="C599" s="140"/>
      <c r="D599" s="138"/>
      <c r="E599" s="138"/>
      <c r="F599" s="52"/>
      <c r="G599" s="51"/>
    </row>
    <row r="600" spans="1:7" ht="12.75">
      <c r="A600" s="50"/>
      <c r="C600" s="140"/>
      <c r="D600" s="138"/>
      <c r="E600" s="138"/>
      <c r="F600" s="52"/>
      <c r="G600" s="51"/>
    </row>
    <row r="601" spans="1:7" ht="12.75">
      <c r="A601" s="50"/>
      <c r="C601" s="140"/>
      <c r="D601" s="138"/>
      <c r="E601" s="138"/>
      <c r="F601" s="52"/>
      <c r="G601" s="51"/>
    </row>
    <row r="602" spans="1:7" ht="12.75">
      <c r="A602" s="50"/>
      <c r="C602" s="140"/>
      <c r="D602" s="138"/>
      <c r="E602" s="138"/>
      <c r="F602" s="52"/>
      <c r="G602" s="51"/>
    </row>
    <row r="603" spans="1:7" ht="12.75">
      <c r="A603" s="50"/>
      <c r="C603" s="140"/>
      <c r="D603" s="138"/>
      <c r="E603" s="138"/>
      <c r="F603" s="52"/>
      <c r="G603" s="51"/>
    </row>
    <row r="604" spans="1:7" ht="12.75">
      <c r="A604" s="50"/>
      <c r="C604" s="140"/>
      <c r="D604" s="138"/>
      <c r="E604" s="138"/>
      <c r="F604" s="52"/>
      <c r="G604" s="51"/>
    </row>
    <row r="605" spans="1:7" ht="12.75">
      <c r="A605" s="50"/>
      <c r="C605" s="140"/>
      <c r="D605" s="138"/>
      <c r="E605" s="138"/>
      <c r="F605" s="52"/>
      <c r="G605" s="51"/>
    </row>
    <row r="606" spans="1:7" ht="12.75">
      <c r="A606" s="50"/>
      <c r="C606" s="140"/>
      <c r="D606" s="138"/>
      <c r="E606" s="138"/>
      <c r="F606" s="52"/>
      <c r="G606" s="51"/>
    </row>
    <row r="607" spans="1:7" ht="12.75">
      <c r="A607" s="50"/>
      <c r="C607" s="140"/>
      <c r="D607" s="138"/>
      <c r="E607" s="138"/>
      <c r="F607" s="52"/>
      <c r="G607" s="51"/>
    </row>
    <row r="608" spans="1:7" ht="12.75">
      <c r="A608" s="50"/>
      <c r="C608" s="140"/>
      <c r="D608" s="138"/>
      <c r="E608" s="138"/>
      <c r="F608" s="52"/>
      <c r="G608" s="51"/>
    </row>
    <row r="609" spans="1:7" ht="12.75">
      <c r="A609" s="50"/>
      <c r="C609" s="140"/>
      <c r="D609" s="138"/>
      <c r="E609" s="138"/>
      <c r="F609" s="52"/>
      <c r="G609" s="51"/>
    </row>
    <row r="610" spans="1:7" ht="12.75">
      <c r="A610" s="50"/>
      <c r="C610" s="140"/>
      <c r="D610" s="138"/>
      <c r="E610" s="138"/>
      <c r="F610" s="52"/>
      <c r="G610" s="51"/>
    </row>
    <row r="611" spans="1:7" ht="12.75">
      <c r="A611" s="50"/>
      <c r="C611" s="140"/>
      <c r="D611" s="138"/>
      <c r="E611" s="138"/>
      <c r="F611" s="52"/>
      <c r="G611" s="51"/>
    </row>
    <row r="612" spans="1:7" ht="12.75">
      <c r="A612" s="50"/>
      <c r="C612" s="140"/>
      <c r="D612" s="138"/>
      <c r="E612" s="138"/>
      <c r="F612" s="52"/>
      <c r="G612" s="51"/>
    </row>
    <row r="613" spans="1:7" ht="12.75">
      <c r="A613" s="50"/>
      <c r="C613" s="140"/>
      <c r="D613" s="138"/>
      <c r="E613" s="138"/>
      <c r="F613" s="52"/>
      <c r="G613" s="51"/>
    </row>
    <row r="614" spans="1:7" ht="12.75">
      <c r="A614" s="50"/>
      <c r="C614" s="140"/>
      <c r="D614" s="138"/>
      <c r="E614" s="138"/>
      <c r="F614" s="52"/>
      <c r="G614" s="51"/>
    </row>
    <row r="615" spans="1:7" ht="12.75">
      <c r="A615" s="50"/>
      <c r="C615" s="140"/>
      <c r="D615" s="138"/>
      <c r="E615" s="138"/>
      <c r="F615" s="52"/>
      <c r="G615" s="51"/>
    </row>
    <row r="616" spans="1:7" ht="12.75">
      <c r="A616" s="50"/>
      <c r="C616" s="140"/>
      <c r="D616" s="138"/>
      <c r="E616" s="138"/>
      <c r="F616" s="52"/>
      <c r="G616" s="51"/>
    </row>
    <row r="617" spans="1:7" ht="12.75">
      <c r="A617" s="50"/>
      <c r="C617" s="140"/>
      <c r="D617" s="138"/>
      <c r="E617" s="138"/>
      <c r="F617" s="52"/>
      <c r="G617" s="51"/>
    </row>
    <row r="618" spans="1:7" ht="12.75">
      <c r="A618" s="50"/>
      <c r="C618" s="140"/>
      <c r="D618" s="138"/>
      <c r="E618" s="138"/>
      <c r="F618" s="52"/>
      <c r="G618" s="51"/>
    </row>
    <row r="619" spans="1:7" ht="12.75">
      <c r="A619" s="50"/>
      <c r="C619" s="140"/>
      <c r="D619" s="138"/>
      <c r="E619" s="138"/>
      <c r="F619" s="52"/>
      <c r="G619" s="51"/>
    </row>
    <row r="620" spans="1:7" ht="12.75">
      <c r="A620" s="50"/>
      <c r="C620" s="140"/>
      <c r="D620" s="138"/>
      <c r="E620" s="138"/>
      <c r="F620" s="52"/>
      <c r="G620" s="51"/>
    </row>
    <row r="621" spans="1:7" ht="12.75">
      <c r="A621" s="50"/>
      <c r="C621" s="140"/>
      <c r="D621" s="138"/>
      <c r="E621" s="138"/>
      <c r="F621" s="52"/>
      <c r="G621" s="51"/>
    </row>
    <row r="622" spans="1:7" ht="12.75">
      <c r="A622" s="50"/>
      <c r="C622" s="140"/>
      <c r="D622" s="138"/>
      <c r="E622" s="138"/>
      <c r="F622" s="52"/>
      <c r="G622" s="51"/>
    </row>
    <row r="623" spans="1:7" ht="12.75">
      <c r="A623" s="50"/>
      <c r="C623" s="140"/>
      <c r="D623" s="138"/>
      <c r="E623" s="138"/>
      <c r="F623" s="52"/>
      <c r="G623" s="51"/>
    </row>
    <row r="624" spans="1:7" ht="12.75">
      <c r="A624" s="50"/>
      <c r="C624" s="140"/>
      <c r="D624" s="138"/>
      <c r="E624" s="138"/>
      <c r="F624" s="52"/>
      <c r="G624" s="51"/>
    </row>
    <row r="625" spans="1:7" ht="12.75">
      <c r="A625" s="50"/>
      <c r="C625" s="140"/>
      <c r="D625" s="138"/>
      <c r="E625" s="138"/>
      <c r="F625" s="52"/>
      <c r="G625" s="51"/>
    </row>
    <row r="626" spans="1:7" ht="12.75">
      <c r="A626" s="50"/>
      <c r="C626" s="140"/>
      <c r="D626" s="138"/>
      <c r="E626" s="138"/>
      <c r="F626" s="52"/>
      <c r="G626" s="51"/>
    </row>
    <row r="627" spans="1:7" ht="12.75">
      <c r="A627" s="50"/>
      <c r="C627" s="140"/>
      <c r="D627" s="138"/>
      <c r="E627" s="138"/>
      <c r="F627" s="52"/>
      <c r="G627" s="51"/>
    </row>
    <row r="628" spans="1:7" ht="12.75">
      <c r="A628" s="50"/>
      <c r="C628" s="140"/>
      <c r="D628" s="138"/>
      <c r="E628" s="138"/>
      <c r="F628" s="52"/>
      <c r="G628" s="51"/>
    </row>
    <row r="629" spans="1:7" ht="12.75">
      <c r="A629" s="50"/>
      <c r="C629" s="140"/>
      <c r="D629" s="138"/>
      <c r="E629" s="138"/>
      <c r="F629" s="52"/>
      <c r="G629" s="51"/>
    </row>
    <row r="630" spans="1:7" ht="12.75">
      <c r="A630" s="50"/>
      <c r="C630" s="140"/>
      <c r="D630" s="138"/>
      <c r="E630" s="138"/>
      <c r="F630" s="52"/>
      <c r="G630" s="51"/>
    </row>
    <row r="631" spans="1:7" ht="12.75">
      <c r="A631" s="50"/>
      <c r="C631" s="140"/>
      <c r="D631" s="138"/>
      <c r="E631" s="138"/>
      <c r="F631" s="52"/>
      <c r="G631" s="51"/>
    </row>
    <row r="632" spans="1:7" ht="12.75">
      <c r="A632" s="50"/>
      <c r="C632" s="140"/>
      <c r="D632" s="138"/>
      <c r="E632" s="138"/>
      <c r="F632" s="52"/>
      <c r="G632" s="51"/>
    </row>
    <row r="633" spans="1:7" ht="12.75">
      <c r="A633" s="50"/>
      <c r="C633" s="140"/>
      <c r="D633" s="138"/>
      <c r="E633" s="138"/>
      <c r="F633" s="52"/>
      <c r="G633" s="51"/>
    </row>
    <row r="634" spans="1:7" ht="12.75">
      <c r="A634" s="50"/>
      <c r="C634" s="140"/>
      <c r="D634" s="138"/>
      <c r="E634" s="138"/>
      <c r="F634" s="52"/>
      <c r="G634" s="51"/>
    </row>
    <row r="635" spans="1:7" ht="12.75">
      <c r="A635" s="50"/>
      <c r="C635" s="140"/>
      <c r="D635" s="138"/>
      <c r="E635" s="138"/>
      <c r="F635" s="52"/>
      <c r="G635" s="51"/>
    </row>
    <row r="636" spans="1:7" ht="12.75">
      <c r="A636" s="50"/>
      <c r="C636" s="140"/>
      <c r="D636" s="138"/>
      <c r="E636" s="138"/>
      <c r="F636" s="52"/>
      <c r="G636" s="51"/>
    </row>
    <row r="637" spans="1:7" ht="12.75">
      <c r="A637" s="50"/>
      <c r="C637" s="140"/>
      <c r="D637" s="138"/>
      <c r="E637" s="138"/>
      <c r="F637" s="52"/>
      <c r="G637" s="51"/>
    </row>
    <row r="638" spans="1:7" ht="12.75">
      <c r="A638" s="50"/>
      <c r="C638" s="140"/>
      <c r="D638" s="138"/>
      <c r="E638" s="138"/>
      <c r="F638" s="52"/>
      <c r="G638" s="51"/>
    </row>
    <row r="639" spans="1:7" ht="12.75">
      <c r="A639" s="50"/>
      <c r="C639" s="140"/>
      <c r="D639" s="138"/>
      <c r="E639" s="138"/>
      <c r="F639" s="52"/>
      <c r="G639" s="51"/>
    </row>
    <row r="640" spans="1:7" ht="12.75">
      <c r="A640" s="50"/>
      <c r="C640" s="140"/>
      <c r="D640" s="138"/>
      <c r="E640" s="138"/>
      <c r="F640" s="52"/>
      <c r="G640" s="51"/>
    </row>
    <row r="641" spans="1:7" ht="12.75">
      <c r="A641" s="50"/>
      <c r="C641" s="140"/>
      <c r="D641" s="138"/>
      <c r="E641" s="138"/>
      <c r="F641" s="52"/>
      <c r="G641" s="51"/>
    </row>
    <row r="642" spans="1:7" ht="12.75">
      <c r="A642" s="50"/>
      <c r="C642" s="140"/>
      <c r="D642" s="138"/>
      <c r="E642" s="138"/>
      <c r="F642" s="52"/>
      <c r="G642" s="51"/>
    </row>
    <row r="643" spans="1:7" ht="12.75">
      <c r="A643" s="50"/>
      <c r="C643" s="140"/>
      <c r="D643" s="138"/>
      <c r="E643" s="138"/>
      <c r="F643" s="52"/>
      <c r="G643" s="51"/>
    </row>
    <row r="644" spans="1:7" ht="12.75">
      <c r="A644" s="50"/>
      <c r="C644" s="140"/>
      <c r="D644" s="138"/>
      <c r="E644" s="138"/>
      <c r="F644" s="52"/>
      <c r="G644" s="51"/>
    </row>
    <row r="645" spans="1:7" ht="12.75">
      <c r="A645" s="50"/>
      <c r="C645" s="140"/>
      <c r="D645" s="138"/>
      <c r="E645" s="138"/>
      <c r="F645" s="52"/>
      <c r="G645" s="51"/>
    </row>
    <row r="646" spans="1:7" ht="12.75">
      <c r="A646" s="50"/>
      <c r="C646" s="140"/>
      <c r="D646" s="138"/>
      <c r="E646" s="138"/>
      <c r="F646" s="52"/>
      <c r="G646" s="51"/>
    </row>
    <row r="647" spans="1:7" ht="12.75">
      <c r="A647" s="50"/>
      <c r="C647" s="140"/>
      <c r="D647" s="138"/>
      <c r="E647" s="138"/>
      <c r="F647" s="52"/>
      <c r="G647" s="51"/>
    </row>
    <row r="648" spans="1:7" ht="12.75">
      <c r="A648" s="50"/>
      <c r="C648" s="140"/>
      <c r="D648" s="138"/>
      <c r="E648" s="138"/>
      <c r="F648" s="52"/>
      <c r="G648" s="51"/>
    </row>
    <row r="649" spans="1:7" ht="12.75">
      <c r="A649" s="50"/>
      <c r="C649" s="140"/>
      <c r="D649" s="138"/>
      <c r="E649" s="138"/>
      <c r="F649" s="52"/>
      <c r="G649" s="51"/>
    </row>
    <row r="650" spans="1:7" ht="12.75">
      <c r="A650" s="50"/>
      <c r="C650" s="140"/>
      <c r="D650" s="138"/>
      <c r="E650" s="138"/>
      <c r="F650" s="52"/>
      <c r="G650" s="51"/>
    </row>
    <row r="651" spans="1:7" ht="12.75">
      <c r="A651" s="50"/>
      <c r="C651" s="140"/>
      <c r="D651" s="138"/>
      <c r="E651" s="138"/>
      <c r="F651" s="52"/>
      <c r="G651" s="51"/>
    </row>
    <row r="652" spans="1:7" ht="12.75">
      <c r="A652" s="50"/>
      <c r="C652" s="140"/>
      <c r="D652" s="138"/>
      <c r="E652" s="138"/>
      <c r="F652" s="52"/>
      <c r="G652" s="51"/>
    </row>
    <row r="653" spans="1:7" ht="12.75">
      <c r="A653" s="50"/>
      <c r="C653" s="140"/>
      <c r="D653" s="138"/>
      <c r="E653" s="138"/>
      <c r="F653" s="52"/>
      <c r="G653" s="51"/>
    </row>
    <row r="654" spans="1:7" ht="12.75">
      <c r="A654" s="50"/>
      <c r="C654" s="140"/>
      <c r="D654" s="138"/>
      <c r="E654" s="138"/>
      <c r="F654" s="52"/>
      <c r="G654" s="51"/>
    </row>
    <row r="655" spans="1:7" ht="12.75">
      <c r="A655" s="50"/>
      <c r="C655" s="140"/>
      <c r="D655" s="138"/>
      <c r="E655" s="138"/>
      <c r="F655" s="52"/>
      <c r="G655" s="51"/>
    </row>
    <row r="656" spans="1:7" ht="12.75">
      <c r="A656" s="50"/>
      <c r="C656" s="140"/>
      <c r="D656" s="138"/>
      <c r="E656" s="138"/>
      <c r="F656" s="52"/>
      <c r="G656" s="51"/>
    </row>
    <row r="657" spans="1:7" ht="12.75">
      <c r="A657" s="50"/>
      <c r="C657" s="140"/>
      <c r="D657" s="138"/>
      <c r="E657" s="138"/>
      <c r="F657" s="52"/>
      <c r="G657" s="51"/>
    </row>
    <row r="658" spans="1:7" ht="12.75">
      <c r="A658" s="50"/>
      <c r="C658" s="140"/>
      <c r="D658" s="138"/>
      <c r="E658" s="138"/>
      <c r="F658" s="52"/>
      <c r="G658" s="51"/>
    </row>
    <row r="659" spans="1:7" ht="12.75">
      <c r="A659" s="50"/>
      <c r="C659" s="140"/>
      <c r="D659" s="138"/>
      <c r="E659" s="138"/>
      <c r="F659" s="52"/>
      <c r="G659" s="51"/>
    </row>
    <row r="660" spans="1:7" ht="12.75">
      <c r="A660" s="50"/>
      <c r="C660" s="140"/>
      <c r="D660" s="138"/>
      <c r="E660" s="138"/>
      <c r="F660" s="52"/>
      <c r="G660" s="51"/>
    </row>
    <row r="661" spans="1:7" ht="12.75">
      <c r="A661" s="50"/>
      <c r="C661" s="140"/>
      <c r="D661" s="138"/>
      <c r="E661" s="138"/>
      <c r="F661" s="52"/>
      <c r="G661" s="51"/>
    </row>
    <row r="662" spans="1:7" ht="12.75">
      <c r="A662" s="50"/>
      <c r="C662" s="140"/>
      <c r="D662" s="138"/>
      <c r="E662" s="138"/>
      <c r="F662" s="52"/>
      <c r="G662" s="51"/>
    </row>
    <row r="663" spans="1:7" ht="12.75">
      <c r="A663" s="50"/>
      <c r="C663" s="140"/>
      <c r="D663" s="138"/>
      <c r="E663" s="138"/>
      <c r="F663" s="52"/>
      <c r="G663" s="51"/>
    </row>
    <row r="664" spans="1:7" ht="12.75">
      <c r="A664" s="50"/>
      <c r="C664" s="140"/>
      <c r="D664" s="138"/>
      <c r="E664" s="138"/>
      <c r="F664" s="52"/>
      <c r="G664" s="51"/>
    </row>
    <row r="665" spans="1:7" ht="12.75">
      <c r="A665" s="50"/>
      <c r="C665" s="140"/>
      <c r="D665" s="138"/>
      <c r="E665" s="138"/>
      <c r="F665" s="52"/>
      <c r="G665" s="51"/>
    </row>
    <row r="666" spans="1:7" ht="12.75">
      <c r="A666" s="50"/>
      <c r="C666" s="140"/>
      <c r="D666" s="138"/>
      <c r="E666" s="138"/>
      <c r="F666" s="52"/>
      <c r="G666" s="51"/>
    </row>
    <row r="667" spans="1:7" ht="12.75">
      <c r="A667" s="50"/>
      <c r="C667" s="140"/>
      <c r="D667" s="138"/>
      <c r="E667" s="138"/>
      <c r="F667" s="52"/>
      <c r="G667" s="51"/>
    </row>
    <row r="668" spans="1:7" ht="12.75">
      <c r="A668" s="50"/>
      <c r="C668" s="140"/>
      <c r="D668" s="138"/>
      <c r="E668" s="138"/>
      <c r="F668" s="52"/>
      <c r="G668" s="51"/>
    </row>
    <row r="669" spans="1:7" ht="12.75">
      <c r="A669" s="50"/>
      <c r="C669" s="140"/>
      <c r="D669" s="138"/>
      <c r="E669" s="138"/>
      <c r="F669" s="52"/>
      <c r="G669" s="51"/>
    </row>
    <row r="670" spans="1:7" ht="12.75">
      <c r="A670" s="50"/>
      <c r="C670" s="140"/>
      <c r="D670" s="138"/>
      <c r="E670" s="138"/>
      <c r="F670" s="52"/>
      <c r="G670" s="51"/>
    </row>
    <row r="671" spans="1:7" ht="12.75">
      <c r="A671" s="50"/>
      <c r="C671" s="140"/>
      <c r="D671" s="138"/>
      <c r="E671" s="138"/>
      <c r="F671" s="52"/>
      <c r="G671" s="51"/>
    </row>
    <row r="672" spans="1:7" ht="12.75">
      <c r="A672" s="50"/>
      <c r="C672" s="140"/>
      <c r="D672" s="138"/>
      <c r="E672" s="138"/>
      <c r="F672" s="52"/>
      <c r="G672" s="51"/>
    </row>
    <row r="673" spans="1:7" ht="12.75">
      <c r="A673" s="50"/>
      <c r="C673" s="140"/>
      <c r="D673" s="138"/>
      <c r="E673" s="138"/>
      <c r="F673" s="52"/>
      <c r="G673" s="51"/>
    </row>
    <row r="674" spans="1:7" ht="12.75">
      <c r="A674" s="50"/>
      <c r="C674" s="140"/>
      <c r="D674" s="138"/>
      <c r="E674" s="138"/>
      <c r="F674" s="52"/>
      <c r="G674" s="51"/>
    </row>
    <row r="675" spans="1:7" ht="12.75">
      <c r="A675" s="50"/>
      <c r="C675" s="140"/>
      <c r="D675" s="138"/>
      <c r="E675" s="138"/>
      <c r="F675" s="52"/>
      <c r="G675" s="51"/>
    </row>
    <row r="676" spans="1:7" ht="12.75">
      <c r="A676" s="50"/>
      <c r="C676" s="140"/>
      <c r="D676" s="138"/>
      <c r="E676" s="138"/>
      <c r="F676" s="52"/>
      <c r="G676" s="51"/>
    </row>
    <row r="677" spans="1:7" ht="12.75">
      <c r="A677" s="50"/>
      <c r="C677" s="140"/>
      <c r="D677" s="138"/>
      <c r="E677" s="138"/>
      <c r="F677" s="52"/>
      <c r="G677" s="51"/>
    </row>
    <row r="678" spans="1:7" ht="12.75">
      <c r="A678" s="50"/>
      <c r="C678" s="140"/>
      <c r="D678" s="138"/>
      <c r="E678" s="138"/>
      <c r="F678" s="52"/>
      <c r="G678" s="51"/>
    </row>
    <row r="679" spans="1:7" ht="12.75">
      <c r="A679" s="50"/>
      <c r="C679" s="140"/>
      <c r="D679" s="138"/>
      <c r="E679" s="138"/>
      <c r="F679" s="52"/>
      <c r="G679" s="51"/>
    </row>
    <row r="680" spans="1:7" ht="12.75">
      <c r="A680" s="50"/>
      <c r="C680" s="140"/>
      <c r="D680" s="138"/>
      <c r="E680" s="138"/>
      <c r="F680" s="52"/>
      <c r="G680" s="51"/>
    </row>
    <row r="681" spans="1:7" ht="12.75">
      <c r="A681" s="50"/>
      <c r="C681" s="140"/>
      <c r="D681" s="138"/>
      <c r="E681" s="138"/>
      <c r="F681" s="52"/>
      <c r="G681" s="51"/>
    </row>
    <row r="682" spans="1:7" ht="12.75">
      <c r="A682" s="50"/>
      <c r="C682" s="140"/>
      <c r="D682" s="138"/>
      <c r="E682" s="138"/>
      <c r="F682" s="52"/>
      <c r="G682" s="51"/>
    </row>
    <row r="683" spans="1:7" ht="12.75">
      <c r="A683" s="50"/>
      <c r="C683" s="140"/>
      <c r="D683" s="138"/>
      <c r="E683" s="138"/>
      <c r="F683" s="52"/>
      <c r="G683" s="51"/>
    </row>
    <row r="684" spans="1:7" ht="12.75">
      <c r="A684" s="50"/>
      <c r="C684" s="140"/>
      <c r="D684" s="138"/>
      <c r="E684" s="138"/>
      <c r="F684" s="52"/>
      <c r="G684" s="51"/>
    </row>
    <row r="685" spans="1:7" ht="12.75">
      <c r="A685" s="50"/>
      <c r="C685" s="140"/>
      <c r="D685" s="138"/>
      <c r="E685" s="138"/>
      <c r="F685" s="52"/>
      <c r="G685" s="51"/>
    </row>
    <row r="686" spans="1:7" ht="12.75">
      <c r="A686" s="50"/>
      <c r="C686" s="140"/>
      <c r="D686" s="138"/>
      <c r="E686" s="138"/>
      <c r="F686" s="52"/>
      <c r="G686" s="51"/>
    </row>
    <row r="687" spans="1:7" ht="12.75">
      <c r="A687" s="50"/>
      <c r="C687" s="140"/>
      <c r="D687" s="138"/>
      <c r="E687" s="138"/>
      <c r="F687" s="52"/>
      <c r="G687" s="51"/>
    </row>
    <row r="688" spans="1:7" ht="12.75">
      <c r="A688" s="50"/>
      <c r="C688" s="140"/>
      <c r="D688" s="138"/>
      <c r="E688" s="138"/>
      <c r="F688" s="52"/>
      <c r="G688" s="51"/>
    </row>
    <row r="689" spans="1:7" ht="12.75">
      <c r="A689" s="50"/>
      <c r="C689" s="140"/>
      <c r="D689" s="138"/>
      <c r="E689" s="138"/>
      <c r="F689" s="52"/>
      <c r="G689" s="51"/>
    </row>
    <row r="690" spans="1:7" ht="12.75">
      <c r="A690" s="50"/>
      <c r="C690" s="140"/>
      <c r="D690" s="138"/>
      <c r="E690" s="138"/>
      <c r="F690" s="52"/>
      <c r="G690" s="51"/>
    </row>
    <row r="691" spans="1:7" ht="12.75">
      <c r="A691" s="50"/>
      <c r="C691" s="140"/>
      <c r="D691" s="138"/>
      <c r="E691" s="138"/>
      <c r="F691" s="52"/>
      <c r="G691" s="51"/>
    </row>
    <row r="692" spans="1:7" ht="12.75">
      <c r="A692" s="50"/>
      <c r="C692" s="140"/>
      <c r="D692" s="138"/>
      <c r="E692" s="138"/>
      <c r="F692" s="52"/>
      <c r="G692" s="51"/>
    </row>
    <row r="693" spans="1:7" ht="12.75">
      <c r="A693" s="50"/>
      <c r="C693" s="140"/>
      <c r="D693" s="138"/>
      <c r="E693" s="138"/>
      <c r="F693" s="52"/>
      <c r="G693" s="51"/>
    </row>
    <row r="694" spans="1:7" ht="12.75">
      <c r="A694" s="50"/>
      <c r="C694" s="140"/>
      <c r="D694" s="138"/>
      <c r="E694" s="138"/>
      <c r="F694" s="52"/>
      <c r="G694" s="51"/>
    </row>
    <row r="695" spans="1:7" ht="12.75">
      <c r="A695" s="50"/>
      <c r="C695" s="140"/>
      <c r="D695" s="138"/>
      <c r="E695" s="138"/>
      <c r="F695" s="52"/>
      <c r="G695" s="51"/>
    </row>
    <row r="696" spans="1:7" ht="12.75">
      <c r="A696" s="50"/>
      <c r="C696" s="140"/>
      <c r="D696" s="138"/>
      <c r="E696" s="138"/>
      <c r="F696" s="52"/>
      <c r="G696" s="51"/>
    </row>
    <row r="697" spans="1:7" ht="12.75">
      <c r="A697" s="50"/>
      <c r="C697" s="140"/>
      <c r="D697" s="138"/>
      <c r="E697" s="138"/>
      <c r="F697" s="52"/>
      <c r="G697" s="51"/>
    </row>
    <row r="698" spans="1:7" ht="12.75">
      <c r="A698" s="50"/>
      <c r="C698" s="140"/>
      <c r="D698" s="138"/>
      <c r="E698" s="138"/>
      <c r="F698" s="52"/>
      <c r="G698" s="51"/>
    </row>
    <row r="699" spans="1:7" ht="12.75">
      <c r="A699" s="50"/>
      <c r="C699" s="140"/>
      <c r="D699" s="138"/>
      <c r="E699" s="138"/>
      <c r="F699" s="52"/>
      <c r="G699" s="51"/>
    </row>
    <row r="700" spans="1:7" ht="12.75">
      <c r="A700" s="50"/>
      <c r="C700" s="140"/>
      <c r="D700" s="138"/>
      <c r="E700" s="138"/>
      <c r="F700" s="52"/>
      <c r="G700" s="51"/>
    </row>
    <row r="701" spans="1:7" ht="12.75">
      <c r="A701" s="50"/>
      <c r="C701" s="140"/>
      <c r="D701" s="138"/>
      <c r="E701" s="138"/>
      <c r="F701" s="52"/>
      <c r="G701" s="51"/>
    </row>
    <row r="702" spans="1:7" ht="12.75">
      <c r="A702" s="50"/>
      <c r="C702" s="140"/>
      <c r="D702" s="138"/>
      <c r="E702" s="138"/>
      <c r="F702" s="52"/>
      <c r="G702" s="51"/>
    </row>
    <row r="703" spans="1:7" ht="12.75">
      <c r="A703" s="50"/>
      <c r="C703" s="140"/>
      <c r="D703" s="138"/>
      <c r="E703" s="138"/>
      <c r="F703" s="52"/>
      <c r="G703" s="51"/>
    </row>
    <row r="704" spans="1:7" ht="12.75">
      <c r="A704" s="50"/>
      <c r="C704" s="140"/>
      <c r="D704" s="138"/>
      <c r="E704" s="138"/>
      <c r="F704" s="52"/>
      <c r="G704" s="51"/>
    </row>
    <row r="705" spans="1:7" ht="12.75">
      <c r="A705" s="50"/>
      <c r="C705" s="140"/>
      <c r="D705" s="138"/>
      <c r="E705" s="138"/>
      <c r="F705" s="52"/>
      <c r="G705" s="51"/>
    </row>
    <row r="706" spans="1:7" ht="12.75">
      <c r="A706" s="50"/>
      <c r="C706" s="140"/>
      <c r="D706" s="138"/>
      <c r="E706" s="138"/>
      <c r="F706" s="52"/>
      <c r="G706" s="51"/>
    </row>
    <row r="707" spans="1:7" ht="12.75">
      <c r="A707" s="50"/>
      <c r="C707" s="140"/>
      <c r="D707" s="138"/>
      <c r="E707" s="138"/>
      <c r="F707" s="52"/>
      <c r="G707" s="51"/>
    </row>
    <row r="708" spans="1:7" ht="12.75">
      <c r="A708" s="50"/>
      <c r="C708" s="140"/>
      <c r="D708" s="138"/>
      <c r="E708" s="138"/>
      <c r="F708" s="52"/>
      <c r="G708" s="51"/>
    </row>
    <row r="709" spans="1:7" ht="12.75">
      <c r="A709" s="50"/>
      <c r="C709" s="140"/>
      <c r="D709" s="138"/>
      <c r="E709" s="138"/>
      <c r="F709" s="52"/>
      <c r="G709" s="51"/>
    </row>
    <row r="710" spans="1:7" ht="12.75">
      <c r="A710" s="50"/>
      <c r="C710" s="140"/>
      <c r="D710" s="138"/>
      <c r="E710" s="138"/>
      <c r="F710" s="52"/>
      <c r="G710" s="51"/>
    </row>
    <row r="711" spans="1:7" ht="12.75">
      <c r="A711" s="50"/>
      <c r="C711" s="140"/>
      <c r="D711" s="138"/>
      <c r="E711" s="138"/>
      <c r="F711" s="52"/>
      <c r="G711" s="51"/>
    </row>
    <row r="712" spans="1:7" ht="12.75">
      <c r="A712" s="50"/>
      <c r="C712" s="140"/>
      <c r="D712" s="138"/>
      <c r="E712" s="138"/>
      <c r="F712" s="52"/>
      <c r="G712" s="51"/>
    </row>
    <row r="713" spans="1:7" ht="12.75">
      <c r="A713" s="50"/>
      <c r="C713" s="140"/>
      <c r="D713" s="138"/>
      <c r="E713" s="138"/>
      <c r="F713" s="52"/>
      <c r="G713" s="51"/>
    </row>
    <row r="714" spans="1:7" ht="12.75">
      <c r="A714" s="50"/>
      <c r="C714" s="140"/>
      <c r="D714" s="138"/>
      <c r="E714" s="138"/>
      <c r="F714" s="52"/>
      <c r="G714" s="51"/>
    </row>
    <row r="715" spans="1:7" ht="12.75">
      <c r="A715" s="50"/>
      <c r="C715" s="140"/>
      <c r="D715" s="138"/>
      <c r="E715" s="138"/>
      <c r="F715" s="52"/>
      <c r="G715" s="51"/>
    </row>
    <row r="716" spans="1:7" ht="12.75">
      <c r="A716" s="50"/>
      <c r="C716" s="140"/>
      <c r="D716" s="138"/>
      <c r="E716" s="138"/>
      <c r="F716" s="52"/>
      <c r="G716" s="51"/>
    </row>
    <row r="717" spans="1:7" ht="12.75">
      <c r="A717" s="50"/>
      <c r="C717" s="140"/>
      <c r="D717" s="138"/>
      <c r="E717" s="138"/>
      <c r="F717" s="52"/>
      <c r="G717" s="51"/>
    </row>
    <row r="718" spans="1:7" ht="12.75">
      <c r="A718" s="50"/>
      <c r="C718" s="140"/>
      <c r="D718" s="138"/>
      <c r="E718" s="138"/>
      <c r="F718" s="52"/>
      <c r="G718" s="51"/>
    </row>
    <row r="719" spans="1:7" ht="12.75">
      <c r="A719" s="50"/>
      <c r="C719" s="140"/>
      <c r="D719" s="138"/>
      <c r="E719" s="138"/>
      <c r="F719" s="52"/>
      <c r="G719" s="51"/>
    </row>
    <row r="720" spans="1:7" ht="12.75">
      <c r="A720" s="50"/>
      <c r="C720" s="140"/>
      <c r="D720" s="138"/>
      <c r="E720" s="138"/>
      <c r="F720" s="52"/>
      <c r="G720" s="51"/>
    </row>
    <row r="721" spans="1:7" ht="12.75">
      <c r="A721" s="50"/>
      <c r="C721" s="140"/>
      <c r="D721" s="138"/>
      <c r="E721" s="138"/>
      <c r="F721" s="52"/>
      <c r="G721" s="51"/>
    </row>
    <row r="722" spans="1:7" ht="12.75">
      <c r="A722" s="50"/>
      <c r="C722" s="140"/>
      <c r="D722" s="138"/>
      <c r="E722" s="138"/>
      <c r="F722" s="52"/>
      <c r="G722" s="51"/>
    </row>
    <row r="723" spans="1:7" ht="12.75">
      <c r="A723" s="50"/>
      <c r="C723" s="140"/>
      <c r="D723" s="138"/>
      <c r="E723" s="138"/>
      <c r="F723" s="52"/>
      <c r="G723" s="51"/>
    </row>
    <row r="724" spans="1:7" ht="12.75">
      <c r="A724" s="50"/>
      <c r="C724" s="140"/>
      <c r="D724" s="138"/>
      <c r="E724" s="138"/>
      <c r="F724" s="52"/>
      <c r="G724" s="51"/>
    </row>
    <row r="725" spans="1:7" ht="12.75">
      <c r="A725" s="50"/>
      <c r="C725" s="140"/>
      <c r="D725" s="138"/>
      <c r="E725" s="138"/>
      <c r="F725" s="52"/>
      <c r="G725" s="51"/>
    </row>
    <row r="726" spans="1:7" ht="12.75">
      <c r="A726" s="50"/>
      <c r="C726" s="140"/>
      <c r="D726" s="138"/>
      <c r="E726" s="138"/>
      <c r="F726" s="52"/>
      <c r="G726" s="51"/>
    </row>
    <row r="727" spans="1:7" ht="12.75">
      <c r="A727" s="50"/>
      <c r="C727" s="140"/>
      <c r="D727" s="138"/>
      <c r="E727" s="138"/>
      <c r="F727" s="52"/>
      <c r="G727" s="51"/>
    </row>
    <row r="728" spans="1:7" ht="12.75">
      <c r="A728" s="50"/>
      <c r="C728" s="140"/>
      <c r="D728" s="138"/>
      <c r="E728" s="138"/>
      <c r="F728" s="52"/>
      <c r="G728" s="51"/>
    </row>
    <row r="729" spans="1:7" ht="12.75">
      <c r="A729" s="50"/>
      <c r="C729" s="140"/>
      <c r="D729" s="138"/>
      <c r="E729" s="138"/>
      <c r="F729" s="52"/>
      <c r="G729" s="51"/>
    </row>
    <row r="730" spans="1:7" ht="12.75">
      <c r="A730" s="50"/>
      <c r="C730" s="140"/>
      <c r="D730" s="138"/>
      <c r="E730" s="138"/>
      <c r="F730" s="52"/>
      <c r="G730" s="51"/>
    </row>
    <row r="731" spans="1:7" ht="12.75">
      <c r="A731" s="50"/>
      <c r="C731" s="140"/>
      <c r="D731" s="138"/>
      <c r="E731" s="138"/>
      <c r="F731" s="52"/>
      <c r="G731" s="51"/>
    </row>
    <row r="732" spans="1:7" ht="12.75">
      <c r="A732" s="50"/>
      <c r="C732" s="140"/>
      <c r="D732" s="138"/>
      <c r="E732" s="138"/>
      <c r="F732" s="52"/>
      <c r="G732" s="51"/>
    </row>
    <row r="733" spans="1:7" ht="12.75">
      <c r="A733" s="50"/>
      <c r="C733" s="140"/>
      <c r="D733" s="138"/>
      <c r="E733" s="138"/>
      <c r="F733" s="52"/>
      <c r="G733" s="51"/>
    </row>
    <row r="734" spans="1:7" ht="12.75">
      <c r="A734" s="50"/>
      <c r="C734" s="140"/>
      <c r="D734" s="138"/>
      <c r="E734" s="138"/>
      <c r="F734" s="52"/>
      <c r="G734" s="51"/>
    </row>
    <row r="735" spans="1:7" ht="12.75">
      <c r="A735" s="50"/>
      <c r="C735" s="140"/>
      <c r="D735" s="138"/>
      <c r="E735" s="138"/>
      <c r="F735" s="52"/>
      <c r="G735" s="51"/>
    </row>
    <row r="736" spans="1:7" ht="12.75">
      <c r="A736" s="50"/>
      <c r="C736" s="140"/>
      <c r="D736" s="138"/>
      <c r="E736" s="138"/>
      <c r="F736" s="52"/>
      <c r="G736" s="51"/>
    </row>
    <row r="737" spans="1:7" ht="12.75">
      <c r="A737" s="50"/>
      <c r="C737" s="140"/>
      <c r="D737" s="138"/>
      <c r="E737" s="138"/>
      <c r="F737" s="52"/>
      <c r="G737" s="51"/>
    </row>
    <row r="738" spans="1:7" ht="12.75">
      <c r="A738" s="50"/>
      <c r="C738" s="140"/>
      <c r="D738" s="138"/>
      <c r="E738" s="138"/>
      <c r="F738" s="52"/>
      <c r="G738" s="51"/>
    </row>
    <row r="739" spans="1:7" ht="12.75">
      <c r="A739" s="50"/>
      <c r="C739" s="140"/>
      <c r="D739" s="138"/>
      <c r="E739" s="138"/>
      <c r="F739" s="52"/>
      <c r="G739" s="51"/>
    </row>
    <row r="740" spans="1:7" ht="12.75">
      <c r="A740" s="50"/>
      <c r="C740" s="140"/>
      <c r="D740" s="138"/>
      <c r="E740" s="138"/>
      <c r="F740" s="52"/>
      <c r="G740" s="51"/>
    </row>
    <row r="741" spans="1:7" ht="12.75">
      <c r="A741" s="50"/>
      <c r="C741" s="140"/>
      <c r="D741" s="138"/>
      <c r="E741" s="138"/>
      <c r="F741" s="52"/>
      <c r="G741" s="51"/>
    </row>
    <row r="742" spans="1:7" ht="12.75">
      <c r="A742" s="50"/>
      <c r="C742" s="140"/>
      <c r="D742" s="138"/>
      <c r="E742" s="138"/>
      <c r="F742" s="52"/>
      <c r="G742" s="51"/>
    </row>
    <row r="743" spans="1:7" ht="12.75">
      <c r="A743" s="50"/>
      <c r="C743" s="140"/>
      <c r="D743" s="138"/>
      <c r="E743" s="138"/>
      <c r="F743" s="52"/>
      <c r="G743" s="51"/>
    </row>
    <row r="744" spans="1:7" ht="12.75">
      <c r="A744" s="50"/>
      <c r="C744" s="140"/>
      <c r="D744" s="138"/>
      <c r="E744" s="138"/>
      <c r="F744" s="52"/>
      <c r="G744" s="51"/>
    </row>
    <row r="745" spans="1:7" ht="12.75">
      <c r="A745" s="50"/>
      <c r="C745" s="140"/>
      <c r="D745" s="138"/>
      <c r="E745" s="138"/>
      <c r="F745" s="52"/>
      <c r="G745" s="51"/>
    </row>
    <row r="746" spans="1:7" ht="12.75">
      <c r="A746" s="50"/>
      <c r="C746" s="140"/>
      <c r="D746" s="138"/>
      <c r="E746" s="138"/>
      <c r="F746" s="52"/>
      <c r="G746" s="51"/>
    </row>
    <row r="747" spans="1:7" ht="12.75">
      <c r="A747" s="50"/>
      <c r="C747" s="140"/>
      <c r="D747" s="138"/>
      <c r="E747" s="138"/>
      <c r="F747" s="52"/>
      <c r="G747" s="51"/>
    </row>
    <row r="748" spans="1:7" ht="12.75">
      <c r="A748" s="50"/>
      <c r="C748" s="140"/>
      <c r="D748" s="138"/>
      <c r="E748" s="138"/>
      <c r="F748" s="52"/>
      <c r="G748" s="51"/>
    </row>
    <row r="749" spans="1:7" ht="12.75">
      <c r="A749" s="50"/>
      <c r="C749" s="140"/>
      <c r="D749" s="138"/>
      <c r="E749" s="138"/>
      <c r="F749" s="52"/>
      <c r="G749" s="51"/>
    </row>
    <row r="750" spans="1:7" ht="12.75">
      <c r="A750" s="50"/>
      <c r="C750" s="140"/>
      <c r="D750" s="138"/>
      <c r="E750" s="138"/>
      <c r="F750" s="52"/>
      <c r="G750" s="51"/>
    </row>
    <row r="751" spans="1:7" ht="12.75">
      <c r="A751" s="50"/>
      <c r="C751" s="140"/>
      <c r="D751" s="138"/>
      <c r="E751" s="138"/>
      <c r="F751" s="52"/>
      <c r="G751" s="51"/>
    </row>
    <row r="752" spans="1:7" ht="12.75">
      <c r="A752" s="50"/>
      <c r="C752" s="140"/>
      <c r="D752" s="138"/>
      <c r="E752" s="138"/>
      <c r="F752" s="52"/>
      <c r="G752" s="51"/>
    </row>
    <row r="753" spans="1:7" ht="12.75">
      <c r="A753" s="50"/>
      <c r="C753" s="140"/>
      <c r="D753" s="138"/>
      <c r="E753" s="138"/>
      <c r="F753" s="52"/>
      <c r="G753" s="51"/>
    </row>
    <row r="754" spans="1:7" ht="12.75">
      <c r="A754" s="50"/>
      <c r="C754" s="140"/>
      <c r="D754" s="138"/>
      <c r="E754" s="138"/>
      <c r="F754" s="52"/>
      <c r="G754" s="51"/>
    </row>
    <row r="755" spans="1:7" ht="12.75">
      <c r="A755" s="50"/>
      <c r="C755" s="140"/>
      <c r="D755" s="138"/>
      <c r="E755" s="138"/>
      <c r="F755" s="52"/>
      <c r="G755" s="51"/>
    </row>
    <row r="756" spans="1:7" ht="12.75">
      <c r="A756" s="50"/>
      <c r="C756" s="140"/>
      <c r="D756" s="138"/>
      <c r="E756" s="138"/>
      <c r="F756" s="52"/>
      <c r="G756" s="51"/>
    </row>
    <row r="757" spans="1:7" ht="12.75">
      <c r="A757" s="50"/>
      <c r="C757" s="140"/>
      <c r="D757" s="138"/>
      <c r="E757" s="138"/>
      <c r="F757" s="52"/>
      <c r="G757" s="51"/>
    </row>
    <row r="758" spans="1:7" ht="12.75">
      <c r="A758" s="50"/>
      <c r="C758" s="140"/>
      <c r="D758" s="138"/>
      <c r="E758" s="138"/>
      <c r="F758" s="52"/>
      <c r="G758" s="51"/>
    </row>
    <row r="759" spans="1:7" ht="12.75">
      <c r="A759" s="50"/>
      <c r="C759" s="140"/>
      <c r="D759" s="138"/>
      <c r="E759" s="138"/>
      <c r="F759" s="52"/>
      <c r="G759" s="51"/>
    </row>
    <row r="760" spans="1:7" ht="12.75">
      <c r="A760" s="50"/>
      <c r="C760" s="140"/>
      <c r="D760" s="138"/>
      <c r="E760" s="138"/>
      <c r="F760" s="52"/>
      <c r="G760" s="51"/>
    </row>
    <row r="761" spans="1:7" ht="12.75">
      <c r="A761" s="50"/>
      <c r="C761" s="140"/>
      <c r="D761" s="138"/>
      <c r="E761" s="138"/>
      <c r="F761" s="52"/>
      <c r="G761" s="51"/>
    </row>
    <row r="762" spans="1:7" ht="12.75">
      <c r="A762" s="50"/>
      <c r="C762" s="140"/>
      <c r="D762" s="138"/>
      <c r="E762" s="138"/>
      <c r="F762" s="52"/>
      <c r="G762" s="51"/>
    </row>
    <row r="763" spans="1:7" ht="12.75">
      <c r="A763" s="50"/>
      <c r="C763" s="140"/>
      <c r="D763" s="138"/>
      <c r="E763" s="138"/>
      <c r="F763" s="52"/>
      <c r="G763" s="51"/>
    </row>
    <row r="764" spans="1:7" ht="12.75">
      <c r="A764" s="50"/>
      <c r="C764" s="140"/>
      <c r="D764" s="138"/>
      <c r="E764" s="138"/>
      <c r="F764" s="52"/>
      <c r="G764" s="51"/>
    </row>
    <row r="765" spans="1:7" ht="12.75">
      <c r="A765" s="50"/>
      <c r="C765" s="140"/>
      <c r="D765" s="138"/>
      <c r="E765" s="138"/>
      <c r="F765" s="52"/>
      <c r="G765" s="51"/>
    </row>
    <row r="766" spans="1:7" ht="12.75">
      <c r="A766" s="50"/>
      <c r="C766" s="140"/>
      <c r="D766" s="138"/>
      <c r="E766" s="138"/>
      <c r="F766" s="52"/>
      <c r="G766" s="51"/>
    </row>
    <row r="767" spans="1:7" ht="12.75">
      <c r="A767" s="50"/>
      <c r="C767" s="140"/>
      <c r="D767" s="138"/>
      <c r="E767" s="138"/>
      <c r="F767" s="52"/>
      <c r="G767" s="51"/>
    </row>
    <row r="768" spans="1:7" ht="12.75">
      <c r="A768" s="50"/>
      <c r="C768" s="140"/>
      <c r="D768" s="138"/>
      <c r="E768" s="138"/>
      <c r="F768" s="52"/>
      <c r="G768" s="51"/>
    </row>
    <row r="769" spans="1:7" ht="12.75">
      <c r="A769" s="50"/>
      <c r="C769" s="140"/>
      <c r="D769" s="138"/>
      <c r="E769" s="138"/>
      <c r="F769" s="52"/>
      <c r="G769" s="51"/>
    </row>
    <row r="770" spans="1:7" ht="12.75">
      <c r="A770" s="50"/>
      <c r="C770" s="140"/>
      <c r="D770" s="138"/>
      <c r="E770" s="138"/>
      <c r="F770" s="52"/>
      <c r="G770" s="51"/>
    </row>
    <row r="771" spans="1:7" ht="12.75">
      <c r="A771" s="50"/>
      <c r="C771" s="140"/>
      <c r="D771" s="138"/>
      <c r="E771" s="138"/>
      <c r="F771" s="52"/>
      <c r="G771" s="51"/>
    </row>
    <row r="772" spans="1:7" ht="12.75">
      <c r="A772" s="50"/>
      <c r="C772" s="140"/>
      <c r="D772" s="138"/>
      <c r="E772" s="138"/>
      <c r="F772" s="52"/>
      <c r="G772" s="51"/>
    </row>
    <row r="773" spans="1:7" ht="12.75">
      <c r="A773" s="50"/>
      <c r="C773" s="140"/>
      <c r="D773" s="138"/>
      <c r="E773" s="138"/>
      <c r="F773" s="52"/>
      <c r="G773" s="51"/>
    </row>
    <row r="774" spans="1:7" ht="12.75">
      <c r="A774" s="50"/>
      <c r="C774" s="140"/>
      <c r="D774" s="138"/>
      <c r="E774" s="138"/>
      <c r="F774" s="52"/>
      <c r="G774" s="51"/>
    </row>
    <row r="775" spans="1:7" ht="12.75">
      <c r="A775" s="50"/>
      <c r="C775" s="140"/>
      <c r="D775" s="138"/>
      <c r="E775" s="138"/>
      <c r="F775" s="52"/>
      <c r="G775" s="51"/>
    </row>
    <row r="776" spans="1:7" ht="12.75">
      <c r="A776" s="50"/>
      <c r="C776" s="140"/>
      <c r="D776" s="138"/>
      <c r="E776" s="138"/>
      <c r="F776" s="52"/>
      <c r="G776" s="51"/>
    </row>
    <row r="777" spans="1:7" ht="12.75">
      <c r="A777" s="50"/>
      <c r="C777" s="140"/>
      <c r="D777" s="138"/>
      <c r="E777" s="138"/>
      <c r="F777" s="52"/>
      <c r="G777" s="51"/>
    </row>
    <row r="778" spans="1:7" ht="12.75">
      <c r="A778" s="50"/>
      <c r="C778" s="140"/>
      <c r="D778" s="138"/>
      <c r="E778" s="138"/>
      <c r="F778" s="52"/>
      <c r="G778" s="51"/>
    </row>
    <row r="779" spans="1:7" ht="12.75">
      <c r="A779" s="50"/>
      <c r="C779" s="140"/>
      <c r="D779" s="138"/>
      <c r="E779" s="138"/>
      <c r="F779" s="52"/>
      <c r="G779" s="51"/>
    </row>
    <row r="780" spans="1:7" ht="12.75">
      <c r="A780" s="50"/>
      <c r="C780" s="140"/>
      <c r="D780" s="138"/>
      <c r="E780" s="138"/>
      <c r="F780" s="52"/>
      <c r="G780" s="51"/>
    </row>
    <row r="781" spans="1:7" ht="12.75">
      <c r="A781" s="50"/>
      <c r="C781" s="140"/>
      <c r="D781" s="138"/>
      <c r="E781" s="138"/>
      <c r="F781" s="52"/>
      <c r="G781" s="51"/>
    </row>
    <row r="782" spans="1:7" ht="12.75">
      <c r="A782" s="50"/>
      <c r="C782" s="140"/>
      <c r="D782" s="138"/>
      <c r="E782" s="138"/>
      <c r="F782" s="52"/>
      <c r="G782" s="51"/>
    </row>
    <row r="783" spans="1:7" ht="12.75">
      <c r="A783" s="50"/>
      <c r="C783" s="140"/>
      <c r="D783" s="138"/>
      <c r="E783" s="138"/>
      <c r="F783" s="52"/>
      <c r="G783" s="51"/>
    </row>
    <row r="784" spans="1:7" ht="12.75">
      <c r="A784" s="50"/>
      <c r="C784" s="140"/>
      <c r="D784" s="138"/>
      <c r="E784" s="138"/>
      <c r="F784" s="52"/>
      <c r="G784" s="51"/>
    </row>
    <row r="785" spans="1:7" ht="12.75">
      <c r="A785" s="50"/>
      <c r="C785" s="140"/>
      <c r="D785" s="138"/>
      <c r="E785" s="138"/>
      <c r="F785" s="52"/>
      <c r="G785" s="51"/>
    </row>
    <row r="786" spans="1:7" ht="12.75">
      <c r="A786" s="50"/>
      <c r="C786" s="140"/>
      <c r="D786" s="138"/>
      <c r="E786" s="138"/>
      <c r="F786" s="52"/>
      <c r="G786" s="51"/>
    </row>
    <row r="787" spans="1:7" ht="12.75">
      <c r="A787" s="50"/>
      <c r="C787" s="140"/>
      <c r="D787" s="138"/>
      <c r="E787" s="138"/>
      <c r="F787" s="52"/>
      <c r="G787" s="51"/>
    </row>
    <row r="788" spans="1:7" ht="12.75">
      <c r="A788" s="50"/>
      <c r="C788" s="140"/>
      <c r="D788" s="138"/>
      <c r="E788" s="138"/>
      <c r="F788" s="52"/>
      <c r="G788" s="51"/>
    </row>
    <row r="789" spans="1:7" ht="12.75">
      <c r="A789" s="50"/>
      <c r="C789" s="140"/>
      <c r="D789" s="138"/>
      <c r="E789" s="138"/>
      <c r="F789" s="52"/>
      <c r="G789" s="51"/>
    </row>
    <row r="790" spans="1:7" ht="12.75">
      <c r="A790" s="50"/>
      <c r="C790" s="140"/>
      <c r="D790" s="138"/>
      <c r="E790" s="138"/>
      <c r="F790" s="52"/>
      <c r="G790" s="51"/>
    </row>
    <row r="791" spans="1:7" ht="12.75">
      <c r="A791" s="50"/>
      <c r="C791" s="140"/>
      <c r="D791" s="138"/>
      <c r="E791" s="138"/>
      <c r="F791" s="52"/>
      <c r="G791" s="51"/>
    </row>
    <row r="792" spans="1:7" ht="12.75">
      <c r="A792" s="50"/>
      <c r="C792" s="140"/>
      <c r="D792" s="138"/>
      <c r="E792" s="138"/>
      <c r="F792" s="52"/>
      <c r="G792" s="51"/>
    </row>
    <row r="793" spans="1:7" ht="12.75">
      <c r="A793" s="50"/>
      <c r="C793" s="140"/>
      <c r="D793" s="138"/>
      <c r="E793" s="138"/>
      <c r="F793" s="52"/>
      <c r="G793" s="51"/>
    </row>
    <row r="794" spans="1:7" ht="12.75">
      <c r="A794" s="50"/>
      <c r="C794" s="140"/>
      <c r="D794" s="138"/>
      <c r="E794" s="138"/>
      <c r="F794" s="52"/>
      <c r="G794" s="51"/>
    </row>
    <row r="795" spans="1:7" ht="12.75">
      <c r="A795" s="50"/>
      <c r="C795" s="140"/>
      <c r="D795" s="138"/>
      <c r="E795" s="138"/>
      <c r="F795" s="52"/>
      <c r="G795" s="51"/>
    </row>
    <row r="796" spans="1:7" ht="12.75">
      <c r="A796" s="50"/>
      <c r="C796" s="140"/>
      <c r="D796" s="138"/>
      <c r="E796" s="138"/>
      <c r="F796" s="52"/>
      <c r="G796" s="51"/>
    </row>
    <row r="797" spans="1:7" ht="12.75">
      <c r="A797" s="50"/>
      <c r="C797" s="140"/>
      <c r="D797" s="138"/>
      <c r="E797" s="138"/>
      <c r="F797" s="52"/>
      <c r="G797" s="51"/>
    </row>
    <row r="798" spans="1:7" ht="12.75">
      <c r="A798" s="50"/>
      <c r="C798" s="140"/>
      <c r="D798" s="138"/>
      <c r="E798" s="138"/>
      <c r="F798" s="52"/>
      <c r="G798" s="51"/>
    </row>
    <row r="799" spans="1:7" ht="12.75">
      <c r="A799" s="50"/>
      <c r="C799" s="140"/>
      <c r="D799" s="138"/>
      <c r="E799" s="138"/>
      <c r="F799" s="52"/>
      <c r="G799" s="51"/>
    </row>
    <row r="800" spans="1:7" ht="12.75">
      <c r="A800" s="50"/>
      <c r="C800" s="140"/>
      <c r="D800" s="138"/>
      <c r="E800" s="138"/>
      <c r="F800" s="52"/>
      <c r="G800" s="51"/>
    </row>
    <row r="801" spans="1:7" ht="12.75">
      <c r="A801" s="50"/>
      <c r="C801" s="140"/>
      <c r="D801" s="138"/>
      <c r="E801" s="138"/>
      <c r="F801" s="52"/>
      <c r="G801" s="51"/>
    </row>
    <row r="802" spans="1:7" ht="12.75">
      <c r="A802" s="50"/>
      <c r="C802" s="140"/>
      <c r="D802" s="138"/>
      <c r="E802" s="138"/>
      <c r="F802" s="52"/>
      <c r="G802" s="51"/>
    </row>
    <row r="803" spans="1:7" ht="12.75">
      <c r="A803" s="50"/>
      <c r="C803" s="140"/>
      <c r="D803" s="138"/>
      <c r="E803" s="138"/>
      <c r="F803" s="52"/>
      <c r="G803" s="51"/>
    </row>
    <row r="804" spans="1:7" ht="12.75">
      <c r="A804" s="50"/>
      <c r="C804" s="140"/>
      <c r="D804" s="138"/>
      <c r="E804" s="138"/>
      <c r="F804" s="52"/>
      <c r="G804" s="51"/>
    </row>
    <row r="805" spans="1:7" ht="12.75">
      <c r="A805" s="50"/>
      <c r="C805" s="140"/>
      <c r="D805" s="138"/>
      <c r="E805" s="138"/>
      <c r="F805" s="52"/>
      <c r="G805" s="51"/>
    </row>
    <row r="806" spans="1:7" ht="12.75">
      <c r="A806" s="50"/>
      <c r="C806" s="140"/>
      <c r="D806" s="138"/>
      <c r="E806" s="138"/>
      <c r="F806" s="52"/>
      <c r="G806" s="51"/>
    </row>
    <row r="807" spans="1:7" ht="12.75">
      <c r="A807" s="50"/>
      <c r="C807" s="140"/>
      <c r="D807" s="138"/>
      <c r="E807" s="138"/>
      <c r="F807" s="52"/>
      <c r="G807" s="51"/>
    </row>
    <row r="808" spans="1:7" ht="12.75">
      <c r="A808" s="50"/>
      <c r="C808" s="140"/>
      <c r="D808" s="138"/>
      <c r="E808" s="138"/>
      <c r="F808" s="52"/>
      <c r="G808" s="51"/>
    </row>
    <row r="809" spans="1:7" ht="12.75">
      <c r="A809" s="50"/>
      <c r="C809" s="140"/>
      <c r="D809" s="138"/>
      <c r="E809" s="138"/>
      <c r="F809" s="52"/>
      <c r="G809" s="51"/>
    </row>
    <row r="810" spans="1:7" ht="12.75">
      <c r="A810" s="50"/>
      <c r="C810" s="140"/>
      <c r="D810" s="138"/>
      <c r="E810" s="138"/>
      <c r="F810" s="52"/>
      <c r="G810" s="51"/>
    </row>
    <row r="811" spans="1:7" ht="12.75">
      <c r="A811" s="50"/>
      <c r="C811" s="140"/>
      <c r="D811" s="138"/>
      <c r="E811" s="138"/>
      <c r="F811" s="52"/>
      <c r="G811" s="51"/>
    </row>
    <row r="812" spans="1:7" ht="12.75">
      <c r="A812" s="50"/>
      <c r="C812" s="140"/>
      <c r="D812" s="138"/>
      <c r="E812" s="138"/>
      <c r="F812" s="52"/>
      <c r="G812" s="51"/>
    </row>
    <row r="813" spans="1:7" ht="12.75">
      <c r="A813" s="50"/>
      <c r="C813" s="140"/>
      <c r="D813" s="138"/>
      <c r="E813" s="138"/>
      <c r="F813" s="52"/>
      <c r="G813" s="51"/>
    </row>
    <row r="814" spans="1:7" ht="12.75">
      <c r="A814" s="50"/>
      <c r="C814" s="140"/>
      <c r="D814" s="138"/>
      <c r="E814" s="138"/>
      <c r="F814" s="52"/>
      <c r="G814" s="51"/>
    </row>
    <row r="815" spans="1:7" ht="12.75">
      <c r="A815" s="50"/>
      <c r="C815" s="140"/>
      <c r="D815" s="138"/>
      <c r="E815" s="138"/>
      <c r="F815" s="52"/>
      <c r="G815" s="51"/>
    </row>
    <row r="816" spans="1:7" ht="12.75">
      <c r="A816" s="50"/>
      <c r="C816" s="140"/>
      <c r="D816" s="138"/>
      <c r="E816" s="138"/>
      <c r="F816" s="52"/>
      <c r="G816" s="51"/>
    </row>
    <row r="817" spans="1:7" ht="12.75">
      <c r="A817" s="50"/>
      <c r="C817" s="140"/>
      <c r="D817" s="138"/>
      <c r="E817" s="138"/>
      <c r="F817" s="52"/>
      <c r="G817" s="51"/>
    </row>
    <row r="818" spans="1:7" ht="12.75">
      <c r="A818" s="50"/>
      <c r="C818" s="140"/>
      <c r="D818" s="138"/>
      <c r="E818" s="138"/>
      <c r="F818" s="52"/>
      <c r="G818" s="51"/>
    </row>
    <row r="819" spans="1:7" ht="12.75">
      <c r="A819" s="50"/>
      <c r="C819" s="140"/>
      <c r="D819" s="138"/>
      <c r="E819" s="138"/>
      <c r="F819" s="52"/>
      <c r="G819" s="51"/>
    </row>
    <row r="820" spans="1:7" ht="12.75">
      <c r="A820" s="50"/>
      <c r="C820" s="140"/>
      <c r="D820" s="138"/>
      <c r="E820" s="138"/>
      <c r="F820" s="52"/>
      <c r="G820" s="51"/>
    </row>
    <row r="821" spans="1:7" ht="12.75">
      <c r="A821" s="50"/>
      <c r="C821" s="140"/>
      <c r="D821" s="138"/>
      <c r="E821" s="138"/>
      <c r="F821" s="52"/>
      <c r="G821" s="51"/>
    </row>
    <row r="822" spans="1:7" ht="12.75">
      <c r="A822" s="50"/>
      <c r="C822" s="140"/>
      <c r="D822" s="138"/>
      <c r="E822" s="138"/>
      <c r="F822" s="52"/>
      <c r="G822" s="51"/>
    </row>
    <row r="823" spans="1:7" ht="12.75">
      <c r="A823" s="50"/>
      <c r="C823" s="140"/>
      <c r="D823" s="138"/>
      <c r="E823" s="138"/>
      <c r="F823" s="52"/>
      <c r="G823" s="51"/>
    </row>
    <row r="824" spans="1:7" ht="12.75">
      <c r="A824" s="50"/>
      <c r="C824" s="140"/>
      <c r="D824" s="138"/>
      <c r="E824" s="138"/>
      <c r="F824" s="52"/>
      <c r="G824" s="51"/>
    </row>
    <row r="825" spans="1:7" ht="12.75">
      <c r="A825" s="50"/>
      <c r="C825" s="140"/>
      <c r="D825" s="138"/>
      <c r="E825" s="138"/>
      <c r="F825" s="52"/>
      <c r="G825" s="51"/>
    </row>
    <row r="826" spans="1:7" ht="12.75">
      <c r="A826" s="50"/>
      <c r="C826" s="140"/>
      <c r="D826" s="138"/>
      <c r="E826" s="138"/>
      <c r="F826" s="52"/>
      <c r="G826" s="51"/>
    </row>
    <row r="827" spans="1:7" ht="12.75">
      <c r="A827" s="50"/>
      <c r="C827" s="140"/>
      <c r="D827" s="138"/>
      <c r="E827" s="138"/>
      <c r="F827" s="52"/>
      <c r="G827" s="51"/>
    </row>
    <row r="828" spans="1:7" ht="12.75">
      <c r="A828" s="50"/>
      <c r="C828" s="140"/>
      <c r="D828" s="138"/>
      <c r="E828" s="138"/>
      <c r="F828" s="52"/>
      <c r="G828" s="51"/>
    </row>
    <row r="829" spans="1:7" ht="12.75">
      <c r="A829" s="50"/>
      <c r="C829" s="140"/>
      <c r="D829" s="138"/>
      <c r="E829" s="138"/>
      <c r="F829" s="52"/>
      <c r="G829" s="51"/>
    </row>
    <row r="830" spans="1:7" ht="12.75">
      <c r="A830" s="50"/>
      <c r="C830" s="140"/>
      <c r="D830" s="138"/>
      <c r="E830" s="138"/>
      <c r="F830" s="52"/>
      <c r="G830" s="51"/>
    </row>
    <row r="831" spans="1:7" ht="12.75">
      <c r="A831" s="50"/>
      <c r="C831" s="140"/>
      <c r="D831" s="138"/>
      <c r="E831" s="138"/>
      <c r="F831" s="52"/>
      <c r="G831" s="51"/>
    </row>
    <row r="832" spans="1:7" ht="12.75">
      <c r="A832" s="50"/>
      <c r="C832" s="140"/>
      <c r="D832" s="138"/>
      <c r="E832" s="138"/>
      <c r="F832" s="52"/>
      <c r="G832" s="51"/>
    </row>
    <row r="833" spans="1:7" ht="12.75">
      <c r="A833" s="50"/>
      <c r="C833" s="140"/>
      <c r="D833" s="138"/>
      <c r="E833" s="138"/>
      <c r="F833" s="52"/>
      <c r="G833" s="51"/>
    </row>
    <row r="834" spans="1:7" ht="12.75">
      <c r="A834" s="50"/>
      <c r="C834" s="140"/>
      <c r="D834" s="138"/>
      <c r="E834" s="138"/>
      <c r="F834" s="52"/>
      <c r="G834" s="51"/>
    </row>
    <row r="835" spans="1:7" ht="12.75">
      <c r="A835" s="50"/>
      <c r="C835" s="140"/>
      <c r="D835" s="138"/>
      <c r="E835" s="138"/>
      <c r="F835" s="52"/>
      <c r="G835" s="51"/>
    </row>
    <row r="836" spans="1:7" ht="12.75">
      <c r="A836" s="50"/>
      <c r="C836" s="140"/>
      <c r="D836" s="138"/>
      <c r="E836" s="138"/>
      <c r="F836" s="52"/>
      <c r="G836" s="51"/>
    </row>
    <row r="837" spans="1:7" ht="12.75">
      <c r="A837" s="50"/>
      <c r="C837" s="140"/>
      <c r="D837" s="138"/>
      <c r="E837" s="138"/>
      <c r="F837" s="52"/>
      <c r="G837" s="51"/>
    </row>
    <row r="838" spans="1:7" ht="12.75">
      <c r="A838" s="50"/>
      <c r="C838" s="140"/>
      <c r="D838" s="138"/>
      <c r="E838" s="138"/>
      <c r="F838" s="52"/>
      <c r="G838" s="51"/>
    </row>
    <row r="839" spans="1:7" ht="12.75">
      <c r="A839" s="50"/>
      <c r="C839" s="140"/>
      <c r="D839" s="138"/>
      <c r="E839" s="138"/>
      <c r="F839" s="52"/>
      <c r="G839" s="51"/>
    </row>
    <row r="840" spans="1:7" ht="12.75">
      <c r="A840" s="50"/>
      <c r="C840" s="140"/>
      <c r="D840" s="138"/>
      <c r="E840" s="138"/>
      <c r="F840" s="52"/>
      <c r="G840" s="51"/>
    </row>
    <row r="841" spans="1:7" ht="12.75">
      <c r="A841" s="50"/>
      <c r="C841" s="140"/>
      <c r="D841" s="138"/>
      <c r="E841" s="138"/>
      <c r="F841" s="52"/>
      <c r="G841" s="51"/>
    </row>
    <row r="842" spans="1:7" ht="12.75">
      <c r="A842" s="50"/>
      <c r="C842" s="140"/>
      <c r="D842" s="138"/>
      <c r="E842" s="138"/>
      <c r="F842" s="52"/>
      <c r="G842" s="51"/>
    </row>
    <row r="843" spans="1:7" ht="12.75">
      <c r="A843" s="50"/>
      <c r="C843" s="140"/>
      <c r="D843" s="138"/>
      <c r="E843" s="138"/>
      <c r="F843" s="52"/>
      <c r="G843" s="51"/>
    </row>
    <row r="844" spans="1:7" ht="12.75">
      <c r="A844" s="50"/>
      <c r="C844" s="140"/>
      <c r="D844" s="138"/>
      <c r="E844" s="138"/>
      <c r="F844" s="52"/>
      <c r="G844" s="51"/>
    </row>
    <row r="845" spans="1:7" ht="12.75">
      <c r="A845" s="50"/>
      <c r="C845" s="140"/>
      <c r="D845" s="138"/>
      <c r="E845" s="138"/>
      <c r="F845" s="52"/>
      <c r="G845" s="51"/>
    </row>
    <row r="846" spans="1:7" ht="12.75">
      <c r="A846" s="50"/>
      <c r="C846" s="140"/>
      <c r="D846" s="138"/>
      <c r="E846" s="138"/>
      <c r="F846" s="52"/>
      <c r="G846" s="51"/>
    </row>
    <row r="847" spans="1:7" ht="12.75">
      <c r="A847" s="50"/>
      <c r="C847" s="140"/>
      <c r="D847" s="138"/>
      <c r="E847" s="138"/>
      <c r="F847" s="52"/>
      <c r="G847" s="51"/>
    </row>
    <row r="848" spans="1:7" ht="12.75">
      <c r="A848" s="50"/>
      <c r="C848" s="140"/>
      <c r="D848" s="138"/>
      <c r="E848" s="138"/>
      <c r="F848" s="52"/>
      <c r="G848" s="51"/>
    </row>
    <row r="849" spans="1:7" ht="12.75">
      <c r="A849" s="50"/>
      <c r="C849" s="140"/>
      <c r="D849" s="138"/>
      <c r="E849" s="138"/>
      <c r="F849" s="52"/>
      <c r="G849" s="51"/>
    </row>
    <row r="850" spans="1:7" ht="12.75">
      <c r="A850" s="50"/>
      <c r="C850" s="140"/>
      <c r="D850" s="138"/>
      <c r="E850" s="138"/>
      <c r="F850" s="52"/>
      <c r="G850" s="51"/>
    </row>
    <row r="851" spans="1:7" ht="12.75">
      <c r="A851" s="50"/>
      <c r="C851" s="140"/>
      <c r="D851" s="138"/>
      <c r="E851" s="138"/>
      <c r="F851" s="52"/>
      <c r="G851" s="51"/>
    </row>
    <row r="852" spans="1:7" ht="12.75">
      <c r="A852" s="50"/>
      <c r="C852" s="140"/>
      <c r="D852" s="138"/>
      <c r="E852" s="138"/>
      <c r="F852" s="52"/>
      <c r="G852" s="51"/>
    </row>
    <row r="853" spans="1:7" ht="12.75">
      <c r="A853" s="50"/>
      <c r="C853" s="140"/>
      <c r="D853" s="138"/>
      <c r="E853" s="138"/>
      <c r="F853" s="52"/>
      <c r="G853" s="51"/>
    </row>
    <row r="854" spans="1:7" ht="12.75">
      <c r="A854" s="50"/>
      <c r="C854" s="140"/>
      <c r="D854" s="138"/>
      <c r="E854" s="138"/>
      <c r="F854" s="52"/>
      <c r="G854" s="51"/>
    </row>
    <row r="855" spans="1:7" ht="12.75">
      <c r="A855" s="50"/>
      <c r="C855" s="140"/>
      <c r="D855" s="138"/>
      <c r="E855" s="138"/>
      <c r="F855" s="52"/>
      <c r="G855" s="51"/>
    </row>
    <row r="856" spans="1:7" ht="12.75">
      <c r="A856" s="50"/>
      <c r="C856" s="140"/>
      <c r="D856" s="138"/>
      <c r="E856" s="138"/>
      <c r="F856" s="52"/>
      <c r="G856" s="51"/>
    </row>
    <row r="857" spans="1:7" ht="12.75">
      <c r="A857" s="50"/>
      <c r="C857" s="140"/>
      <c r="D857" s="138"/>
      <c r="E857" s="138"/>
      <c r="F857" s="52"/>
      <c r="G857" s="51"/>
    </row>
    <row r="858" spans="1:7" ht="12.75">
      <c r="A858" s="50"/>
      <c r="C858" s="140"/>
      <c r="D858" s="138"/>
      <c r="E858" s="138"/>
      <c r="F858" s="52"/>
      <c r="G858" s="51"/>
    </row>
    <row r="859" spans="1:7" ht="12.75">
      <c r="A859" s="50"/>
      <c r="C859" s="140"/>
      <c r="D859" s="138"/>
      <c r="E859" s="138"/>
      <c r="F859" s="52"/>
      <c r="G859" s="51"/>
    </row>
    <row r="860" spans="1:7" ht="12.75">
      <c r="A860" s="50"/>
      <c r="C860" s="140"/>
      <c r="D860" s="138"/>
      <c r="E860" s="138"/>
      <c r="F860" s="52"/>
      <c r="G860" s="51"/>
    </row>
    <row r="861" spans="1:7" ht="12.75">
      <c r="A861" s="50"/>
      <c r="C861" s="140"/>
      <c r="D861" s="138"/>
      <c r="E861" s="138"/>
      <c r="F861" s="52"/>
      <c r="G861" s="51"/>
    </row>
    <row r="862" spans="1:7" ht="12.75">
      <c r="A862" s="50"/>
      <c r="C862" s="140"/>
      <c r="D862" s="138"/>
      <c r="E862" s="138"/>
      <c r="F862" s="52"/>
      <c r="G862" s="51"/>
    </row>
  </sheetData>
  <mergeCells count="861">
    <mergeCell ref="C1:E1"/>
    <mergeCell ref="C3:E3"/>
    <mergeCell ref="C4:E4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6:E126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1:E141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0:E150"/>
    <mergeCell ref="C151:E151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68:E168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C177:E177"/>
    <mergeCell ref="C178:E178"/>
    <mergeCell ref="C179:E179"/>
    <mergeCell ref="C180:E180"/>
    <mergeCell ref="C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C190:E190"/>
    <mergeCell ref="C191:E191"/>
    <mergeCell ref="C192:E192"/>
    <mergeCell ref="C193:E193"/>
    <mergeCell ref="C194:E194"/>
    <mergeCell ref="C195:E195"/>
    <mergeCell ref="C196:E196"/>
    <mergeCell ref="C197:E197"/>
    <mergeCell ref="C198:E198"/>
    <mergeCell ref="C199:E199"/>
    <mergeCell ref="C200:E200"/>
    <mergeCell ref="C201:E201"/>
    <mergeCell ref="C202:E202"/>
    <mergeCell ref="C203:E203"/>
    <mergeCell ref="C204:E204"/>
    <mergeCell ref="C205:E205"/>
    <mergeCell ref="C206:E206"/>
    <mergeCell ref="C207:E207"/>
    <mergeCell ref="C208:E208"/>
    <mergeCell ref="C209:E209"/>
    <mergeCell ref="C210:E210"/>
    <mergeCell ref="C211:E211"/>
    <mergeCell ref="C212:E212"/>
    <mergeCell ref="C213:E213"/>
    <mergeCell ref="C214:E214"/>
    <mergeCell ref="C215:E215"/>
    <mergeCell ref="C216:E216"/>
    <mergeCell ref="C217:E217"/>
    <mergeCell ref="C218:E218"/>
    <mergeCell ref="C219:E219"/>
    <mergeCell ref="C220:E220"/>
    <mergeCell ref="C221:E221"/>
    <mergeCell ref="C222:E222"/>
    <mergeCell ref="C223:E223"/>
    <mergeCell ref="C224:E224"/>
    <mergeCell ref="C225:E225"/>
    <mergeCell ref="C226:E226"/>
    <mergeCell ref="C227:E227"/>
    <mergeCell ref="C228:E228"/>
    <mergeCell ref="C229:E229"/>
    <mergeCell ref="C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C244:E244"/>
    <mergeCell ref="C245:E245"/>
    <mergeCell ref="C246:E246"/>
    <mergeCell ref="C247:E247"/>
    <mergeCell ref="C248:E248"/>
    <mergeCell ref="C249:E249"/>
    <mergeCell ref="C250:E250"/>
    <mergeCell ref="C251:E251"/>
    <mergeCell ref="C252:E252"/>
    <mergeCell ref="C253:E253"/>
    <mergeCell ref="C254:E254"/>
    <mergeCell ref="C255:E255"/>
    <mergeCell ref="C256:E256"/>
    <mergeCell ref="C257:E257"/>
    <mergeCell ref="C258:E258"/>
    <mergeCell ref="C259:E259"/>
    <mergeCell ref="C260:E260"/>
    <mergeCell ref="C261:E261"/>
    <mergeCell ref="C262:E262"/>
    <mergeCell ref="C263:E263"/>
    <mergeCell ref="C264:E264"/>
    <mergeCell ref="C265:E265"/>
    <mergeCell ref="C266:E266"/>
    <mergeCell ref="C267:E267"/>
    <mergeCell ref="C268:E268"/>
    <mergeCell ref="C269:E269"/>
    <mergeCell ref="C270:E270"/>
    <mergeCell ref="C271:E271"/>
    <mergeCell ref="C272:E272"/>
    <mergeCell ref="C273:E273"/>
    <mergeCell ref="C274:E274"/>
    <mergeCell ref="C275:E275"/>
    <mergeCell ref="C276:E276"/>
    <mergeCell ref="C277:E277"/>
    <mergeCell ref="C278:E278"/>
    <mergeCell ref="C279:E279"/>
    <mergeCell ref="C280:E280"/>
    <mergeCell ref="C281:E281"/>
    <mergeCell ref="C282:E282"/>
    <mergeCell ref="C283:E283"/>
    <mergeCell ref="C284:E284"/>
    <mergeCell ref="C285:E285"/>
    <mergeCell ref="C286:E286"/>
    <mergeCell ref="C287:E287"/>
    <mergeCell ref="C288:E288"/>
    <mergeCell ref="C289:E289"/>
    <mergeCell ref="C290:E290"/>
    <mergeCell ref="C291:E291"/>
    <mergeCell ref="C292:E292"/>
    <mergeCell ref="C293:E293"/>
    <mergeCell ref="C294:E294"/>
    <mergeCell ref="C295:E295"/>
    <mergeCell ref="C296:E296"/>
    <mergeCell ref="C297:E297"/>
    <mergeCell ref="C298:E298"/>
    <mergeCell ref="C299:E299"/>
    <mergeCell ref="C300:E300"/>
    <mergeCell ref="C301:E301"/>
    <mergeCell ref="C302:E302"/>
    <mergeCell ref="C303:E303"/>
    <mergeCell ref="C304:E304"/>
    <mergeCell ref="C305:E305"/>
    <mergeCell ref="C306:E306"/>
    <mergeCell ref="C307:E307"/>
    <mergeCell ref="C308:E308"/>
    <mergeCell ref="C309:E309"/>
    <mergeCell ref="C310:E310"/>
    <mergeCell ref="C311:E311"/>
    <mergeCell ref="C312:E312"/>
    <mergeCell ref="C313:E313"/>
    <mergeCell ref="C314:E314"/>
    <mergeCell ref="C315:E315"/>
    <mergeCell ref="C316:E316"/>
    <mergeCell ref="C317:E317"/>
    <mergeCell ref="C318:E318"/>
    <mergeCell ref="C319:E319"/>
    <mergeCell ref="C320:E320"/>
    <mergeCell ref="C321:E321"/>
    <mergeCell ref="C322:E322"/>
    <mergeCell ref="C323:E323"/>
    <mergeCell ref="C324:E324"/>
    <mergeCell ref="C325:E325"/>
    <mergeCell ref="C326:E326"/>
    <mergeCell ref="C327:E327"/>
    <mergeCell ref="C328:E328"/>
    <mergeCell ref="C329:E329"/>
    <mergeCell ref="C330:E330"/>
    <mergeCell ref="C331:E331"/>
    <mergeCell ref="C332:E332"/>
    <mergeCell ref="C333:E333"/>
    <mergeCell ref="C334:E334"/>
    <mergeCell ref="C335:E335"/>
    <mergeCell ref="C336:E336"/>
    <mergeCell ref="C337:E337"/>
    <mergeCell ref="C338:E338"/>
    <mergeCell ref="C339:E339"/>
    <mergeCell ref="C340:E340"/>
    <mergeCell ref="C341:E341"/>
    <mergeCell ref="C342:E342"/>
    <mergeCell ref="C343:E343"/>
    <mergeCell ref="C344:E344"/>
    <mergeCell ref="C688:E688"/>
    <mergeCell ref="C689:E689"/>
    <mergeCell ref="C690:E690"/>
    <mergeCell ref="C691:E691"/>
    <mergeCell ref="C692:E692"/>
    <mergeCell ref="C693:E693"/>
    <mergeCell ref="C694:E694"/>
    <mergeCell ref="C695:E695"/>
    <mergeCell ref="C365:E365"/>
    <mergeCell ref="C366:E366"/>
    <mergeCell ref="C367:E367"/>
    <mergeCell ref="C368:E368"/>
    <mergeCell ref="C369:E369"/>
    <mergeCell ref="C370:E370"/>
    <mergeCell ref="C371:E371"/>
    <mergeCell ref="C372:E372"/>
    <mergeCell ref="C373:E373"/>
    <mergeCell ref="C374:E374"/>
    <mergeCell ref="C375:E375"/>
    <mergeCell ref="C376:E376"/>
    <mergeCell ref="C377:E377"/>
    <mergeCell ref="C378:E378"/>
    <mergeCell ref="C379:E379"/>
    <mergeCell ref="C696:E696"/>
    <mergeCell ref="C697:E697"/>
    <mergeCell ref="C698:E698"/>
    <mergeCell ref="C699:E699"/>
    <mergeCell ref="C700:E700"/>
    <mergeCell ref="C701:E701"/>
    <mergeCell ref="C702:E702"/>
    <mergeCell ref="C703:E703"/>
    <mergeCell ref="C704:E704"/>
    <mergeCell ref="C705:E705"/>
    <mergeCell ref="C706:E706"/>
    <mergeCell ref="C707:E707"/>
    <mergeCell ref="C708:E708"/>
    <mergeCell ref="C709:E709"/>
    <mergeCell ref="C710:E710"/>
    <mergeCell ref="C711:E711"/>
    <mergeCell ref="C712:E712"/>
    <mergeCell ref="C713:E713"/>
    <mergeCell ref="C714:E714"/>
    <mergeCell ref="C715:E715"/>
    <mergeCell ref="C716:E716"/>
    <mergeCell ref="C717:E717"/>
    <mergeCell ref="C718:E718"/>
    <mergeCell ref="C719:E719"/>
    <mergeCell ref="C720:E720"/>
    <mergeCell ref="C721:E721"/>
    <mergeCell ref="C722:E722"/>
    <mergeCell ref="C723:E723"/>
    <mergeCell ref="C724:E724"/>
    <mergeCell ref="C725:E725"/>
    <mergeCell ref="C726:E726"/>
    <mergeCell ref="C727:E727"/>
    <mergeCell ref="C728:E728"/>
    <mergeCell ref="C729:E729"/>
    <mergeCell ref="C730:E730"/>
    <mergeCell ref="C731:E731"/>
    <mergeCell ref="C732:E732"/>
    <mergeCell ref="C733:E733"/>
    <mergeCell ref="C734:E734"/>
    <mergeCell ref="C735:E735"/>
    <mergeCell ref="C736:E736"/>
    <mergeCell ref="C737:E737"/>
    <mergeCell ref="C738:E738"/>
    <mergeCell ref="C739:E739"/>
    <mergeCell ref="C740:E740"/>
    <mergeCell ref="C741:E741"/>
    <mergeCell ref="C742:E742"/>
    <mergeCell ref="C743:E743"/>
    <mergeCell ref="C744:E744"/>
    <mergeCell ref="C745:E745"/>
    <mergeCell ref="C746:E746"/>
    <mergeCell ref="C747:E747"/>
    <mergeCell ref="C748:E748"/>
    <mergeCell ref="C749:E749"/>
    <mergeCell ref="C750:E750"/>
    <mergeCell ref="C751:E751"/>
    <mergeCell ref="C752:E752"/>
    <mergeCell ref="C753:E753"/>
    <mergeCell ref="C754:E754"/>
    <mergeCell ref="C755:E755"/>
    <mergeCell ref="C756:E756"/>
    <mergeCell ref="C757:E757"/>
    <mergeCell ref="C758:E758"/>
    <mergeCell ref="C759:E759"/>
    <mergeCell ref="C760:E760"/>
    <mergeCell ref="C761:E761"/>
    <mergeCell ref="C762:E762"/>
    <mergeCell ref="C763:E763"/>
    <mergeCell ref="C764:E764"/>
    <mergeCell ref="C765:E765"/>
    <mergeCell ref="C766:E766"/>
    <mergeCell ref="C767:E767"/>
    <mergeCell ref="C768:E768"/>
    <mergeCell ref="C769:E769"/>
    <mergeCell ref="C770:E770"/>
    <mergeCell ref="C771:E771"/>
    <mergeCell ref="C772:E772"/>
    <mergeCell ref="C773:E773"/>
    <mergeCell ref="C774:E774"/>
    <mergeCell ref="C775:E775"/>
    <mergeCell ref="C776:E776"/>
    <mergeCell ref="C777:E777"/>
    <mergeCell ref="C778:E778"/>
    <mergeCell ref="C779:E779"/>
    <mergeCell ref="C780:E780"/>
    <mergeCell ref="C781:E781"/>
    <mergeCell ref="C782:E782"/>
    <mergeCell ref="C783:E783"/>
    <mergeCell ref="C784:E784"/>
    <mergeCell ref="C785:E785"/>
    <mergeCell ref="C835:E835"/>
    <mergeCell ref="C836:E836"/>
    <mergeCell ref="C837:E837"/>
    <mergeCell ref="C838:E838"/>
    <mergeCell ref="C839:E839"/>
    <mergeCell ref="C840:E840"/>
    <mergeCell ref="C841:E841"/>
    <mergeCell ref="C842:E842"/>
    <mergeCell ref="C843:E843"/>
    <mergeCell ref="C844:E844"/>
    <mergeCell ref="C845:E845"/>
    <mergeCell ref="C846:E846"/>
    <mergeCell ref="C847:E847"/>
    <mergeCell ref="C848:E848"/>
    <mergeCell ref="C856:E856"/>
    <mergeCell ref="C857:E857"/>
    <mergeCell ref="C858:E858"/>
    <mergeCell ref="C859:E859"/>
    <mergeCell ref="C860:E860"/>
    <mergeCell ref="C861:E861"/>
    <mergeCell ref="C862:E862"/>
    <mergeCell ref="C849:E849"/>
    <mergeCell ref="C850:E850"/>
    <mergeCell ref="C851:E851"/>
    <mergeCell ref="C852:E852"/>
    <mergeCell ref="C853:E853"/>
    <mergeCell ref="C854:E854"/>
    <mergeCell ref="C855:E855"/>
    <mergeCell ref="C786:E786"/>
    <mergeCell ref="C787:E787"/>
    <mergeCell ref="C788:E788"/>
    <mergeCell ref="C789:E789"/>
    <mergeCell ref="C790:E790"/>
    <mergeCell ref="C791:E791"/>
    <mergeCell ref="C792:E792"/>
    <mergeCell ref="C793:E793"/>
    <mergeCell ref="C794:E794"/>
    <mergeCell ref="C795:E795"/>
    <mergeCell ref="C796:E796"/>
    <mergeCell ref="C797:E797"/>
    <mergeCell ref="C798:E798"/>
    <mergeCell ref="C799:E799"/>
    <mergeCell ref="C800:E800"/>
    <mergeCell ref="C801:E801"/>
    <mergeCell ref="C802:E802"/>
    <mergeCell ref="C803:E803"/>
    <mergeCell ref="C804:E804"/>
    <mergeCell ref="C805:E805"/>
    <mergeCell ref="C806:E806"/>
    <mergeCell ref="C807:E807"/>
    <mergeCell ref="C808:E808"/>
    <mergeCell ref="C809:E809"/>
    <mergeCell ref="C810:E810"/>
    <mergeCell ref="C811:E811"/>
    <mergeCell ref="C812:E812"/>
    <mergeCell ref="C813:E813"/>
    <mergeCell ref="C814:E814"/>
    <mergeCell ref="C815:E815"/>
    <mergeCell ref="C816:E816"/>
    <mergeCell ref="C817:E817"/>
    <mergeCell ref="C818:E818"/>
    <mergeCell ref="C819:E819"/>
    <mergeCell ref="C820:E820"/>
    <mergeCell ref="C821:E821"/>
    <mergeCell ref="C822:E822"/>
    <mergeCell ref="C823:E823"/>
    <mergeCell ref="C824:E824"/>
    <mergeCell ref="C825:E825"/>
    <mergeCell ref="C826:E826"/>
    <mergeCell ref="C827:E827"/>
    <mergeCell ref="C828:E828"/>
    <mergeCell ref="C829:E829"/>
    <mergeCell ref="C830:E830"/>
    <mergeCell ref="C831:E831"/>
    <mergeCell ref="C832:E832"/>
    <mergeCell ref="C833:E833"/>
    <mergeCell ref="C834:E834"/>
    <mergeCell ref="C345:E345"/>
    <mergeCell ref="C346:E346"/>
    <mergeCell ref="C347:E347"/>
    <mergeCell ref="C348:E348"/>
    <mergeCell ref="C349:E349"/>
    <mergeCell ref="C350:E350"/>
    <mergeCell ref="C351:E351"/>
    <mergeCell ref="C352:E352"/>
    <mergeCell ref="C353:E353"/>
    <mergeCell ref="C354:E354"/>
    <mergeCell ref="C355:E355"/>
    <mergeCell ref="C356:E356"/>
    <mergeCell ref="C357:E357"/>
    <mergeCell ref="C358:E358"/>
    <mergeCell ref="C359:E359"/>
    <mergeCell ref="C360:E360"/>
    <mergeCell ref="C361:E361"/>
    <mergeCell ref="C362:E362"/>
    <mergeCell ref="C363:E363"/>
    <mergeCell ref="C364:E364"/>
    <mergeCell ref="C380:E380"/>
    <mergeCell ref="C381:E381"/>
    <mergeCell ref="C382:E382"/>
    <mergeCell ref="C383:E383"/>
    <mergeCell ref="C384:E384"/>
    <mergeCell ref="C385:E385"/>
    <mergeCell ref="C386:E386"/>
    <mergeCell ref="C387:E387"/>
    <mergeCell ref="C388:E388"/>
    <mergeCell ref="C389:E389"/>
    <mergeCell ref="C390:E390"/>
    <mergeCell ref="C391:E391"/>
    <mergeCell ref="C392:E392"/>
    <mergeCell ref="C393:E393"/>
    <mergeCell ref="C394:E394"/>
    <mergeCell ref="C395:E395"/>
    <mergeCell ref="C396:E396"/>
    <mergeCell ref="C397:E397"/>
    <mergeCell ref="C398:E398"/>
    <mergeCell ref="C399:E399"/>
    <mergeCell ref="C400:E400"/>
    <mergeCell ref="C401:E401"/>
    <mergeCell ref="C402:E402"/>
    <mergeCell ref="C403:E403"/>
    <mergeCell ref="C404:E404"/>
    <mergeCell ref="C405:E405"/>
    <mergeCell ref="C406:E406"/>
    <mergeCell ref="C407:E407"/>
    <mergeCell ref="C408:E408"/>
    <mergeCell ref="C409:E409"/>
    <mergeCell ref="C410:E410"/>
    <mergeCell ref="C411:E411"/>
    <mergeCell ref="C412:E412"/>
    <mergeCell ref="C413:E413"/>
    <mergeCell ref="C414:E414"/>
    <mergeCell ref="C415:E415"/>
    <mergeCell ref="C416:E416"/>
    <mergeCell ref="C417:E417"/>
    <mergeCell ref="C418:E418"/>
    <mergeCell ref="C419:E419"/>
    <mergeCell ref="C420:E420"/>
    <mergeCell ref="C421:E421"/>
    <mergeCell ref="C422:E422"/>
    <mergeCell ref="C423:E423"/>
    <mergeCell ref="C424:E424"/>
    <mergeCell ref="C425:E425"/>
    <mergeCell ref="C426:E426"/>
    <mergeCell ref="C427:E427"/>
    <mergeCell ref="C428:E428"/>
    <mergeCell ref="C429:E429"/>
    <mergeCell ref="C430:E430"/>
    <mergeCell ref="C431:E431"/>
    <mergeCell ref="C432:E432"/>
    <mergeCell ref="C433:E433"/>
    <mergeCell ref="C434:E434"/>
    <mergeCell ref="C435:E435"/>
    <mergeCell ref="C436:E436"/>
    <mergeCell ref="C437:E437"/>
    <mergeCell ref="C438:E438"/>
    <mergeCell ref="C439:E439"/>
    <mergeCell ref="C440:E440"/>
    <mergeCell ref="C441:E441"/>
    <mergeCell ref="C442:E442"/>
    <mergeCell ref="C443:E443"/>
    <mergeCell ref="C444:E444"/>
    <mergeCell ref="C445:E445"/>
    <mergeCell ref="C446:E446"/>
    <mergeCell ref="C447:E447"/>
    <mergeCell ref="C448:E448"/>
    <mergeCell ref="C449:E449"/>
    <mergeCell ref="C450:E450"/>
    <mergeCell ref="C451:E451"/>
    <mergeCell ref="C452:E452"/>
    <mergeCell ref="C453:E453"/>
    <mergeCell ref="C454:E454"/>
    <mergeCell ref="C455:E455"/>
    <mergeCell ref="C456:E456"/>
    <mergeCell ref="C457:E457"/>
    <mergeCell ref="C458:E458"/>
    <mergeCell ref="C459:E459"/>
    <mergeCell ref="C460:E460"/>
    <mergeCell ref="C461:E461"/>
    <mergeCell ref="C462:E462"/>
    <mergeCell ref="C463:E463"/>
    <mergeCell ref="C464:E464"/>
    <mergeCell ref="C465:E465"/>
    <mergeCell ref="C466:E466"/>
    <mergeCell ref="C467:E467"/>
    <mergeCell ref="C468:E468"/>
    <mergeCell ref="C469:E469"/>
    <mergeCell ref="C470:E470"/>
    <mergeCell ref="C471:E471"/>
    <mergeCell ref="C472:E472"/>
    <mergeCell ref="C473:E473"/>
    <mergeCell ref="C474:E474"/>
    <mergeCell ref="C475:E475"/>
    <mergeCell ref="C476:E476"/>
    <mergeCell ref="C477:E477"/>
    <mergeCell ref="C478:E478"/>
    <mergeCell ref="C479:E479"/>
    <mergeCell ref="C480:E480"/>
    <mergeCell ref="C481:E481"/>
    <mergeCell ref="C482:E482"/>
    <mergeCell ref="C483:E483"/>
    <mergeCell ref="C484:E484"/>
    <mergeCell ref="C485:E485"/>
    <mergeCell ref="C486:E486"/>
    <mergeCell ref="C487:E487"/>
    <mergeCell ref="C488:E488"/>
    <mergeCell ref="C489:E489"/>
    <mergeCell ref="C490:E490"/>
    <mergeCell ref="C491:E491"/>
    <mergeCell ref="C492:E492"/>
    <mergeCell ref="C493:E493"/>
    <mergeCell ref="C494:E494"/>
    <mergeCell ref="C495:E495"/>
    <mergeCell ref="C496:E496"/>
    <mergeCell ref="C497:E497"/>
    <mergeCell ref="C498:E498"/>
    <mergeCell ref="C499:E499"/>
    <mergeCell ref="C500:E500"/>
    <mergeCell ref="C501:E501"/>
    <mergeCell ref="C502:E502"/>
    <mergeCell ref="C503:E503"/>
    <mergeCell ref="C504:E504"/>
    <mergeCell ref="C505:E505"/>
    <mergeCell ref="C506:E506"/>
    <mergeCell ref="C507:E507"/>
    <mergeCell ref="C508:E508"/>
    <mergeCell ref="C509:E509"/>
    <mergeCell ref="C510:E510"/>
    <mergeCell ref="C511:E511"/>
    <mergeCell ref="C512:E512"/>
    <mergeCell ref="C513:E513"/>
    <mergeCell ref="C514:E514"/>
    <mergeCell ref="C515:E515"/>
    <mergeCell ref="C516:E516"/>
    <mergeCell ref="C517:E517"/>
    <mergeCell ref="C518:E518"/>
    <mergeCell ref="C519:E519"/>
    <mergeCell ref="C520:E520"/>
    <mergeCell ref="C521:E521"/>
    <mergeCell ref="C522:E522"/>
    <mergeCell ref="C523:E523"/>
    <mergeCell ref="C524:E524"/>
    <mergeCell ref="C525:E525"/>
    <mergeCell ref="C526:E526"/>
    <mergeCell ref="C527:E527"/>
    <mergeCell ref="C528:E528"/>
    <mergeCell ref="C529:E529"/>
    <mergeCell ref="C530:E530"/>
    <mergeCell ref="C531:E531"/>
    <mergeCell ref="C532:E532"/>
    <mergeCell ref="C533:E533"/>
    <mergeCell ref="C534:E534"/>
    <mergeCell ref="C535:E535"/>
    <mergeCell ref="C536:E536"/>
    <mergeCell ref="C537:E537"/>
    <mergeCell ref="C538:E538"/>
    <mergeCell ref="C539:E539"/>
    <mergeCell ref="C540:E540"/>
    <mergeCell ref="C541:E541"/>
    <mergeCell ref="C542:E542"/>
    <mergeCell ref="C543:E543"/>
    <mergeCell ref="C544:E544"/>
    <mergeCell ref="C545:E545"/>
    <mergeCell ref="C546:E546"/>
    <mergeCell ref="C547:E547"/>
    <mergeCell ref="C548:E548"/>
    <mergeCell ref="C549:E549"/>
    <mergeCell ref="C550:E550"/>
    <mergeCell ref="C551:E551"/>
    <mergeCell ref="C552:E552"/>
    <mergeCell ref="C553:E553"/>
    <mergeCell ref="C554:E554"/>
    <mergeCell ref="C555:E555"/>
    <mergeCell ref="C556:E556"/>
    <mergeCell ref="C557:E557"/>
    <mergeCell ref="C558:E558"/>
    <mergeCell ref="C559:E559"/>
    <mergeCell ref="C560:E560"/>
    <mergeCell ref="C561:E561"/>
    <mergeCell ref="C562:E562"/>
    <mergeCell ref="C563:E563"/>
    <mergeCell ref="C564:E564"/>
    <mergeCell ref="C565:E565"/>
    <mergeCell ref="C566:E566"/>
    <mergeCell ref="C567:E567"/>
    <mergeCell ref="C568:E568"/>
    <mergeCell ref="C569:E569"/>
    <mergeCell ref="C570:E570"/>
    <mergeCell ref="C571:E571"/>
    <mergeCell ref="C572:E572"/>
    <mergeCell ref="C573:E573"/>
    <mergeCell ref="C574:E574"/>
    <mergeCell ref="C575:E575"/>
    <mergeCell ref="C576:E576"/>
    <mergeCell ref="C577:E577"/>
    <mergeCell ref="C578:E578"/>
    <mergeCell ref="C579:E579"/>
    <mergeCell ref="C580:E580"/>
    <mergeCell ref="C581:E581"/>
    <mergeCell ref="C582:E582"/>
    <mergeCell ref="C583:E583"/>
    <mergeCell ref="C584:E584"/>
    <mergeCell ref="C585:E585"/>
    <mergeCell ref="C586:E586"/>
    <mergeCell ref="C587:E587"/>
    <mergeCell ref="C588:E588"/>
    <mergeCell ref="C589:E589"/>
    <mergeCell ref="C590:E590"/>
    <mergeCell ref="C591:E591"/>
    <mergeCell ref="C592:E592"/>
    <mergeCell ref="C593:E593"/>
    <mergeCell ref="C594:E594"/>
    <mergeCell ref="C595:E595"/>
    <mergeCell ref="C596:E596"/>
    <mergeCell ref="C597:E597"/>
    <mergeCell ref="C598:E598"/>
    <mergeCell ref="C599:E599"/>
    <mergeCell ref="C600:E600"/>
    <mergeCell ref="C601:E601"/>
    <mergeCell ref="C602:E602"/>
    <mergeCell ref="C603:E603"/>
    <mergeCell ref="C604:E604"/>
    <mergeCell ref="C605:E605"/>
    <mergeCell ref="C606:E606"/>
    <mergeCell ref="C607:E607"/>
    <mergeCell ref="C608:E608"/>
    <mergeCell ref="C609:E609"/>
    <mergeCell ref="C610:E610"/>
    <mergeCell ref="C611:E611"/>
    <mergeCell ref="C612:E612"/>
    <mergeCell ref="C613:E613"/>
    <mergeCell ref="C614:E614"/>
    <mergeCell ref="C615:E615"/>
    <mergeCell ref="C616:E616"/>
    <mergeCell ref="C617:E617"/>
    <mergeCell ref="C618:E618"/>
    <mergeCell ref="C619:E619"/>
    <mergeCell ref="C620:E620"/>
    <mergeCell ref="C621:E621"/>
    <mergeCell ref="C622:E622"/>
    <mergeCell ref="C623:E623"/>
    <mergeCell ref="C624:E624"/>
    <mergeCell ref="C625:E625"/>
    <mergeCell ref="C626:E626"/>
    <mergeCell ref="C627:E627"/>
    <mergeCell ref="C628:E628"/>
    <mergeCell ref="C629:E629"/>
    <mergeCell ref="C630:E630"/>
    <mergeCell ref="C631:E631"/>
    <mergeCell ref="C632:E632"/>
    <mergeCell ref="C633:E633"/>
    <mergeCell ref="C634:E634"/>
    <mergeCell ref="C635:E635"/>
    <mergeCell ref="C636:E636"/>
    <mergeCell ref="C637:E637"/>
    <mergeCell ref="C638:E638"/>
    <mergeCell ref="C639:E639"/>
    <mergeCell ref="C640:E640"/>
    <mergeCell ref="C641:E641"/>
    <mergeCell ref="C642:E642"/>
    <mergeCell ref="C643:E643"/>
    <mergeCell ref="C644:E644"/>
    <mergeCell ref="C645:E645"/>
    <mergeCell ref="C646:E646"/>
    <mergeCell ref="C647:E647"/>
    <mergeCell ref="C648:E648"/>
    <mergeCell ref="C649:E649"/>
    <mergeCell ref="C650:E650"/>
    <mergeCell ref="C651:E651"/>
    <mergeCell ref="C652:E652"/>
    <mergeCell ref="C653:E653"/>
    <mergeCell ref="C654:E654"/>
    <mergeCell ref="C655:E655"/>
    <mergeCell ref="C656:E656"/>
    <mergeCell ref="C657:E657"/>
    <mergeCell ref="C658:E658"/>
    <mergeCell ref="C659:E659"/>
    <mergeCell ref="C660:E660"/>
    <mergeCell ref="C661:E661"/>
    <mergeCell ref="C662:E662"/>
    <mergeCell ref="C663:E663"/>
    <mergeCell ref="C664:E664"/>
    <mergeCell ref="C665:E665"/>
    <mergeCell ref="C666:E666"/>
    <mergeCell ref="C667:E667"/>
    <mergeCell ref="C668:E668"/>
    <mergeCell ref="C669:E669"/>
    <mergeCell ref="C670:E670"/>
    <mergeCell ref="C671:E671"/>
    <mergeCell ref="C672:E672"/>
    <mergeCell ref="C673:E673"/>
    <mergeCell ref="C674:E674"/>
    <mergeCell ref="C675:E675"/>
    <mergeCell ref="C676:E676"/>
    <mergeCell ref="C686:E686"/>
    <mergeCell ref="C687:E687"/>
    <mergeCell ref="C677:E677"/>
    <mergeCell ref="C678:E678"/>
    <mergeCell ref="C679:E679"/>
    <mergeCell ref="C680:E680"/>
    <mergeCell ref="C681:E681"/>
    <mergeCell ref="C682:E682"/>
    <mergeCell ref="C683:E683"/>
    <mergeCell ref="C684:E684"/>
    <mergeCell ref="C685:E68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REGEXMATCH(F4,Konfig!$B$19)</xm:f>
          </x14:formula1>
          <xm:sqref>F4:F101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1.85546875" customWidth="1"/>
  </cols>
  <sheetData>
    <row r="1" spans="1:26" ht="12.75">
      <c r="A1" s="9" t="s">
        <v>9</v>
      </c>
      <c r="B1" s="10"/>
      <c r="C1" s="10"/>
      <c r="D1" s="105"/>
      <c r="E1" s="10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344</v>
      </c>
      <c r="B2" s="106"/>
      <c r="C2" s="106"/>
      <c r="D2" s="106"/>
      <c r="E2" s="106"/>
      <c r="F2" s="107"/>
      <c r="G2" s="108" t="s">
        <v>197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2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2.75">
      <c r="A4" s="27">
        <v>1</v>
      </c>
      <c r="B4" s="28"/>
      <c r="C4" s="29"/>
      <c r="D4" s="29"/>
      <c r="E4" s="31"/>
      <c r="F4" s="32"/>
      <c r="G4" s="65" t="str">
        <f ca="1">IFERROR(__xludf.DUMMYFUNCTION("IF(REGEXMATCH(F4,""^\d,\d\d$""),IF(VALUE(F4)&gt;=VALUE($G$2),""Q"",""""),"""")"),"")</f>
        <v/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28"/>
      <c r="C5" s="47"/>
      <c r="D5" s="47"/>
      <c r="E5" s="49"/>
      <c r="F5" s="32"/>
      <c r="G5" s="65" t="str">
        <f ca="1">IFERROR(__xludf.DUMMYFUNCTION("IF(REGEXMATCH(F5,""^\d,\d\d$""),IF(VALUE(F5)&gt;=VALUE($G$2),""Q"",""""),"""")"),"")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47"/>
      <c r="D6" s="47"/>
      <c r="E6" s="49"/>
      <c r="F6" s="32"/>
      <c r="G6" s="65" t="str">
        <f ca="1">IFERROR(__xludf.DUMMYFUNCTION("IF(REGEXMATCH(F6,""^\d,\d\d$""),IF(VALUE(F6)&gt;=VALUE($G$2),""Q"",""""),"""")"),"")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27">
        <v>4</v>
      </c>
      <c r="B7" s="28"/>
      <c r="C7" s="47"/>
      <c r="D7" s="47"/>
      <c r="E7" s="49"/>
      <c r="F7" s="32"/>
      <c r="G7" s="65" t="str">
        <f ca="1">IFERROR(__xludf.DUMMYFUNCTION("IF(REGEXMATCH(F7,""^\d,\d\d$""),IF(VALUE(F7)&gt;=VALUE($G$2),""Q"",""""),"""")"),"")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47"/>
      <c r="D8" s="47"/>
      <c r="E8" s="49"/>
      <c r="F8" s="32"/>
      <c r="G8" s="65" t="str">
        <f ca="1">IFERROR(__xludf.DUMMYFUNCTION("IF(REGEXMATCH(F8,""^\d,\d\d$""),IF(VALUE(F8)&gt;=VALUE($G$2),""Q"",""""),"""")"),"")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47"/>
      <c r="D9" s="47"/>
      <c r="E9" s="49"/>
      <c r="F9" s="90"/>
      <c r="G9" s="65" t="str">
        <f ca="1">IFERROR(__xludf.DUMMYFUNCTION("IF(REGEXMATCH(F9,""^\d,\d\d$""),IF(VALUE(F9)&gt;=VALUE($G$2),""Q"",""""),"""")"),"")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7"/>
      <c r="E10" s="49"/>
      <c r="F10" s="90"/>
      <c r="G10" s="65" t="str">
        <f ca="1">IFERROR(__xludf.DUMMYFUNCTION("IF(REGEXMATCH(F10,""^\d,\d\d$""),IF(VALUE(F10)&gt;=VALUE($G$2),""Q"",""""),"""")"),"")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7"/>
      <c r="E11" s="49"/>
      <c r="F11" s="90"/>
      <c r="G11" s="65" t="str">
        <f ca="1">IFERROR(__xludf.DUMMYFUNCTION("IF(REGEXMATCH(F11,""^\d,\d\d$""),IF(VALUE(F11)&gt;=VALUE($G$2),""Q"",""""),"""")"),"")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7"/>
      <c r="E12" s="49"/>
      <c r="F12" s="90"/>
      <c r="G12" s="65" t="str">
        <f ca="1">IFERROR(__xludf.DUMMYFUNCTION("IF(REGEXMATCH(F12,""^\d,\d\d$""),IF(VALUE(F12)&gt;=VALUE($G$2),""Q"",""""),"""")"),"")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7"/>
      <c r="E13" s="49"/>
      <c r="F13" s="90"/>
      <c r="G13" s="65" t="str">
        <f ca="1">IFERROR(__xludf.DUMMYFUNCTION("IF(REGEXMATCH(F13,""^\d,\d\d$""),IF(VALUE(F13)&gt;=VALUE($G$2),""Q"",""""),"""")"),"")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7"/>
      <c r="E14" s="49"/>
      <c r="F14" s="90"/>
      <c r="G14" s="65" t="str">
        <f ca="1">IFERROR(__xludf.DUMMYFUNCTION("IF(REGEXMATCH(F14,""^\d,\d\d$""),IF(VALUE(F14)&gt;=VALUE($G$2),""Q"",""""),"""")"),"")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7"/>
      <c r="E15" s="49"/>
      <c r="F15" s="90"/>
      <c r="G15" s="65" t="str">
        <f ca="1">IFERROR(__xludf.DUMMYFUNCTION("IF(REGEXMATCH(F15,""^\d,\d\d$""),IF(VALUE(F15)&gt;=VALUE($G$2),""Q"",""""),"""")"),"")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28"/>
      <c r="E16" s="28"/>
      <c r="F16" s="47"/>
      <c r="G16" s="65" t="str">
        <f ca="1">IFERROR(__xludf.DUMMYFUNCTION("IF(REGEXMATCH(F16,""^\d,\d\d$""),IF(VALUE(F16)&gt;=VALUE($G$2),""Q"",""""),"""")"),"")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28"/>
      <c r="E17" s="28"/>
      <c r="F17" s="47"/>
      <c r="G17" s="65" t="str">
        <f ca="1">IFERROR(__xludf.DUMMYFUNCTION("IF(REGEXMATCH(F17,""^\d,\d\d$""),IF(VALUE(F17)&gt;=VALUE($G$2),""Q"",""""),"""")"),"")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28"/>
      <c r="E18" s="28"/>
      <c r="F18" s="47"/>
      <c r="G18" s="65" t="str">
        <f ca="1">IFERROR(__xludf.DUMMYFUNCTION("IF(REGEXMATCH(F18,""^\d,\d\d$""),IF(VALUE(F18)&gt;=VALUE($G$2),""Q"",""""),"""")"),"")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28"/>
      <c r="E19" s="28"/>
      <c r="F19" s="47"/>
      <c r="G19" s="65" t="str">
        <f ca="1">IFERROR(__xludf.DUMMYFUNCTION("IF(REGEXMATCH(F19,""^\d,\d\d$""),IF(VALUE(F19)&gt;=VALUE($G$2),""Q"",""""),"""")"),"")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28"/>
      <c r="E20" s="28"/>
      <c r="F20" s="47"/>
      <c r="G20" s="65" t="str">
        <f ca="1">IFERROR(__xludf.DUMMYFUNCTION("IF(REGEXMATCH(F20,""^\d,\d\d$""),IF(VALUE(F20)&gt;=VALUE($G$2),""Q"",""""),"""")"),"")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28"/>
      <c r="E21" s="28"/>
      <c r="F21" s="47"/>
      <c r="G21" s="65" t="str">
        <f ca="1">IFERROR(__xludf.DUMMYFUNCTION("IF(REGEXMATCH(F21,""^\d,\d\d$""),IF(VALUE(F21)&gt;=VALUE($G$2),""Q"",""""),"""")"),"")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28"/>
      <c r="E22" s="28"/>
      <c r="F22" s="47"/>
      <c r="G22" s="65" t="str">
        <f ca="1">IFERROR(__xludf.DUMMYFUNCTION("IF(REGEXMATCH(F22,""^\d,\d\d$""),IF(VALUE(F22)&gt;=VALUE($G$2),""Q"",""""),"""")"),"")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28"/>
      <c r="E23" s="28"/>
      <c r="F23" s="47"/>
      <c r="G23" s="65" t="str">
        <f ca="1">IFERROR(__xludf.DUMMYFUNCTION("IF(REGEXMATCH(F23,""^\d,\d\d$""),IF(VALUE(F23)&gt;=VALUE($G$2),""Q"",""""),"""")"),"")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28"/>
      <c r="E24" s="28"/>
      <c r="F24" s="47"/>
      <c r="G24" s="65" t="str">
        <f ca="1">IFERROR(__xludf.DUMMYFUNCTION("IF(REGEXMATCH(F24,""^\d,\d\d$""),IF(VALUE(F24)&gt;=VALUE($G$2),""Q"",""""),"""")"),"")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28"/>
      <c r="E25" s="28"/>
      <c r="F25" s="47"/>
      <c r="G25" s="65" t="str">
        <f ca="1">IFERROR(__xludf.DUMMYFUNCTION("IF(REGEXMATCH(F25,""^\d,\d\d$""),IF(VALUE(F25)&gt;=VALUE($G$2),""Q"",""""),"""")"),"")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28"/>
      <c r="E26" s="28"/>
      <c r="F26" s="47"/>
      <c r="G26" s="65" t="str">
        <f ca="1">IFERROR(__xludf.DUMMYFUNCTION("IF(REGEXMATCH(F26,""^\d,\d\d$""),IF(VALUE(F26)&gt;=VALUE($G$2),""Q"",""""),"""")"),"")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28"/>
      <c r="E27" s="28"/>
      <c r="F27" s="47"/>
      <c r="G27" s="65" t="str">
        <f ca="1">IFERROR(__xludf.DUMMYFUNCTION("IF(REGEXMATCH(F27,""^\d,\d\d$""),IF(VALUE(F27)&gt;=VALUE($G$2),""Q"",""""),"""")"),"")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28"/>
      <c r="E28" s="28"/>
      <c r="F28" s="47"/>
      <c r="G28" s="65" t="str">
        <f ca="1">IFERROR(__xludf.DUMMYFUNCTION("IF(REGEXMATCH(F28,""^\d,\d\d$""),IF(VALUE(F28)&gt;=VALUE($G$2),""Q"",""""),"""")"),"")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28"/>
      <c r="E29" s="28"/>
      <c r="F29" s="47"/>
      <c r="G29" s="65" t="str">
        <f ca="1">IFERROR(__xludf.DUMMYFUNCTION("IF(REGEXMATCH(F29,""^\d,\d\d$""),IF(VALUE(F29)&gt;=VALUE($G$2),""Q"",""""),"""")"),"")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28"/>
      <c r="E30" s="28"/>
      <c r="F30" s="47"/>
      <c r="G30" s="65" t="str">
        <f ca="1">IFERROR(__xludf.DUMMYFUNCTION("IF(REGEXMATCH(F30,""^\d,\d\d$""),IF(VALUE(F30)&gt;=VALUE($G$2),""Q"",""""),"""")"),"")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28"/>
      <c r="E31" s="28"/>
      <c r="F31" s="47"/>
      <c r="G31" s="65" t="str">
        <f ca="1">IFERROR(__xludf.DUMMYFUNCTION("IF(REGEXMATCH(F31,""^\d,\d\d$""),IF(VALUE(F31)&gt;=VALUE($G$2),""Q"",""""),"""")"),"")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28"/>
      <c r="E32" s="28"/>
      <c r="F32" s="47"/>
      <c r="G32" s="65" t="str">
        <f ca="1">IFERROR(__xludf.DUMMYFUNCTION("IF(REGEXMATCH(F32,""^\d,\d\d$""),IF(VALUE(F32)&gt;=VALUE($G$2),""Q"",""""),"""")"),"")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28"/>
      <c r="E33" s="28"/>
      <c r="F33" s="47"/>
      <c r="G33" s="65" t="str">
        <f ca="1">IFERROR(__xludf.DUMMYFUNCTION("IF(REGEXMATCH(F33,""^\d,\d\d$""),IF(VALUE(F33)&gt;=VALUE($G$2),""Q"",""""),"""")"),"")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28"/>
      <c r="E34" s="28"/>
      <c r="F34" s="47"/>
      <c r="G34" s="65" t="str">
        <f ca="1">IFERROR(__xludf.DUMMYFUNCTION("IF(REGEXMATCH(F34,""^\d,\d\d$""),IF(VALUE(F34)&gt;=VALUE($G$2),""Q"",""""),"""")"),"")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28"/>
      <c r="E35" s="28"/>
      <c r="F35" s="47"/>
      <c r="G35" s="65" t="str">
        <f ca="1">IFERROR(__xludf.DUMMYFUNCTION("IF(REGEXMATCH(F35,""^\d,\d\d$""),IF(VALUE(F35)&gt;=VALUE($G$2),""Q"",""""),"""")"),"")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28"/>
      <c r="E36" s="28"/>
      <c r="F36" s="47"/>
      <c r="G36" s="65" t="str">
        <f ca="1">IFERROR(__xludf.DUMMYFUNCTION("IF(REGEXMATCH(F36,""^\d,\d\d$""),IF(VALUE(F36)&gt;=VALUE($G$2),""Q"",""""),"""")"),"")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28"/>
      <c r="E37" s="28"/>
      <c r="F37" s="47"/>
      <c r="G37" s="65" t="str">
        <f ca="1">IFERROR(__xludf.DUMMYFUNCTION("IF(REGEXMATCH(F37,""^\d,\d\d$""),IF(VALUE(F37)&gt;=VALUE($G$2),""Q"",""""),"""")"),"")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28"/>
      <c r="E38" s="28"/>
      <c r="F38" s="47"/>
      <c r="G38" s="65" t="str">
        <f ca="1">IFERROR(__xludf.DUMMYFUNCTION("IF(REGEXMATCH(F38,""^\d,\d\d$""),IF(VALUE(F38)&gt;=VALUE($G$2),""Q"",""""),"""")"),"")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28"/>
      <c r="E39" s="28"/>
      <c r="F39" s="47"/>
      <c r="G39" s="65" t="str">
        <f ca="1">IFERROR(__xludf.DUMMYFUNCTION("IF(REGEXMATCH(F39,""^\d,\d\d$""),IF(VALUE(F39)&gt;=VALUE($G$2),""Q"",""""),"""")"),"")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28"/>
      <c r="E40" s="28"/>
      <c r="F40" s="47"/>
      <c r="G40" s="65" t="str">
        <f ca="1">IFERROR(__xludf.DUMMYFUNCTION("IF(REGEXMATCH(F40,""^\d,\d\d$""),IF(VALUE(F40)&gt;=VALUE($G$2),""Q"",""""),"""")"),"")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28"/>
      <c r="E41" s="28"/>
      <c r="F41" s="47"/>
      <c r="G41" s="65" t="str">
        <f ca="1">IFERROR(__xludf.DUMMYFUNCTION("IF(REGEXMATCH(F41,""^\d,\d\d$""),IF(VALUE(F41)&gt;=VALUE($G$2),""Q"",""""),"""")"),"")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28"/>
      <c r="E42" s="28"/>
      <c r="F42" s="47"/>
      <c r="G42" s="65" t="str">
        <f ca="1">IFERROR(__xludf.DUMMYFUNCTION("IF(REGEXMATCH(F42,""^\d,\d\d$""),IF(VALUE(F42)&gt;=VALUE($G$2),""Q"",""""),"""")"),"")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28"/>
      <c r="E43" s="28"/>
      <c r="F43" s="47"/>
      <c r="G43" s="65" t="str">
        <f ca="1">IFERROR(__xludf.DUMMYFUNCTION("IF(REGEXMATCH(F43,""^\d,\d\d$""),IF(VALUE(F43)&gt;=VALUE($G$2),""Q"",""""),"""")"),"")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28"/>
      <c r="E44" s="28"/>
      <c r="F44" s="47"/>
      <c r="G44" s="65" t="str">
        <f ca="1">IFERROR(__xludf.DUMMYFUNCTION("IF(REGEXMATCH(F44,""^\d,\d\d$""),IF(VALUE(F44)&gt;=VALUE($G$2),""Q"",""""),"""")"),"")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28"/>
      <c r="E45" s="28"/>
      <c r="F45" s="47"/>
      <c r="G45" s="65" t="str">
        <f ca="1">IFERROR(__xludf.DUMMYFUNCTION("IF(REGEXMATCH(F45,""^\d,\d\d$""),IF(VALUE(F45)&gt;=VALUE($G$2),""Q"",""""),"""")"),"")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28"/>
      <c r="E46" s="28"/>
      <c r="F46" s="47"/>
      <c r="G46" s="65" t="str">
        <f ca="1">IFERROR(__xludf.DUMMYFUNCTION("IF(REGEXMATCH(F46,""^\d,\d\d$""),IF(VALUE(F46)&gt;=VALUE($G$2),""Q"",""""),"""")"),"")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28"/>
      <c r="E47" s="28"/>
      <c r="F47" s="47"/>
      <c r="G47" s="65" t="str">
        <f ca="1">IFERROR(__xludf.DUMMYFUNCTION("IF(REGEXMATCH(F47,""^\d,\d\d$""),IF(VALUE(F47)&gt;=VALUE($G$2),""Q"",""""),"""")"),"")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28"/>
      <c r="E48" s="28"/>
      <c r="F48" s="47"/>
      <c r="G48" s="65" t="str">
        <f ca="1">IFERROR(__xludf.DUMMYFUNCTION("IF(REGEXMATCH(F48,""^\d,\d\d$""),IF(VALUE(F48)&gt;=VALUE($G$2),""Q"",""""),"""")"),"")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28"/>
      <c r="E49" s="28"/>
      <c r="F49" s="47"/>
      <c r="G49" s="65" t="str">
        <f ca="1">IFERROR(__xludf.DUMMYFUNCTION("IF(REGEXMATCH(F49,""^\d,\d\d$""),IF(VALUE(F49)&gt;=VALUE($G$2),""Q"",""""),"""")"),"")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28"/>
      <c r="E50" s="28"/>
      <c r="F50" s="47"/>
      <c r="G50" s="65" t="str">
        <f ca="1">IFERROR(__xludf.DUMMYFUNCTION("IF(REGEXMATCH(F50,""^\d,\d\d$""),IF(VALUE(F50)&gt;=VALUE($G$2),""Q"",""""),"""")"),"")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28"/>
      <c r="E51" s="28"/>
      <c r="F51" s="47"/>
      <c r="G51" s="65" t="str">
        <f ca="1">IFERROR(__xludf.DUMMYFUNCTION("IF(REGEXMATCH(F51,""^\d,\d\d$""),IF(VALUE(F51)&gt;=VALUE($G$2),""Q"",""""),"""")"),"")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28"/>
      <c r="E52" s="28"/>
      <c r="F52" s="47"/>
      <c r="G52" s="65" t="str">
        <f ca="1">IFERROR(__xludf.DUMMYFUNCTION("IF(REGEXMATCH(F52,""^\d,\d\d$""),IF(VALUE(F52)&gt;=VALUE($G$2),""Q"",""""),"""")"),"")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28"/>
      <c r="E53" s="28"/>
      <c r="F53" s="47"/>
      <c r="G53" s="65" t="str">
        <f ca="1">IFERROR(__xludf.DUMMYFUNCTION("IF(REGEXMATCH(F53,""^\d,\d\d$""),IF(VALUE(F53)&gt;=VALUE($G$2),""Q"",""""),"""")"),"")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28"/>
      <c r="E54" s="28"/>
      <c r="F54" s="47"/>
      <c r="G54" s="65" t="str">
        <f ca="1">IFERROR(__xludf.DUMMYFUNCTION("IF(REGEXMATCH(F54,""^\d,\d\d$""),IF(VALUE(F54)&gt;=VALUE($G$2),""Q"",""""),"""")"),"")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28"/>
      <c r="E55" s="28"/>
      <c r="F55" s="47"/>
      <c r="G55" s="65" t="str">
        <f ca="1">IFERROR(__xludf.DUMMYFUNCTION("IF(REGEXMATCH(F55,""^\d,\d\d$""),IF(VALUE(F55)&gt;=VALUE($G$2),""Q"",""""),"""")"),"")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28"/>
      <c r="E56" s="28"/>
      <c r="F56" s="47"/>
      <c r="G56" s="65" t="str">
        <f ca="1">IFERROR(__xludf.DUMMYFUNCTION("IF(REGEXMATCH(F56,""^\d,\d\d$""),IF(VALUE(F56)&gt;=VALUE($G$2),""Q"",""""),"""")"),"")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28"/>
      <c r="E57" s="28"/>
      <c r="F57" s="47"/>
      <c r="G57" s="65" t="str">
        <f ca="1">IFERROR(__xludf.DUMMYFUNCTION("IF(REGEXMATCH(F57,""^\d,\d\d$""),IF(VALUE(F57)&gt;=VALUE($G$2),""Q"",""""),"""")"),"")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28"/>
      <c r="E58" s="28"/>
      <c r="F58" s="47"/>
      <c r="G58" s="65" t="str">
        <f ca="1">IFERROR(__xludf.DUMMYFUNCTION("IF(REGEXMATCH(F58,""^\d,\d\d$""),IF(VALUE(F58)&gt;=VALUE($G$2),""Q"",""""),"""")"),"")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28"/>
      <c r="E59" s="28"/>
      <c r="F59" s="47"/>
      <c r="G59" s="65" t="str">
        <f ca="1">IFERROR(__xludf.DUMMYFUNCTION("IF(REGEXMATCH(F59,""^\d,\d\d$""),IF(VALUE(F59)&gt;=VALUE($G$2),""Q"",""""),"""")"),"")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28"/>
      <c r="E60" s="28"/>
      <c r="F60" s="47"/>
      <c r="G60" s="65" t="str">
        <f ca="1">IFERROR(__xludf.DUMMYFUNCTION("IF(REGEXMATCH(F60,""^\d,\d\d$""),IF(VALUE(F60)&gt;=VALUE($G$2),""Q"",""""),"""")"),"")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28"/>
      <c r="E61" s="28"/>
      <c r="F61" s="47"/>
      <c r="G61" s="65" t="str">
        <f ca="1">IFERROR(__xludf.DUMMYFUNCTION("IF(REGEXMATCH(F61,""^\d,\d\d$""),IF(VALUE(F61)&gt;=VALUE($G$2),""Q"",""""),"""")"),"")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28"/>
      <c r="E62" s="28"/>
      <c r="F62" s="47"/>
      <c r="G62" s="65" t="str">
        <f ca="1">IFERROR(__xludf.DUMMYFUNCTION("IF(REGEXMATCH(F62,""^\d,\d\d$""),IF(VALUE(F62)&gt;=VALUE($G$2),""Q"",""""),"""")"),"")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28"/>
      <c r="E63" s="28"/>
      <c r="F63" s="47"/>
      <c r="G63" s="65" t="str">
        <f ca="1">IFERROR(__xludf.DUMMYFUNCTION("IF(REGEXMATCH(F63,""^\d,\d\d$""),IF(VALUE(F63)&gt;=VALUE($G$2),""Q"",""""),"""")"),"")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28"/>
      <c r="E64" s="28"/>
      <c r="F64" s="47"/>
      <c r="G64" s="65" t="str">
        <f ca="1">IFERROR(__xludf.DUMMYFUNCTION("IF(REGEXMATCH(F64,""^\d,\d\d$""),IF(VALUE(F64)&gt;=VALUE($G$2),""Q"",""""),"""")"),"")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28"/>
      <c r="E65" s="28"/>
      <c r="F65" s="47"/>
      <c r="G65" s="65" t="str">
        <f ca="1">IFERROR(__xludf.DUMMYFUNCTION("IF(REGEXMATCH(F65,""^\d,\d\d$""),IF(VALUE(F65)&gt;=VALUE($G$2),""Q"",""""),"""")"),"")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28"/>
      <c r="E66" s="28"/>
      <c r="F66" s="47"/>
      <c r="G66" s="65" t="str">
        <f ca="1">IFERROR(__xludf.DUMMYFUNCTION("IF(REGEXMATCH(F66,""^\d,\d\d$""),IF(VALUE(F66)&gt;=VALUE($G$2),""Q"",""""),"""")"),"")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28"/>
      <c r="E67" s="28"/>
      <c r="F67" s="47"/>
      <c r="G67" s="65" t="str">
        <f ca="1">IFERROR(__xludf.DUMMYFUNCTION("IF(REGEXMATCH(F67,""^\d,\d\d$""),IF(VALUE(F67)&gt;=VALUE($G$2),""Q"",""""),"""")"),"")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28"/>
      <c r="E68" s="28"/>
      <c r="F68" s="47"/>
      <c r="G68" s="65" t="str">
        <f ca="1">IFERROR(__xludf.DUMMYFUNCTION("IF(REGEXMATCH(F68,""^\d,\d\d$""),IF(VALUE(F68)&gt;=VALUE($G$2),""Q"",""""),"""")"),"")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28"/>
      <c r="E69" s="28"/>
      <c r="F69" s="47"/>
      <c r="G69" s="65" t="str">
        <f ca="1">IFERROR(__xludf.DUMMYFUNCTION("IF(REGEXMATCH(F69,""^\d,\d\d$""),IF(VALUE(F69)&gt;=VALUE($G$2),""Q"",""""),"""")"),"")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28"/>
      <c r="E70" s="28"/>
      <c r="F70" s="47"/>
      <c r="G70" s="65" t="str">
        <f ca="1">IFERROR(__xludf.DUMMYFUNCTION("IF(REGEXMATCH(F70,""^\d,\d\d$""),IF(VALUE(F70)&gt;=VALUE($G$2),""Q"",""""),"""")"),"")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28"/>
      <c r="E71" s="28"/>
      <c r="F71" s="47"/>
      <c r="G71" s="65" t="str">
        <f ca="1">IFERROR(__xludf.DUMMYFUNCTION("IF(REGEXMATCH(F71,""^\d,\d\d$""),IF(VALUE(F71)&gt;=VALUE($G$2),""Q"",""""),"""")"),"")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28"/>
      <c r="E72" s="28"/>
      <c r="F72" s="47"/>
      <c r="G72" s="65" t="str">
        <f ca="1">IFERROR(__xludf.DUMMYFUNCTION("IF(REGEXMATCH(F72,""^\d,\d\d$""),IF(VALUE(F72)&gt;=VALUE($G$2),""Q"",""""),"""")"),"")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28"/>
      <c r="E73" s="28"/>
      <c r="F73" s="47"/>
      <c r="G73" s="65" t="str">
        <f ca="1">IFERROR(__xludf.DUMMYFUNCTION("IF(REGEXMATCH(F73,""^\d,\d\d$""),IF(VALUE(F73)&gt;=VALUE($G$2),""Q"",""""),"""")"),"")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28"/>
      <c r="E74" s="28"/>
      <c r="F74" s="47"/>
      <c r="G74" s="65" t="str">
        <f ca="1">IFERROR(__xludf.DUMMYFUNCTION("IF(REGEXMATCH(F74,""^\d,\d\d$""),IF(VALUE(F74)&gt;=VALUE($G$2),""Q"",""""),"""")"),"")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28"/>
      <c r="E75" s="28"/>
      <c r="F75" s="47"/>
      <c r="G75" s="65" t="str">
        <f ca="1">IFERROR(__xludf.DUMMYFUNCTION("IF(REGEXMATCH(F75,""^\d,\d\d$""),IF(VALUE(F75)&gt;=VALUE($G$2),""Q"",""""),"""")"),"")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28"/>
      <c r="E76" s="28"/>
      <c r="F76" s="47"/>
      <c r="G76" s="65" t="str">
        <f ca="1">IFERROR(__xludf.DUMMYFUNCTION("IF(REGEXMATCH(F76,""^\d,\d\d$""),IF(VALUE(F76)&gt;=VALUE($G$2),""Q"",""""),"""")"),"")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28"/>
      <c r="E77" s="28"/>
      <c r="F77" s="47"/>
      <c r="G77" s="65" t="str">
        <f ca="1">IFERROR(__xludf.DUMMYFUNCTION("IF(REGEXMATCH(F77,""^\d,\d\d$""),IF(VALUE(F77)&gt;=VALUE($G$2),""Q"",""""),"""")"),"")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28"/>
      <c r="E78" s="28"/>
      <c r="F78" s="47"/>
      <c r="G78" s="65" t="str">
        <f ca="1">IFERROR(__xludf.DUMMYFUNCTION("IF(REGEXMATCH(F78,""^\d,\d\d$""),IF(VALUE(F78)&gt;=VALUE($G$2),""Q"",""""),"""")"),"")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28"/>
      <c r="E79" s="28"/>
      <c r="F79" s="47"/>
      <c r="G79" s="65" t="str">
        <f ca="1">IFERROR(__xludf.DUMMYFUNCTION("IF(REGEXMATCH(F79,""^\d,\d\d$""),IF(VALUE(F79)&gt;=VALUE($G$2),""Q"",""""),"""")"),"")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28"/>
      <c r="E80" s="28"/>
      <c r="F80" s="47"/>
      <c r="G80" s="65" t="str">
        <f ca="1">IFERROR(__xludf.DUMMYFUNCTION("IF(REGEXMATCH(F80,""^\d,\d\d$""),IF(VALUE(F80)&gt;=VALUE($G$2),""Q"",""""),"""")"),"")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28"/>
      <c r="E81" s="28"/>
      <c r="F81" s="47"/>
      <c r="G81" s="65" t="str">
        <f ca="1">IFERROR(__xludf.DUMMYFUNCTION("IF(REGEXMATCH(F81,""^\d,\d\d$""),IF(VALUE(F81)&gt;=VALUE($G$2),""Q"",""""),"""")"),"")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28"/>
      <c r="E82" s="28"/>
      <c r="F82" s="47"/>
      <c r="G82" s="65" t="str">
        <f ca="1">IFERROR(__xludf.DUMMYFUNCTION("IF(REGEXMATCH(F82,""^\d,\d\d$""),IF(VALUE(F82)&gt;=VALUE($G$2),""Q"",""""),"""")"),"")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28"/>
      <c r="E83" s="28"/>
      <c r="F83" s="47"/>
      <c r="G83" s="65" t="str">
        <f ca="1">IFERROR(__xludf.DUMMYFUNCTION("IF(REGEXMATCH(F83,""^\d,\d\d$""),IF(VALUE(F83)&gt;=VALUE($G$2),""Q"",""""),"""")"),"")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28"/>
      <c r="E84" s="28"/>
      <c r="F84" s="47"/>
      <c r="G84" s="65" t="str">
        <f ca="1">IFERROR(__xludf.DUMMYFUNCTION("IF(REGEXMATCH(F84,""^\d,\d\d$""),IF(VALUE(F84)&gt;=VALUE($G$2),""Q"",""""),"""")"),"")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28"/>
      <c r="E85" s="28"/>
      <c r="F85" s="47"/>
      <c r="G85" s="65" t="str">
        <f ca="1">IFERROR(__xludf.DUMMYFUNCTION("IF(REGEXMATCH(F85,""^\d,\d\d$""),IF(VALUE(F85)&gt;=VALUE($G$2),""Q"",""""),"""")"),"")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28"/>
      <c r="E86" s="28"/>
      <c r="F86" s="47"/>
      <c r="G86" s="65" t="str">
        <f ca="1">IFERROR(__xludf.DUMMYFUNCTION("IF(REGEXMATCH(F86,""^\d,\d\d$""),IF(VALUE(F86)&gt;=VALUE($G$2),""Q"",""""),"""")"),"")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28"/>
      <c r="E87" s="28"/>
      <c r="F87" s="47"/>
      <c r="G87" s="65" t="str">
        <f ca="1">IFERROR(__xludf.DUMMYFUNCTION("IF(REGEXMATCH(F87,""^\d,\d\d$""),IF(VALUE(F87)&gt;=VALUE($G$2),""Q"",""""),"""")"),"")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28"/>
      <c r="E88" s="28"/>
      <c r="F88" s="47"/>
      <c r="G88" s="65" t="str">
        <f ca="1">IFERROR(__xludf.DUMMYFUNCTION("IF(REGEXMATCH(F88,""^\d,\d\d$""),IF(VALUE(F88)&gt;=VALUE($G$2),""Q"",""""),"""")"),"")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28"/>
      <c r="E89" s="28"/>
      <c r="F89" s="47"/>
      <c r="G89" s="65" t="str">
        <f ca="1">IFERROR(__xludf.DUMMYFUNCTION("IF(REGEXMATCH(F89,""^\d,\d\d$""),IF(VALUE(F89)&gt;=VALUE($G$2),""Q"",""""),"""")"),"")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28"/>
      <c r="E90" s="28"/>
      <c r="F90" s="47"/>
      <c r="G90" s="65" t="str">
        <f ca="1">IFERROR(__xludf.DUMMYFUNCTION("IF(REGEXMATCH(F90,""^\d,\d\d$""),IF(VALUE(F90)&gt;=VALUE($G$2),""Q"",""""),"""")"),"")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28"/>
      <c r="E91" s="28"/>
      <c r="F91" s="47"/>
      <c r="G91" s="65" t="str">
        <f ca="1">IFERROR(__xludf.DUMMYFUNCTION("IF(REGEXMATCH(F91,""^\d,\d\d$""),IF(VALUE(F91)&gt;=VALUE($G$2),""Q"",""""),"""")"),"")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28"/>
      <c r="E92" s="28"/>
      <c r="F92" s="47"/>
      <c r="G92" s="65" t="str">
        <f ca="1">IFERROR(__xludf.DUMMYFUNCTION("IF(REGEXMATCH(F92,""^\d,\d\d$""),IF(VALUE(F92)&gt;=VALUE($G$2),""Q"",""""),"""")"),"")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28"/>
      <c r="E93" s="28"/>
      <c r="F93" s="47"/>
      <c r="G93" s="65" t="str">
        <f ca="1">IFERROR(__xludf.DUMMYFUNCTION("IF(REGEXMATCH(F93,""^\d,\d\d$""),IF(VALUE(F93)&gt;=VALUE($G$2),""Q"",""""),"""")"),"")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28"/>
      <c r="E94" s="28"/>
      <c r="F94" s="47"/>
      <c r="G94" s="65" t="str">
        <f ca="1">IFERROR(__xludf.DUMMYFUNCTION("IF(REGEXMATCH(F94,""^\d,\d\d$""),IF(VALUE(F94)&gt;=VALUE($G$2),""Q"",""""),"""")"),"")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28"/>
      <c r="E95" s="28"/>
      <c r="F95" s="47"/>
      <c r="G95" s="65" t="str">
        <f ca="1">IFERROR(__xludf.DUMMYFUNCTION("IF(REGEXMATCH(F95,""^\d,\d\d$""),IF(VALUE(F95)&gt;=VALUE($G$2),""Q"",""""),"""")"),"")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28"/>
      <c r="E96" s="28"/>
      <c r="F96" s="47"/>
      <c r="G96" s="65" t="str">
        <f ca="1">IFERROR(__xludf.DUMMYFUNCTION("IF(REGEXMATCH(F96,""^\d,\d\d$""),IF(VALUE(F96)&gt;=VALUE($G$2),""Q"",""""),"""")"),"")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28"/>
      <c r="E97" s="28"/>
      <c r="F97" s="47"/>
      <c r="G97" s="65" t="str">
        <f ca="1">IFERROR(__xludf.DUMMYFUNCTION("IF(REGEXMATCH(F97,""^\d,\d\d$""),IF(VALUE(F97)&gt;=VALUE($G$2),""Q"",""""),"""")"),"")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28"/>
      <c r="E98" s="28"/>
      <c r="F98" s="47"/>
      <c r="G98" s="65" t="str">
        <f ca="1">IFERROR(__xludf.DUMMYFUNCTION("IF(REGEXMATCH(F98,""^\d,\d\d$""),IF(VALUE(F98)&gt;=VALUE($G$2),""Q"",""""),"""")"),"")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28"/>
      <c r="E99" s="28"/>
      <c r="F99" s="47"/>
      <c r="G99" s="65" t="str">
        <f ca="1">IFERROR(__xludf.DUMMYFUNCTION("IF(REGEXMATCH(F99,""^\d,\d\d$""),IF(VALUE(F99)&gt;=VALUE($G$2),""Q"",""""),"""")"),"")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28"/>
      <c r="E100" s="28"/>
      <c r="F100" s="47"/>
      <c r="G100" s="65" t="str">
        <f ca="1">IFERROR(__xludf.DUMMYFUNCTION("IF(REGEXMATCH(F100,""^\d,\d\d$""),IF(VALUE(F100)&gt;=VALUE($G$2),""Q"",""""),"""")"),"")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28"/>
      <c r="E101" s="28"/>
      <c r="F101" s="47"/>
      <c r="G101" s="65" t="str">
        <f ca="1">IFERROR(__xludf.DUMMYFUNCTION("IF(REGEXMATCH(F101,""^\d,\d\d$""),IF(VALUE(F101)&gt;=VALUE($G$2),""Q"",""""),"""")"),"")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28"/>
      <c r="E102" s="28"/>
      <c r="F102" s="47"/>
      <c r="G102" s="65" t="str">
        <f ca="1">IFERROR(__xludf.DUMMYFUNCTION("IF(REGEXMATCH(F102,""^\d,\d\d$""),IF(VALUE(F102)&gt;=VALUE($G$2),""Q"",""""),"""")"),"")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28"/>
      <c r="E103" s="28"/>
      <c r="F103" s="47"/>
      <c r="G103" s="65" t="str">
        <f ca="1">IFERROR(__xludf.DUMMYFUNCTION("IF(REGEXMATCH(F103,""^\d,\d\d$""),IF(VALUE(F103)&gt;=VALUE($G$2),""Q"",""""),"""")"),"")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F104" s="52"/>
      <c r="G104" s="52"/>
    </row>
    <row r="105" spans="1:26" ht="12.75">
      <c r="A105" s="50"/>
      <c r="F105" s="52"/>
      <c r="G105" s="52"/>
    </row>
    <row r="106" spans="1:26" ht="12.75">
      <c r="A106" s="50"/>
      <c r="F106" s="52"/>
      <c r="G106" s="52"/>
    </row>
    <row r="107" spans="1:26" ht="12.75">
      <c r="A107" s="50"/>
      <c r="F107" s="52"/>
      <c r="G107" s="52"/>
    </row>
    <row r="108" spans="1:26" ht="12.75">
      <c r="A108" s="50"/>
      <c r="F108" s="52"/>
      <c r="G108" s="52"/>
    </row>
    <row r="109" spans="1:26" ht="12.75">
      <c r="A109" s="50"/>
      <c r="F109" s="52"/>
      <c r="G109" s="52"/>
    </row>
    <row r="110" spans="1:26" ht="12.75">
      <c r="A110" s="50"/>
      <c r="F110" s="52"/>
      <c r="G110" s="52"/>
    </row>
    <row r="111" spans="1:26" ht="12.75">
      <c r="A111" s="50"/>
      <c r="F111" s="52"/>
      <c r="G111" s="52"/>
    </row>
    <row r="112" spans="1:26" ht="12.75">
      <c r="A112" s="50"/>
      <c r="F112" s="52"/>
      <c r="G112" s="52"/>
    </row>
    <row r="113" spans="1:7" ht="12.75">
      <c r="A113" s="50"/>
      <c r="F113" s="52"/>
      <c r="G113" s="52"/>
    </row>
    <row r="114" spans="1:7" ht="12.75">
      <c r="A114" s="50"/>
      <c r="F114" s="52"/>
      <c r="G114" s="52"/>
    </row>
    <row r="115" spans="1:7" ht="12.75">
      <c r="A115" s="50"/>
      <c r="F115" s="52"/>
      <c r="G115" s="52"/>
    </row>
    <row r="116" spans="1:7" ht="12.75">
      <c r="A116" s="50"/>
      <c r="F116" s="52"/>
      <c r="G116" s="52"/>
    </row>
    <row r="117" spans="1:7" ht="12.75">
      <c r="A117" s="50"/>
      <c r="F117" s="52"/>
      <c r="G117" s="52"/>
    </row>
    <row r="118" spans="1:7" ht="12.75">
      <c r="A118" s="50"/>
      <c r="F118" s="52"/>
      <c r="G118" s="52"/>
    </row>
    <row r="119" spans="1:7" ht="12.75">
      <c r="A119" s="50"/>
      <c r="F119" s="52"/>
      <c r="G119" s="52"/>
    </row>
    <row r="120" spans="1:7" ht="12.75">
      <c r="A120" s="50"/>
      <c r="F120" s="52"/>
      <c r="G120" s="52"/>
    </row>
    <row r="121" spans="1:7" ht="12.75">
      <c r="A121" s="50"/>
      <c r="F121" s="52"/>
      <c r="G121" s="52"/>
    </row>
    <row r="122" spans="1:7" ht="12.75">
      <c r="A122" s="50"/>
      <c r="F122" s="52"/>
      <c r="G122" s="52"/>
    </row>
    <row r="123" spans="1:7" ht="12.75">
      <c r="A123" s="50"/>
      <c r="F123" s="52"/>
      <c r="G123" s="52"/>
    </row>
    <row r="124" spans="1:7" ht="12.75">
      <c r="A124" s="50"/>
      <c r="F124" s="52"/>
      <c r="G124" s="52"/>
    </row>
    <row r="125" spans="1:7" ht="12.75">
      <c r="A125" s="50"/>
      <c r="F125" s="52"/>
      <c r="G125" s="52"/>
    </row>
    <row r="126" spans="1:7" ht="12.75">
      <c r="A126" s="50"/>
      <c r="F126" s="52"/>
      <c r="G126" s="52"/>
    </row>
    <row r="127" spans="1:7" ht="12.75">
      <c r="A127" s="50"/>
      <c r="F127" s="52"/>
      <c r="G127" s="52"/>
    </row>
    <row r="128" spans="1:7" ht="12.75">
      <c r="A128" s="50"/>
      <c r="F128" s="52"/>
      <c r="G128" s="52"/>
    </row>
    <row r="129" spans="1:7" ht="12.75">
      <c r="A129" s="50"/>
      <c r="F129" s="52"/>
      <c r="G129" s="52"/>
    </row>
    <row r="130" spans="1:7" ht="12.75">
      <c r="A130" s="50"/>
      <c r="F130" s="52"/>
      <c r="G130" s="52"/>
    </row>
    <row r="131" spans="1:7" ht="12.75">
      <c r="A131" s="50"/>
      <c r="F131" s="52"/>
      <c r="G131" s="52"/>
    </row>
    <row r="132" spans="1:7" ht="12.75">
      <c r="A132" s="50"/>
      <c r="F132" s="52"/>
      <c r="G132" s="52"/>
    </row>
    <row r="133" spans="1:7" ht="12.75">
      <c r="A133" s="50"/>
      <c r="F133" s="52"/>
      <c r="G133" s="52"/>
    </row>
    <row r="134" spans="1:7" ht="12.75">
      <c r="A134" s="50"/>
      <c r="F134" s="52"/>
      <c r="G134" s="52"/>
    </row>
    <row r="135" spans="1:7" ht="12.75">
      <c r="A135" s="50"/>
      <c r="F135" s="52"/>
      <c r="G135" s="52"/>
    </row>
    <row r="136" spans="1:7" ht="12.75">
      <c r="A136" s="50"/>
      <c r="F136" s="52"/>
      <c r="G136" s="52"/>
    </row>
    <row r="137" spans="1:7" ht="12.75">
      <c r="A137" s="50"/>
      <c r="F137" s="52"/>
      <c r="G137" s="52"/>
    </row>
    <row r="138" spans="1:7" ht="12.75">
      <c r="A138" s="50"/>
      <c r="F138" s="52"/>
      <c r="G138" s="52"/>
    </row>
    <row r="139" spans="1:7" ht="12.75">
      <c r="A139" s="50"/>
      <c r="F139" s="52"/>
      <c r="G139" s="52"/>
    </row>
    <row r="140" spans="1:7" ht="12.75">
      <c r="A140" s="50"/>
      <c r="F140" s="52"/>
      <c r="G140" s="52"/>
    </row>
    <row r="141" spans="1:7" ht="12.75">
      <c r="A141" s="50"/>
      <c r="F141" s="52"/>
      <c r="G141" s="52"/>
    </row>
    <row r="142" spans="1:7" ht="12.75">
      <c r="A142" s="50"/>
      <c r="F142" s="52"/>
      <c r="G142" s="52"/>
    </row>
    <row r="143" spans="1:7" ht="12.75">
      <c r="A143" s="50"/>
      <c r="F143" s="52"/>
      <c r="G143" s="52"/>
    </row>
    <row r="144" spans="1:7" ht="12.75">
      <c r="A144" s="50"/>
      <c r="F144" s="52"/>
      <c r="G144" s="52"/>
    </row>
    <row r="145" spans="1:7" ht="12.75">
      <c r="A145" s="50"/>
      <c r="F145" s="52"/>
      <c r="G145" s="52"/>
    </row>
    <row r="146" spans="1:7" ht="12.75">
      <c r="A146" s="50"/>
      <c r="F146" s="52"/>
      <c r="G146" s="52"/>
    </row>
    <row r="147" spans="1:7" ht="12.75">
      <c r="A147" s="50"/>
      <c r="F147" s="52"/>
      <c r="G147" s="52"/>
    </row>
    <row r="148" spans="1:7" ht="12.75">
      <c r="A148" s="50"/>
      <c r="F148" s="52"/>
      <c r="G148" s="52"/>
    </row>
    <row r="149" spans="1:7" ht="12.75">
      <c r="A149" s="50"/>
      <c r="F149" s="52"/>
      <c r="G149" s="52"/>
    </row>
    <row r="150" spans="1:7" ht="12.75">
      <c r="A150" s="50"/>
      <c r="F150" s="52"/>
      <c r="G150" s="52"/>
    </row>
    <row r="151" spans="1:7" ht="12.75">
      <c r="A151" s="50"/>
      <c r="F151" s="52"/>
      <c r="G151" s="52"/>
    </row>
    <row r="152" spans="1:7" ht="12.75">
      <c r="A152" s="50"/>
      <c r="F152" s="52"/>
      <c r="G152" s="52"/>
    </row>
    <row r="153" spans="1:7" ht="12.75">
      <c r="A153" s="50"/>
      <c r="F153" s="52"/>
      <c r="G153" s="52"/>
    </row>
    <row r="154" spans="1:7" ht="12.75">
      <c r="A154" s="50"/>
      <c r="F154" s="52"/>
      <c r="G154" s="52"/>
    </row>
    <row r="155" spans="1:7" ht="12.75">
      <c r="A155" s="50"/>
      <c r="F155" s="52"/>
      <c r="G155" s="52"/>
    </row>
    <row r="156" spans="1:7" ht="12.75">
      <c r="A156" s="50"/>
      <c r="F156" s="52"/>
      <c r="G156" s="52"/>
    </row>
    <row r="157" spans="1:7" ht="12.75">
      <c r="A157" s="50"/>
      <c r="F157" s="52"/>
      <c r="G157" s="52"/>
    </row>
    <row r="158" spans="1:7" ht="12.75">
      <c r="A158" s="50"/>
      <c r="F158" s="52"/>
      <c r="G158" s="52"/>
    </row>
    <row r="159" spans="1:7" ht="12.75">
      <c r="A159" s="50"/>
      <c r="F159" s="52"/>
      <c r="G159" s="52"/>
    </row>
    <row r="160" spans="1:7" ht="12.75">
      <c r="A160" s="50"/>
      <c r="F160" s="52"/>
      <c r="G160" s="52"/>
    </row>
    <row r="161" spans="1:7" ht="12.75">
      <c r="A161" s="50"/>
      <c r="F161" s="52"/>
      <c r="G161" s="52"/>
    </row>
    <row r="162" spans="1:7" ht="12.75">
      <c r="A162" s="50"/>
      <c r="F162" s="52"/>
      <c r="G162" s="52"/>
    </row>
    <row r="163" spans="1:7" ht="12.75">
      <c r="A163" s="50"/>
      <c r="F163" s="52"/>
      <c r="G163" s="52"/>
    </row>
    <row r="164" spans="1:7" ht="12.75">
      <c r="A164" s="50"/>
      <c r="F164" s="52"/>
      <c r="G164" s="52"/>
    </row>
    <row r="165" spans="1:7" ht="12.75">
      <c r="A165" s="50"/>
      <c r="F165" s="52"/>
      <c r="G165" s="52"/>
    </row>
    <row r="166" spans="1:7" ht="12.75">
      <c r="A166" s="50"/>
      <c r="F166" s="52"/>
      <c r="G166" s="52"/>
    </row>
    <row r="167" spans="1:7" ht="12.75">
      <c r="A167" s="50"/>
      <c r="F167" s="52"/>
      <c r="G167" s="52"/>
    </row>
    <row r="168" spans="1:7" ht="12.75">
      <c r="A168" s="50"/>
      <c r="F168" s="52"/>
      <c r="G168" s="52"/>
    </row>
    <row r="169" spans="1:7" ht="12.75">
      <c r="A169" s="50"/>
      <c r="F169" s="52"/>
      <c r="G169" s="52"/>
    </row>
    <row r="170" spans="1:7" ht="12.75">
      <c r="A170" s="50"/>
      <c r="F170" s="52"/>
      <c r="G170" s="52"/>
    </row>
    <row r="171" spans="1:7" ht="12.75">
      <c r="A171" s="50"/>
      <c r="F171" s="52"/>
      <c r="G171" s="52"/>
    </row>
    <row r="172" spans="1:7" ht="12.75">
      <c r="A172" s="50"/>
      <c r="F172" s="52"/>
      <c r="G172" s="52"/>
    </row>
    <row r="173" spans="1:7" ht="12.75">
      <c r="A173" s="50"/>
      <c r="F173" s="52"/>
      <c r="G173" s="52"/>
    </row>
    <row r="174" spans="1:7" ht="12.75">
      <c r="A174" s="50"/>
      <c r="F174" s="52"/>
      <c r="G174" s="52"/>
    </row>
    <row r="175" spans="1:7" ht="12.75">
      <c r="A175" s="50"/>
      <c r="F175" s="52"/>
      <c r="G175" s="52"/>
    </row>
    <row r="176" spans="1:7" ht="12.75">
      <c r="A176" s="50"/>
      <c r="F176" s="52"/>
      <c r="G176" s="52"/>
    </row>
    <row r="177" spans="1:7" ht="12.75">
      <c r="A177" s="50"/>
      <c r="F177" s="52"/>
      <c r="G177" s="52"/>
    </row>
    <row r="178" spans="1:7" ht="12.75">
      <c r="A178" s="50"/>
      <c r="F178" s="52"/>
      <c r="G178" s="52"/>
    </row>
    <row r="179" spans="1:7" ht="12.75">
      <c r="A179" s="50"/>
      <c r="F179" s="52"/>
      <c r="G179" s="52"/>
    </row>
    <row r="180" spans="1:7" ht="12.75">
      <c r="A180" s="50"/>
      <c r="F180" s="52"/>
      <c r="G180" s="52"/>
    </row>
    <row r="181" spans="1:7" ht="12.75">
      <c r="A181" s="50"/>
      <c r="F181" s="52"/>
      <c r="G181" s="52"/>
    </row>
    <row r="182" spans="1:7" ht="12.75">
      <c r="A182" s="50"/>
      <c r="F182" s="52"/>
      <c r="G182" s="52"/>
    </row>
    <row r="183" spans="1:7" ht="12.75">
      <c r="A183" s="50"/>
      <c r="F183" s="52"/>
      <c r="G183" s="52"/>
    </row>
    <row r="184" spans="1:7" ht="12.75">
      <c r="A184" s="50"/>
      <c r="F184" s="52"/>
      <c r="G184" s="52"/>
    </row>
    <row r="185" spans="1:7" ht="12.75">
      <c r="A185" s="50"/>
      <c r="F185" s="52"/>
      <c r="G185" s="52"/>
    </row>
    <row r="186" spans="1:7" ht="12.75">
      <c r="A186" s="50"/>
      <c r="F186" s="52"/>
      <c r="G186" s="52"/>
    </row>
    <row r="187" spans="1:7" ht="12.75">
      <c r="A187" s="50"/>
      <c r="F187" s="52"/>
      <c r="G187" s="52"/>
    </row>
    <row r="188" spans="1:7" ht="12.75">
      <c r="A188" s="50"/>
      <c r="F188" s="52"/>
      <c r="G188" s="52"/>
    </row>
    <row r="189" spans="1:7" ht="12.75">
      <c r="A189" s="50"/>
      <c r="F189" s="52"/>
      <c r="G189" s="52"/>
    </row>
    <row r="190" spans="1:7" ht="12.75">
      <c r="A190" s="50"/>
      <c r="F190" s="52"/>
      <c r="G190" s="52"/>
    </row>
    <row r="191" spans="1:7" ht="12.75">
      <c r="A191" s="50"/>
      <c r="F191" s="52"/>
      <c r="G191" s="52"/>
    </row>
    <row r="192" spans="1:7" ht="12.75">
      <c r="A192" s="50"/>
      <c r="F192" s="52"/>
      <c r="G192" s="52"/>
    </row>
    <row r="193" spans="1:7" ht="12.75">
      <c r="A193" s="50"/>
      <c r="F193" s="52"/>
      <c r="G193" s="52"/>
    </row>
    <row r="194" spans="1:7" ht="12.75">
      <c r="A194" s="50"/>
      <c r="F194" s="52"/>
      <c r="G194" s="52"/>
    </row>
    <row r="195" spans="1:7" ht="12.75">
      <c r="A195" s="50"/>
      <c r="F195" s="52"/>
      <c r="G195" s="52"/>
    </row>
    <row r="196" spans="1:7" ht="12.75">
      <c r="A196" s="50"/>
      <c r="F196" s="52"/>
      <c r="G196" s="52"/>
    </row>
    <row r="197" spans="1:7" ht="12.75">
      <c r="A197" s="50"/>
      <c r="F197" s="52"/>
      <c r="G197" s="52"/>
    </row>
    <row r="198" spans="1:7" ht="12.75">
      <c r="A198" s="50"/>
      <c r="F198" s="52"/>
      <c r="G198" s="52"/>
    </row>
    <row r="199" spans="1:7" ht="12.75">
      <c r="A199" s="50"/>
      <c r="F199" s="52"/>
      <c r="G199" s="52"/>
    </row>
    <row r="200" spans="1:7" ht="12.75">
      <c r="A200" s="50"/>
      <c r="F200" s="52"/>
      <c r="G200" s="52"/>
    </row>
    <row r="201" spans="1:7" ht="12.75">
      <c r="A201" s="50"/>
      <c r="F201" s="52"/>
      <c r="G201" s="52"/>
    </row>
    <row r="202" spans="1:7" ht="12.75">
      <c r="A202" s="50"/>
      <c r="F202" s="52"/>
      <c r="G202" s="52"/>
    </row>
    <row r="203" spans="1:7" ht="12.75">
      <c r="A203" s="50"/>
      <c r="F203" s="52"/>
      <c r="G203" s="52"/>
    </row>
    <row r="204" spans="1:7" ht="12.75">
      <c r="A204" s="50"/>
      <c r="F204" s="52"/>
      <c r="G204" s="52"/>
    </row>
    <row r="205" spans="1:7" ht="12.75">
      <c r="A205" s="50"/>
      <c r="F205" s="52"/>
      <c r="G205" s="52"/>
    </row>
    <row r="206" spans="1:7" ht="12.75">
      <c r="A206" s="50"/>
      <c r="F206" s="52"/>
      <c r="G206" s="52"/>
    </row>
    <row r="207" spans="1:7" ht="12.75">
      <c r="A207" s="50"/>
      <c r="F207" s="52"/>
      <c r="G207" s="52"/>
    </row>
    <row r="208" spans="1:7" ht="12.75">
      <c r="A208" s="50"/>
      <c r="F208" s="52"/>
      <c r="G208" s="52"/>
    </row>
    <row r="209" spans="1:7" ht="12.75">
      <c r="A209" s="50"/>
      <c r="F209" s="52"/>
      <c r="G209" s="52"/>
    </row>
    <row r="210" spans="1:7" ht="12.75">
      <c r="A210" s="50"/>
      <c r="F210" s="52"/>
      <c r="G210" s="52"/>
    </row>
    <row r="211" spans="1:7" ht="12.75">
      <c r="A211" s="50"/>
      <c r="F211" s="52"/>
      <c r="G211" s="52"/>
    </row>
    <row r="212" spans="1:7" ht="12.75">
      <c r="A212" s="50"/>
      <c r="F212" s="52"/>
      <c r="G212" s="52"/>
    </row>
    <row r="213" spans="1:7" ht="12.75">
      <c r="A213" s="50"/>
      <c r="F213" s="52"/>
      <c r="G213" s="52"/>
    </row>
    <row r="214" spans="1:7" ht="12.75">
      <c r="A214" s="50"/>
      <c r="F214" s="52"/>
      <c r="G214" s="52"/>
    </row>
    <row r="215" spans="1:7" ht="12.75">
      <c r="A215" s="50"/>
      <c r="F215" s="52"/>
      <c r="G215" s="52"/>
    </row>
    <row r="216" spans="1:7" ht="12.75">
      <c r="A216" s="50"/>
      <c r="F216" s="52"/>
      <c r="G216" s="52"/>
    </row>
    <row r="217" spans="1:7" ht="12.75">
      <c r="A217" s="50"/>
      <c r="F217" s="52"/>
      <c r="G217" s="52"/>
    </row>
    <row r="218" spans="1:7" ht="12.75">
      <c r="A218" s="50"/>
      <c r="F218" s="52"/>
      <c r="G218" s="52"/>
    </row>
    <row r="219" spans="1:7" ht="12.75">
      <c r="A219" s="50"/>
      <c r="F219" s="52"/>
      <c r="G219" s="52"/>
    </row>
    <row r="220" spans="1:7" ht="12.75">
      <c r="A220" s="50"/>
      <c r="F220" s="52"/>
      <c r="G220" s="52"/>
    </row>
    <row r="221" spans="1:7" ht="12.75">
      <c r="A221" s="50"/>
      <c r="F221" s="52"/>
      <c r="G221" s="52"/>
    </row>
    <row r="222" spans="1:7" ht="12.75">
      <c r="A222" s="50"/>
      <c r="F222" s="52"/>
      <c r="G222" s="52"/>
    </row>
    <row r="223" spans="1:7" ht="12.75">
      <c r="A223" s="50"/>
      <c r="F223" s="52"/>
      <c r="G223" s="52"/>
    </row>
    <row r="224" spans="1:7" ht="12.75">
      <c r="A224" s="50"/>
      <c r="F224" s="52"/>
      <c r="G224" s="52"/>
    </row>
    <row r="225" spans="1:7" ht="12.75">
      <c r="A225" s="50"/>
      <c r="F225" s="52"/>
      <c r="G225" s="52"/>
    </row>
    <row r="226" spans="1:7" ht="12.75">
      <c r="A226" s="50"/>
      <c r="F226" s="52"/>
      <c r="G226" s="52"/>
    </row>
    <row r="227" spans="1:7" ht="12.75">
      <c r="A227" s="50"/>
      <c r="F227" s="52"/>
      <c r="G227" s="52"/>
    </row>
    <row r="228" spans="1:7" ht="12.75">
      <c r="A228" s="50"/>
      <c r="F228" s="52"/>
      <c r="G228" s="52"/>
    </row>
    <row r="229" spans="1:7" ht="12.75">
      <c r="A229" s="50"/>
      <c r="F229" s="52"/>
      <c r="G229" s="52"/>
    </row>
    <row r="230" spans="1:7" ht="12.75">
      <c r="A230" s="50"/>
      <c r="F230" s="52"/>
      <c r="G230" s="52"/>
    </row>
    <row r="231" spans="1:7" ht="12.75">
      <c r="A231" s="50"/>
      <c r="F231" s="52"/>
      <c r="G231" s="52"/>
    </row>
    <row r="232" spans="1:7" ht="12.75">
      <c r="A232" s="50"/>
      <c r="F232" s="52"/>
      <c r="G232" s="52"/>
    </row>
    <row r="233" spans="1:7" ht="12.75">
      <c r="A233" s="50"/>
      <c r="F233" s="52"/>
      <c r="G233" s="52"/>
    </row>
    <row r="234" spans="1:7" ht="12.75">
      <c r="A234" s="50"/>
      <c r="F234" s="52"/>
      <c r="G234" s="52"/>
    </row>
    <row r="235" spans="1:7" ht="12.75">
      <c r="A235" s="50"/>
      <c r="F235" s="52"/>
      <c r="G235" s="52"/>
    </row>
    <row r="236" spans="1:7" ht="12.75">
      <c r="A236" s="50"/>
      <c r="F236" s="52"/>
      <c r="G236" s="52"/>
    </row>
    <row r="237" spans="1:7" ht="12.75">
      <c r="A237" s="50"/>
      <c r="F237" s="52"/>
      <c r="G237" s="52"/>
    </row>
    <row r="238" spans="1:7" ht="12.75">
      <c r="A238" s="50"/>
      <c r="F238" s="52"/>
      <c r="G238" s="52"/>
    </row>
    <row r="239" spans="1:7" ht="12.75">
      <c r="A239" s="50"/>
      <c r="F239" s="52"/>
      <c r="G239" s="52"/>
    </row>
    <row r="240" spans="1:7" ht="12.75">
      <c r="A240" s="50"/>
      <c r="F240" s="52"/>
      <c r="G240" s="52"/>
    </row>
    <row r="241" spans="1:7" ht="12.75">
      <c r="A241" s="50"/>
      <c r="F241" s="52"/>
      <c r="G241" s="52"/>
    </row>
    <row r="242" spans="1:7" ht="12.75">
      <c r="A242" s="50"/>
      <c r="F242" s="52"/>
      <c r="G242" s="52"/>
    </row>
    <row r="243" spans="1:7" ht="12.75">
      <c r="A243" s="50"/>
      <c r="F243" s="52"/>
      <c r="G243" s="52"/>
    </row>
    <row r="244" spans="1:7" ht="12.75">
      <c r="A244" s="50"/>
      <c r="F244" s="52"/>
      <c r="G244" s="52"/>
    </row>
    <row r="245" spans="1:7" ht="12.75">
      <c r="A245" s="50"/>
      <c r="F245" s="52"/>
      <c r="G245" s="52"/>
    </row>
    <row r="246" spans="1:7" ht="12.75">
      <c r="A246" s="50"/>
      <c r="F246" s="52"/>
      <c r="G246" s="52"/>
    </row>
    <row r="247" spans="1:7" ht="12.75">
      <c r="A247" s="50"/>
      <c r="F247" s="52"/>
      <c r="G247" s="52"/>
    </row>
    <row r="248" spans="1:7" ht="12.75">
      <c r="A248" s="50"/>
      <c r="F248" s="52"/>
      <c r="G248" s="52"/>
    </row>
    <row r="249" spans="1:7" ht="12.75">
      <c r="A249" s="50"/>
      <c r="F249" s="52"/>
      <c r="G249" s="52"/>
    </row>
    <row r="250" spans="1:7" ht="12.75">
      <c r="A250" s="50"/>
      <c r="F250" s="52"/>
      <c r="G250" s="52"/>
    </row>
    <row r="251" spans="1:7" ht="12.75">
      <c r="A251" s="50"/>
      <c r="F251" s="52"/>
      <c r="G251" s="52"/>
    </row>
    <row r="252" spans="1:7" ht="12.75">
      <c r="A252" s="50"/>
      <c r="F252" s="52"/>
      <c r="G252" s="52"/>
    </row>
    <row r="253" spans="1:7" ht="12.75">
      <c r="A253" s="50"/>
      <c r="F253" s="52"/>
      <c r="G253" s="52"/>
    </row>
    <row r="254" spans="1:7" ht="12.75">
      <c r="A254" s="50"/>
      <c r="F254" s="52"/>
      <c r="G254" s="52"/>
    </row>
    <row r="255" spans="1:7" ht="12.75">
      <c r="A255" s="50"/>
      <c r="F255" s="52"/>
      <c r="G255" s="52"/>
    </row>
    <row r="256" spans="1:7" ht="12.75">
      <c r="A256" s="50"/>
      <c r="F256" s="52"/>
      <c r="G256" s="52"/>
    </row>
    <row r="257" spans="1:7" ht="12.75">
      <c r="A257" s="50"/>
      <c r="F257" s="52"/>
      <c r="G257" s="52"/>
    </row>
    <row r="258" spans="1:7" ht="12.75">
      <c r="A258" s="50"/>
      <c r="F258" s="52"/>
      <c r="G258" s="52"/>
    </row>
    <row r="259" spans="1:7" ht="12.75">
      <c r="A259" s="50"/>
      <c r="F259" s="52"/>
      <c r="G259" s="52"/>
    </row>
    <row r="260" spans="1:7" ht="12.75">
      <c r="A260" s="50"/>
      <c r="F260" s="52"/>
      <c r="G260" s="52"/>
    </row>
    <row r="261" spans="1:7" ht="12.75">
      <c r="A261" s="50"/>
      <c r="F261" s="52"/>
      <c r="G261" s="52"/>
    </row>
    <row r="262" spans="1:7" ht="12.75">
      <c r="A262" s="50"/>
      <c r="F262" s="52"/>
      <c r="G262" s="52"/>
    </row>
    <row r="263" spans="1:7" ht="12.75">
      <c r="A263" s="50"/>
      <c r="F263" s="52"/>
      <c r="G263" s="52"/>
    </row>
    <row r="264" spans="1:7" ht="12.75">
      <c r="A264" s="50"/>
      <c r="F264" s="52"/>
      <c r="G264" s="52"/>
    </row>
    <row r="265" spans="1:7" ht="12.75">
      <c r="A265" s="50"/>
      <c r="F265" s="52"/>
      <c r="G265" s="52"/>
    </row>
    <row r="266" spans="1:7" ht="12.75">
      <c r="A266" s="50"/>
      <c r="F266" s="52"/>
      <c r="G266" s="52"/>
    </row>
    <row r="267" spans="1:7" ht="12.75">
      <c r="A267" s="50"/>
      <c r="F267" s="52"/>
      <c r="G267" s="52"/>
    </row>
    <row r="268" spans="1:7" ht="12.75">
      <c r="A268" s="50"/>
      <c r="F268" s="52"/>
      <c r="G268" s="52"/>
    </row>
    <row r="269" spans="1:7" ht="12.75">
      <c r="A269" s="50"/>
      <c r="F269" s="52"/>
      <c r="G269" s="52"/>
    </row>
    <row r="270" spans="1:7" ht="12.75">
      <c r="A270" s="50"/>
      <c r="F270" s="52"/>
      <c r="G270" s="52"/>
    </row>
    <row r="271" spans="1:7" ht="12.75">
      <c r="A271" s="50"/>
      <c r="F271" s="52"/>
      <c r="G271" s="52"/>
    </row>
    <row r="272" spans="1:7" ht="12.75">
      <c r="A272" s="50"/>
      <c r="F272" s="52"/>
      <c r="G272" s="52"/>
    </row>
    <row r="273" spans="1:7" ht="12.75">
      <c r="A273" s="50"/>
      <c r="F273" s="52"/>
      <c r="G273" s="52"/>
    </row>
    <row r="274" spans="1:7" ht="12.75">
      <c r="A274" s="50"/>
      <c r="F274" s="52"/>
      <c r="G274" s="52"/>
    </row>
    <row r="275" spans="1:7" ht="12.75">
      <c r="A275" s="50"/>
      <c r="F275" s="52"/>
      <c r="G275" s="52"/>
    </row>
    <row r="276" spans="1:7" ht="12.75">
      <c r="A276" s="50"/>
      <c r="F276" s="52"/>
      <c r="G276" s="52"/>
    </row>
    <row r="277" spans="1:7" ht="12.75">
      <c r="A277" s="50"/>
      <c r="F277" s="52"/>
      <c r="G277" s="52"/>
    </row>
    <row r="278" spans="1:7" ht="12.75">
      <c r="A278" s="50"/>
      <c r="F278" s="52"/>
      <c r="G278" s="52"/>
    </row>
    <row r="279" spans="1:7" ht="12.75">
      <c r="A279" s="50"/>
      <c r="F279" s="52"/>
      <c r="G279" s="52"/>
    </row>
    <row r="280" spans="1:7" ht="12.75">
      <c r="A280" s="50"/>
      <c r="F280" s="52"/>
      <c r="G280" s="52"/>
    </row>
    <row r="281" spans="1:7" ht="12.75">
      <c r="A281" s="50"/>
      <c r="F281" s="52"/>
      <c r="G281" s="52"/>
    </row>
    <row r="282" spans="1:7" ht="12.75">
      <c r="A282" s="50"/>
      <c r="F282" s="52"/>
      <c r="G282" s="52"/>
    </row>
    <row r="283" spans="1:7" ht="12.75">
      <c r="A283" s="50"/>
      <c r="F283" s="52"/>
      <c r="G283" s="52"/>
    </row>
    <row r="284" spans="1:7" ht="12.75">
      <c r="A284" s="50"/>
      <c r="F284" s="52"/>
      <c r="G284" s="52"/>
    </row>
    <row r="285" spans="1:7" ht="12.75">
      <c r="A285" s="50"/>
      <c r="F285" s="52"/>
      <c r="G285" s="52"/>
    </row>
    <row r="286" spans="1:7" ht="12.75">
      <c r="A286" s="50"/>
      <c r="F286" s="52"/>
      <c r="G286" s="52"/>
    </row>
    <row r="287" spans="1:7" ht="12.75">
      <c r="A287" s="50"/>
      <c r="F287" s="52"/>
      <c r="G287" s="52"/>
    </row>
    <row r="288" spans="1:7" ht="12.75">
      <c r="A288" s="50"/>
      <c r="F288" s="52"/>
      <c r="G288" s="52"/>
    </row>
    <row r="289" spans="1:7" ht="12.75">
      <c r="A289" s="50"/>
      <c r="F289" s="52"/>
      <c r="G289" s="52"/>
    </row>
    <row r="290" spans="1:7" ht="12.75">
      <c r="A290" s="50"/>
      <c r="F290" s="52"/>
      <c r="G290" s="52"/>
    </row>
    <row r="291" spans="1:7" ht="12.75">
      <c r="A291" s="50"/>
      <c r="F291" s="52"/>
      <c r="G291" s="52"/>
    </row>
    <row r="292" spans="1:7" ht="12.75">
      <c r="A292" s="50"/>
      <c r="F292" s="52"/>
      <c r="G292" s="52"/>
    </row>
    <row r="293" spans="1:7" ht="12.75">
      <c r="A293" s="50"/>
      <c r="F293" s="52"/>
      <c r="G293" s="52"/>
    </row>
    <row r="294" spans="1:7" ht="12.75">
      <c r="A294" s="50"/>
      <c r="F294" s="52"/>
      <c r="G294" s="52"/>
    </row>
    <row r="295" spans="1:7" ht="12.75">
      <c r="A295" s="50"/>
      <c r="F295" s="52"/>
      <c r="G295" s="52"/>
    </row>
    <row r="296" spans="1:7" ht="12.75">
      <c r="A296" s="50"/>
      <c r="F296" s="52"/>
      <c r="G296" s="52"/>
    </row>
    <row r="297" spans="1:7" ht="12.75">
      <c r="A297" s="50"/>
      <c r="F297" s="52"/>
      <c r="G297" s="52"/>
    </row>
    <row r="298" spans="1:7" ht="12.75">
      <c r="A298" s="50"/>
      <c r="F298" s="52"/>
      <c r="G298" s="52"/>
    </row>
    <row r="299" spans="1:7" ht="12.75">
      <c r="A299" s="50"/>
      <c r="F299" s="52"/>
      <c r="G299" s="52"/>
    </row>
    <row r="300" spans="1:7" ht="12.75">
      <c r="A300" s="50"/>
      <c r="F300" s="52"/>
      <c r="G300" s="52"/>
    </row>
    <row r="301" spans="1:7" ht="12.75">
      <c r="A301" s="50"/>
      <c r="F301" s="52"/>
      <c r="G301" s="52"/>
    </row>
    <row r="302" spans="1:7" ht="12.75">
      <c r="A302" s="50"/>
      <c r="F302" s="52"/>
      <c r="G302" s="52"/>
    </row>
    <row r="303" spans="1:7" ht="12.75">
      <c r="A303" s="50"/>
      <c r="F303" s="52"/>
      <c r="G303" s="52"/>
    </row>
    <row r="304" spans="1:7" ht="12.75">
      <c r="A304" s="50"/>
      <c r="F304" s="52"/>
      <c r="G304" s="52"/>
    </row>
    <row r="305" spans="1:7" ht="12.75">
      <c r="A305" s="50"/>
      <c r="F305" s="52"/>
      <c r="G305" s="52"/>
    </row>
    <row r="306" spans="1:7" ht="12.75">
      <c r="A306" s="50"/>
      <c r="F306" s="52"/>
      <c r="G306" s="52"/>
    </row>
    <row r="307" spans="1:7" ht="12.75">
      <c r="A307" s="50"/>
      <c r="F307" s="52"/>
      <c r="G307" s="52"/>
    </row>
    <row r="308" spans="1:7" ht="12.75">
      <c r="A308" s="50"/>
      <c r="F308" s="52"/>
      <c r="G308" s="52"/>
    </row>
    <row r="309" spans="1:7" ht="12.75">
      <c r="A309" s="50"/>
      <c r="F309" s="52"/>
      <c r="G309" s="52"/>
    </row>
    <row r="310" spans="1:7" ht="12.75">
      <c r="A310" s="50"/>
      <c r="F310" s="52"/>
      <c r="G310" s="52"/>
    </row>
    <row r="311" spans="1:7" ht="12.75">
      <c r="A311" s="50"/>
      <c r="F311" s="52"/>
      <c r="G311" s="52"/>
    </row>
    <row r="312" spans="1:7" ht="12.75">
      <c r="A312" s="50"/>
      <c r="F312" s="52"/>
      <c r="G312" s="52"/>
    </row>
    <row r="313" spans="1:7" ht="12.75">
      <c r="A313" s="50"/>
      <c r="F313" s="52"/>
      <c r="G313" s="52"/>
    </row>
    <row r="314" spans="1:7" ht="12.75">
      <c r="A314" s="50"/>
      <c r="F314" s="52"/>
      <c r="G314" s="52"/>
    </row>
    <row r="315" spans="1:7" ht="12.75">
      <c r="A315" s="50"/>
      <c r="F315" s="52"/>
      <c r="G315" s="52"/>
    </row>
    <row r="316" spans="1:7" ht="12.75">
      <c r="A316" s="50"/>
      <c r="F316" s="52"/>
      <c r="G316" s="52"/>
    </row>
    <row r="317" spans="1:7" ht="12.75">
      <c r="A317" s="50"/>
      <c r="F317" s="52"/>
      <c r="G317" s="52"/>
    </row>
    <row r="318" spans="1:7" ht="12.75">
      <c r="A318" s="50"/>
      <c r="F318" s="52"/>
      <c r="G318" s="52"/>
    </row>
    <row r="319" spans="1:7" ht="12.75">
      <c r="A319" s="50"/>
      <c r="F319" s="52"/>
      <c r="G319" s="52"/>
    </row>
    <row r="320" spans="1:7" ht="12.75">
      <c r="A320" s="50"/>
      <c r="F320" s="52"/>
      <c r="G320" s="52"/>
    </row>
    <row r="321" spans="1:7" ht="12.75">
      <c r="A321" s="50"/>
      <c r="F321" s="52"/>
      <c r="G321" s="52"/>
    </row>
    <row r="322" spans="1:7" ht="12.75">
      <c r="A322" s="50"/>
      <c r="F322" s="52"/>
      <c r="G322" s="52"/>
    </row>
    <row r="323" spans="1:7" ht="12.75">
      <c r="A323" s="50"/>
      <c r="F323" s="52"/>
      <c r="G323" s="52"/>
    </row>
    <row r="324" spans="1:7" ht="12.75">
      <c r="A324" s="50"/>
      <c r="F324" s="52"/>
      <c r="G324" s="52"/>
    </row>
    <row r="325" spans="1:7" ht="12.75">
      <c r="A325" s="50"/>
      <c r="F325" s="52"/>
      <c r="G325" s="52"/>
    </row>
    <row r="326" spans="1:7" ht="12.75">
      <c r="A326" s="50"/>
      <c r="F326" s="52"/>
      <c r="G326" s="52"/>
    </row>
    <row r="327" spans="1:7" ht="12.75">
      <c r="A327" s="50"/>
      <c r="F327" s="52"/>
      <c r="G327" s="52"/>
    </row>
    <row r="328" spans="1:7" ht="12.75">
      <c r="A328" s="50"/>
      <c r="F328" s="52"/>
      <c r="G328" s="52"/>
    </row>
    <row r="329" spans="1:7" ht="12.75">
      <c r="A329" s="50"/>
      <c r="F329" s="52"/>
      <c r="G329" s="52"/>
    </row>
    <row r="330" spans="1:7" ht="12.75">
      <c r="A330" s="50"/>
      <c r="F330" s="52"/>
      <c r="G330" s="52"/>
    </row>
    <row r="331" spans="1:7" ht="12.75">
      <c r="A331" s="50"/>
      <c r="F331" s="52"/>
      <c r="G331" s="52"/>
    </row>
    <row r="332" spans="1:7" ht="12.75">
      <c r="A332" s="50"/>
      <c r="F332" s="52"/>
      <c r="G332" s="52"/>
    </row>
    <row r="333" spans="1:7" ht="12.75">
      <c r="A333" s="50"/>
      <c r="F333" s="52"/>
      <c r="G333" s="52"/>
    </row>
    <row r="334" spans="1:7" ht="12.75">
      <c r="A334" s="50"/>
      <c r="F334" s="52"/>
      <c r="G334" s="52"/>
    </row>
    <row r="335" spans="1:7" ht="12.75">
      <c r="A335" s="50"/>
      <c r="F335" s="52"/>
      <c r="G335" s="52"/>
    </row>
    <row r="336" spans="1:7" ht="12.75">
      <c r="A336" s="50"/>
      <c r="F336" s="52"/>
      <c r="G336" s="52"/>
    </row>
    <row r="337" spans="1:7" ht="12.75">
      <c r="A337" s="50"/>
      <c r="F337" s="52"/>
      <c r="G337" s="52"/>
    </row>
    <row r="338" spans="1:7" ht="12.75">
      <c r="A338" s="50"/>
      <c r="F338" s="52"/>
      <c r="G338" s="52"/>
    </row>
    <row r="339" spans="1:7" ht="12.75">
      <c r="A339" s="50"/>
      <c r="F339" s="52"/>
      <c r="G339" s="52"/>
    </row>
    <row r="340" spans="1:7" ht="12.75">
      <c r="A340" s="50"/>
      <c r="F340" s="52"/>
      <c r="G340" s="52"/>
    </row>
    <row r="341" spans="1:7" ht="12.75">
      <c r="A341" s="50"/>
      <c r="F341" s="52"/>
      <c r="G341" s="52"/>
    </row>
    <row r="342" spans="1:7" ht="12.75">
      <c r="A342" s="50"/>
      <c r="F342" s="52"/>
      <c r="G342" s="52"/>
    </row>
    <row r="343" spans="1:7" ht="12.75">
      <c r="A343" s="50"/>
      <c r="F343" s="52"/>
      <c r="G343" s="52"/>
    </row>
    <row r="344" spans="1:7" ht="12.75">
      <c r="A344" s="50"/>
      <c r="F344" s="52"/>
      <c r="G344" s="52"/>
    </row>
    <row r="345" spans="1:7" ht="12.75">
      <c r="A345" s="50"/>
      <c r="F345" s="52"/>
      <c r="G345" s="52"/>
    </row>
    <row r="346" spans="1:7" ht="12.75">
      <c r="A346" s="50"/>
      <c r="F346" s="52"/>
      <c r="G346" s="52"/>
    </row>
    <row r="347" spans="1:7" ht="12.75">
      <c r="A347" s="50"/>
      <c r="F347" s="52"/>
      <c r="G347" s="52"/>
    </row>
    <row r="348" spans="1:7" ht="12.75">
      <c r="A348" s="50"/>
      <c r="F348" s="52"/>
      <c r="G348" s="52"/>
    </row>
    <row r="349" spans="1:7" ht="12.75">
      <c r="A349" s="50"/>
      <c r="F349" s="52"/>
      <c r="G349" s="52"/>
    </row>
    <row r="350" spans="1:7" ht="12.75">
      <c r="A350" s="50"/>
      <c r="F350" s="52"/>
      <c r="G350" s="52"/>
    </row>
    <row r="351" spans="1:7" ht="12.75">
      <c r="A351" s="50"/>
      <c r="F351" s="52"/>
      <c r="G351" s="52"/>
    </row>
    <row r="352" spans="1:7" ht="12.75">
      <c r="A352" s="50"/>
      <c r="F352" s="52"/>
      <c r="G352" s="52"/>
    </row>
    <row r="353" spans="1:7" ht="12.75">
      <c r="A353" s="50"/>
      <c r="F353" s="52"/>
      <c r="G353" s="52"/>
    </row>
    <row r="354" spans="1:7" ht="12.75">
      <c r="A354" s="50"/>
      <c r="F354" s="52"/>
      <c r="G354" s="52"/>
    </row>
    <row r="355" spans="1:7" ht="12.75">
      <c r="A355" s="50"/>
      <c r="F355" s="52"/>
      <c r="G355" s="52"/>
    </row>
    <row r="356" spans="1:7" ht="12.75">
      <c r="A356" s="50"/>
      <c r="F356" s="52"/>
      <c r="G356" s="52"/>
    </row>
    <row r="357" spans="1:7" ht="12.75">
      <c r="A357" s="50"/>
      <c r="F357" s="52"/>
      <c r="G357" s="52"/>
    </row>
    <row r="358" spans="1:7" ht="12.75">
      <c r="A358" s="50"/>
      <c r="F358" s="52"/>
      <c r="G358" s="52"/>
    </row>
    <row r="359" spans="1:7" ht="12.75">
      <c r="A359" s="50"/>
      <c r="F359" s="52"/>
      <c r="G359" s="52"/>
    </row>
    <row r="360" spans="1:7" ht="12.75">
      <c r="A360" s="50"/>
      <c r="F360" s="52"/>
      <c r="G360" s="52"/>
    </row>
    <row r="361" spans="1:7" ht="12.75">
      <c r="A361" s="50"/>
      <c r="F361" s="52"/>
      <c r="G361" s="52"/>
    </row>
    <row r="362" spans="1:7" ht="12.75">
      <c r="A362" s="50"/>
      <c r="F362" s="52"/>
      <c r="G362" s="52"/>
    </row>
    <row r="363" spans="1:7" ht="12.75">
      <c r="A363" s="50"/>
      <c r="F363" s="52"/>
      <c r="G363" s="52"/>
    </row>
    <row r="364" spans="1:7" ht="12.75">
      <c r="A364" s="50"/>
      <c r="F364" s="52"/>
      <c r="G364" s="52"/>
    </row>
    <row r="365" spans="1:7" ht="12.75">
      <c r="A365" s="50"/>
      <c r="F365" s="52"/>
      <c r="G365" s="52"/>
    </row>
    <row r="366" spans="1:7" ht="12.75">
      <c r="A366" s="50"/>
      <c r="F366" s="52"/>
      <c r="G366" s="52"/>
    </row>
    <row r="367" spans="1:7" ht="12.75">
      <c r="A367" s="50"/>
      <c r="F367" s="52"/>
      <c r="G367" s="52"/>
    </row>
    <row r="368" spans="1:7" ht="12.75">
      <c r="A368" s="50"/>
      <c r="F368" s="52"/>
      <c r="G368" s="52"/>
    </row>
    <row r="369" spans="1:7" ht="12.75">
      <c r="A369" s="50"/>
      <c r="F369" s="52"/>
      <c r="G369" s="52"/>
    </row>
    <row r="370" spans="1:7" ht="12.75">
      <c r="A370" s="50"/>
      <c r="F370" s="52"/>
      <c r="G370" s="52"/>
    </row>
    <row r="371" spans="1:7" ht="12.75">
      <c r="A371" s="50"/>
      <c r="F371" s="52"/>
      <c r="G371" s="52"/>
    </row>
    <row r="372" spans="1:7" ht="12.75">
      <c r="A372" s="50"/>
      <c r="F372" s="52"/>
      <c r="G372" s="52"/>
    </row>
    <row r="373" spans="1:7" ht="12.75">
      <c r="A373" s="50"/>
      <c r="F373" s="52"/>
      <c r="G373" s="52"/>
    </row>
    <row r="374" spans="1:7" ht="12.75">
      <c r="A374" s="50"/>
      <c r="F374" s="52"/>
      <c r="G374" s="52"/>
    </row>
    <row r="375" spans="1:7" ht="12.75">
      <c r="A375" s="50"/>
      <c r="F375" s="52"/>
      <c r="G375" s="52"/>
    </row>
    <row r="376" spans="1:7" ht="12.75">
      <c r="A376" s="50"/>
      <c r="F376" s="52"/>
      <c r="G376" s="52"/>
    </row>
    <row r="377" spans="1:7" ht="12.75">
      <c r="A377" s="50"/>
      <c r="F377" s="52"/>
      <c r="G377" s="52"/>
    </row>
    <row r="378" spans="1:7" ht="12.75">
      <c r="A378" s="50"/>
      <c r="F378" s="52"/>
      <c r="G378" s="52"/>
    </row>
    <row r="379" spans="1:7" ht="12.75">
      <c r="A379" s="50"/>
      <c r="F379" s="52"/>
      <c r="G379" s="52"/>
    </row>
    <row r="380" spans="1:7" ht="12.75">
      <c r="A380" s="50"/>
      <c r="F380" s="52"/>
      <c r="G380" s="52"/>
    </row>
    <row r="381" spans="1:7" ht="12.75">
      <c r="A381" s="50"/>
      <c r="F381" s="52"/>
      <c r="G381" s="52"/>
    </row>
    <row r="382" spans="1:7" ht="12.75">
      <c r="A382" s="50"/>
      <c r="F382" s="52"/>
      <c r="G382" s="52"/>
    </row>
    <row r="383" spans="1:7" ht="12.75">
      <c r="A383" s="50"/>
      <c r="F383" s="52"/>
      <c r="G383" s="52"/>
    </row>
    <row r="384" spans="1:7" ht="12.75">
      <c r="A384" s="50"/>
      <c r="F384" s="52"/>
      <c r="G384" s="52"/>
    </row>
    <row r="385" spans="1:7" ht="12.75">
      <c r="A385" s="50"/>
      <c r="F385" s="52"/>
      <c r="G385" s="52"/>
    </row>
    <row r="386" spans="1:7" ht="12.75">
      <c r="A386" s="50"/>
      <c r="F386" s="52"/>
      <c r="G386" s="52"/>
    </row>
    <row r="387" spans="1:7" ht="12.75">
      <c r="A387" s="50"/>
      <c r="F387" s="52"/>
      <c r="G387" s="52"/>
    </row>
    <row r="388" spans="1:7" ht="12.75">
      <c r="A388" s="50"/>
      <c r="F388" s="52"/>
      <c r="G388" s="52"/>
    </row>
    <row r="389" spans="1:7" ht="12.75">
      <c r="A389" s="50"/>
      <c r="F389" s="52"/>
      <c r="G389" s="52"/>
    </row>
    <row r="390" spans="1:7" ht="12.75">
      <c r="A390" s="50"/>
      <c r="F390" s="52"/>
      <c r="G390" s="52"/>
    </row>
    <row r="391" spans="1:7" ht="12.75">
      <c r="A391" s="50"/>
      <c r="F391" s="52"/>
      <c r="G391" s="52"/>
    </row>
    <row r="392" spans="1:7" ht="12.75">
      <c r="A392" s="50"/>
      <c r="F392" s="52"/>
      <c r="G392" s="52"/>
    </row>
    <row r="393" spans="1:7" ht="12.75">
      <c r="A393" s="50"/>
      <c r="F393" s="52"/>
      <c r="G393" s="52"/>
    </row>
    <row r="394" spans="1:7" ht="12.75">
      <c r="A394" s="50"/>
      <c r="F394" s="52"/>
      <c r="G394" s="52"/>
    </row>
    <row r="395" spans="1:7" ht="12.75">
      <c r="A395" s="50"/>
      <c r="F395" s="52"/>
      <c r="G395" s="52"/>
    </row>
    <row r="396" spans="1:7" ht="12.75">
      <c r="A396" s="50"/>
      <c r="F396" s="52"/>
      <c r="G396" s="52"/>
    </row>
    <row r="397" spans="1:7" ht="12.75">
      <c r="A397" s="50"/>
      <c r="F397" s="52"/>
      <c r="G397" s="52"/>
    </row>
    <row r="398" spans="1:7" ht="12.75">
      <c r="A398" s="50"/>
      <c r="F398" s="52"/>
      <c r="G398" s="52"/>
    </row>
    <row r="399" spans="1:7" ht="12.75">
      <c r="A399" s="50"/>
      <c r="F399" s="52"/>
      <c r="G399" s="52"/>
    </row>
    <row r="400" spans="1:7" ht="12.75">
      <c r="A400" s="50"/>
      <c r="F400" s="52"/>
      <c r="G400" s="52"/>
    </row>
    <row r="401" spans="1:7" ht="12.75">
      <c r="A401" s="50"/>
      <c r="F401" s="52"/>
      <c r="G401" s="52"/>
    </row>
    <row r="402" spans="1:7" ht="12.75">
      <c r="A402" s="50"/>
      <c r="F402" s="52"/>
      <c r="G402" s="52"/>
    </row>
    <row r="403" spans="1:7" ht="12.75">
      <c r="A403" s="50"/>
      <c r="F403" s="52"/>
      <c r="G403" s="52"/>
    </row>
    <row r="404" spans="1:7" ht="12.75">
      <c r="A404" s="50"/>
      <c r="F404" s="52"/>
      <c r="G404" s="52"/>
    </row>
    <row r="405" spans="1:7" ht="12.75">
      <c r="A405" s="50"/>
      <c r="F405" s="52"/>
      <c r="G405" s="52"/>
    </row>
    <row r="406" spans="1:7" ht="12.75">
      <c r="A406" s="50"/>
      <c r="F406" s="52"/>
      <c r="G406" s="52"/>
    </row>
    <row r="407" spans="1:7" ht="12.75">
      <c r="A407" s="50"/>
      <c r="F407" s="52"/>
      <c r="G407" s="52"/>
    </row>
    <row r="408" spans="1:7" ht="12.75">
      <c r="A408" s="50"/>
      <c r="F408" s="52"/>
      <c r="G408" s="52"/>
    </row>
    <row r="409" spans="1:7" ht="12.75">
      <c r="A409" s="50"/>
      <c r="F409" s="52"/>
      <c r="G409" s="52"/>
    </row>
    <row r="410" spans="1:7" ht="12.75">
      <c r="A410" s="50"/>
      <c r="F410" s="52"/>
      <c r="G410" s="52"/>
    </row>
    <row r="411" spans="1:7" ht="12.75">
      <c r="A411" s="50"/>
      <c r="F411" s="52"/>
      <c r="G411" s="52"/>
    </row>
    <row r="412" spans="1:7" ht="12.75">
      <c r="A412" s="50"/>
      <c r="F412" s="52"/>
      <c r="G412" s="52"/>
    </row>
    <row r="413" spans="1:7" ht="12.75">
      <c r="A413" s="50"/>
      <c r="F413" s="52"/>
      <c r="G413" s="52"/>
    </row>
    <row r="414" spans="1:7" ht="12.75">
      <c r="A414" s="50"/>
      <c r="F414" s="52"/>
      <c r="G414" s="52"/>
    </row>
    <row r="415" spans="1:7" ht="12.75">
      <c r="A415" s="50"/>
      <c r="F415" s="52"/>
      <c r="G415" s="52"/>
    </row>
    <row r="416" spans="1:7" ht="12.75">
      <c r="A416" s="50"/>
      <c r="F416" s="52"/>
      <c r="G416" s="52"/>
    </row>
    <row r="417" spans="1:7" ht="12.75">
      <c r="A417" s="50"/>
      <c r="F417" s="52"/>
      <c r="G417" s="52"/>
    </row>
    <row r="418" spans="1:7" ht="12.75">
      <c r="A418" s="50"/>
      <c r="F418" s="52"/>
      <c r="G418" s="52"/>
    </row>
    <row r="419" spans="1:7" ht="12.75">
      <c r="A419" s="50"/>
      <c r="F419" s="52"/>
      <c r="G419" s="52"/>
    </row>
    <row r="420" spans="1:7" ht="12.75">
      <c r="A420" s="50"/>
      <c r="F420" s="52"/>
      <c r="G420" s="52"/>
    </row>
    <row r="421" spans="1:7" ht="12.75">
      <c r="A421" s="50"/>
      <c r="F421" s="52"/>
      <c r="G421" s="52"/>
    </row>
    <row r="422" spans="1:7" ht="12.75">
      <c r="A422" s="50"/>
      <c r="F422" s="52"/>
      <c r="G422" s="52"/>
    </row>
    <row r="423" spans="1:7" ht="12.75">
      <c r="A423" s="50"/>
      <c r="F423" s="52"/>
      <c r="G423" s="52"/>
    </row>
    <row r="424" spans="1:7" ht="12.75">
      <c r="A424" s="50"/>
      <c r="F424" s="52"/>
      <c r="G424" s="52"/>
    </row>
    <row r="425" spans="1:7" ht="12.75">
      <c r="A425" s="50"/>
      <c r="F425" s="52"/>
      <c r="G425" s="52"/>
    </row>
    <row r="426" spans="1:7" ht="12.75">
      <c r="A426" s="50"/>
      <c r="F426" s="52"/>
      <c r="G426" s="52"/>
    </row>
    <row r="427" spans="1:7" ht="12.75">
      <c r="A427" s="50"/>
      <c r="F427" s="52"/>
      <c r="G427" s="52"/>
    </row>
    <row r="428" spans="1:7" ht="12.75">
      <c r="A428" s="50"/>
      <c r="F428" s="52"/>
      <c r="G428" s="52"/>
    </row>
    <row r="429" spans="1:7" ht="12.75">
      <c r="A429" s="50"/>
      <c r="F429" s="52"/>
      <c r="G429" s="52"/>
    </row>
    <row r="430" spans="1:7" ht="12.75">
      <c r="A430" s="50"/>
      <c r="F430" s="52"/>
      <c r="G430" s="52"/>
    </row>
    <row r="431" spans="1:7" ht="12.75">
      <c r="A431" s="50"/>
      <c r="F431" s="52"/>
      <c r="G431" s="52"/>
    </row>
    <row r="432" spans="1:7" ht="12.75">
      <c r="A432" s="50"/>
      <c r="F432" s="52"/>
      <c r="G432" s="52"/>
    </row>
    <row r="433" spans="1:7" ht="12.75">
      <c r="A433" s="50"/>
      <c r="F433" s="52"/>
      <c r="G433" s="52"/>
    </row>
    <row r="434" spans="1:7" ht="12.75">
      <c r="A434" s="50"/>
      <c r="F434" s="52"/>
      <c r="G434" s="52"/>
    </row>
    <row r="435" spans="1:7" ht="12.75">
      <c r="A435" s="50"/>
      <c r="F435" s="52"/>
      <c r="G435" s="52"/>
    </row>
    <row r="436" spans="1:7" ht="12.75">
      <c r="A436" s="50"/>
      <c r="F436" s="52"/>
      <c r="G436" s="52"/>
    </row>
    <row r="437" spans="1:7" ht="12.75">
      <c r="A437" s="50"/>
      <c r="F437" s="52"/>
      <c r="G437" s="52"/>
    </row>
    <row r="438" spans="1:7" ht="12.75">
      <c r="A438" s="50"/>
      <c r="F438" s="52"/>
      <c r="G438" s="52"/>
    </row>
    <row r="439" spans="1:7" ht="12.75">
      <c r="A439" s="50"/>
      <c r="F439" s="52"/>
      <c r="G439" s="52"/>
    </row>
    <row r="440" spans="1:7" ht="12.75">
      <c r="A440" s="50"/>
      <c r="F440" s="52"/>
      <c r="G440" s="52"/>
    </row>
    <row r="441" spans="1:7" ht="12.75">
      <c r="A441" s="50"/>
      <c r="F441" s="52"/>
      <c r="G441" s="52"/>
    </row>
    <row r="442" spans="1:7" ht="12.75">
      <c r="A442" s="50"/>
      <c r="F442" s="52"/>
      <c r="G442" s="52"/>
    </row>
    <row r="443" spans="1:7" ht="12.75">
      <c r="A443" s="50"/>
      <c r="F443" s="52"/>
      <c r="G443" s="52"/>
    </row>
    <row r="444" spans="1:7" ht="12.75">
      <c r="A444" s="50"/>
      <c r="F444" s="52"/>
      <c r="G444" s="52"/>
    </row>
    <row r="445" spans="1:7" ht="12.75">
      <c r="A445" s="50"/>
      <c r="F445" s="52"/>
      <c r="G445" s="52"/>
    </row>
    <row r="446" spans="1:7" ht="12.75">
      <c r="A446" s="50"/>
      <c r="F446" s="52"/>
      <c r="G446" s="52"/>
    </row>
    <row r="447" spans="1:7" ht="12.75">
      <c r="A447" s="50"/>
      <c r="F447" s="52"/>
      <c r="G447" s="52"/>
    </row>
    <row r="448" spans="1:7" ht="12.75">
      <c r="A448" s="50"/>
      <c r="F448" s="52"/>
      <c r="G448" s="52"/>
    </row>
    <row r="449" spans="1:7" ht="12.75">
      <c r="A449" s="50"/>
      <c r="F449" s="52"/>
      <c r="G449" s="52"/>
    </row>
    <row r="450" spans="1:7" ht="12.75">
      <c r="A450" s="50"/>
      <c r="F450" s="52"/>
      <c r="G450" s="52"/>
    </row>
    <row r="451" spans="1:7" ht="12.75">
      <c r="A451" s="50"/>
      <c r="F451" s="52"/>
      <c r="G451" s="52"/>
    </row>
    <row r="452" spans="1:7" ht="12.75">
      <c r="A452" s="50"/>
      <c r="F452" s="52"/>
      <c r="G452" s="52"/>
    </row>
    <row r="453" spans="1:7" ht="12.75">
      <c r="A453" s="50"/>
      <c r="F453" s="52"/>
      <c r="G453" s="52"/>
    </row>
    <row r="454" spans="1:7" ht="12.75">
      <c r="A454" s="50"/>
      <c r="F454" s="52"/>
      <c r="G454" s="52"/>
    </row>
    <row r="455" spans="1:7" ht="12.75">
      <c r="A455" s="50"/>
      <c r="F455" s="52"/>
      <c r="G455" s="52"/>
    </row>
    <row r="456" spans="1:7" ht="12.75">
      <c r="A456" s="50"/>
      <c r="F456" s="52"/>
      <c r="G456" s="52"/>
    </row>
    <row r="457" spans="1:7" ht="12.75">
      <c r="A457" s="50"/>
      <c r="F457" s="52"/>
      <c r="G457" s="52"/>
    </row>
    <row r="458" spans="1:7" ht="12.75">
      <c r="A458" s="50"/>
      <c r="F458" s="52"/>
      <c r="G458" s="52"/>
    </row>
    <row r="459" spans="1:7" ht="12.75">
      <c r="A459" s="50"/>
      <c r="F459" s="52"/>
      <c r="G459" s="52"/>
    </row>
    <row r="460" spans="1:7" ht="12.75">
      <c r="A460" s="50"/>
      <c r="F460" s="52"/>
      <c r="G460" s="52"/>
    </row>
    <row r="461" spans="1:7" ht="12.75">
      <c r="A461" s="50"/>
      <c r="F461" s="52"/>
      <c r="G461" s="52"/>
    </row>
    <row r="462" spans="1:7" ht="12.75">
      <c r="A462" s="50"/>
      <c r="F462" s="52"/>
      <c r="G462" s="52"/>
    </row>
    <row r="463" spans="1:7" ht="12.75">
      <c r="A463" s="50"/>
      <c r="F463" s="52"/>
      <c r="G463" s="52"/>
    </row>
    <row r="464" spans="1:7" ht="12.75">
      <c r="A464" s="50"/>
      <c r="F464" s="52"/>
      <c r="G464" s="52"/>
    </row>
    <row r="465" spans="1:7" ht="12.75">
      <c r="A465" s="50"/>
      <c r="F465" s="52"/>
      <c r="G465" s="52"/>
    </row>
    <row r="466" spans="1:7" ht="12.75">
      <c r="A466" s="50"/>
      <c r="F466" s="52"/>
      <c r="G466" s="52"/>
    </row>
    <row r="467" spans="1:7" ht="12.75">
      <c r="A467" s="50"/>
      <c r="F467" s="52"/>
      <c r="G467" s="52"/>
    </row>
    <row r="468" spans="1:7" ht="12.75">
      <c r="A468" s="50"/>
      <c r="F468" s="52"/>
      <c r="G468" s="52"/>
    </row>
    <row r="469" spans="1:7" ht="12.75">
      <c r="A469" s="50"/>
      <c r="F469" s="52"/>
      <c r="G469" s="52"/>
    </row>
    <row r="470" spans="1:7" ht="12.75">
      <c r="A470" s="50"/>
      <c r="F470" s="52"/>
      <c r="G470" s="52"/>
    </row>
    <row r="471" spans="1:7" ht="12.75">
      <c r="A471" s="50"/>
      <c r="F471" s="52"/>
      <c r="G471" s="52"/>
    </row>
    <row r="472" spans="1:7" ht="12.75">
      <c r="A472" s="50"/>
      <c r="F472" s="52"/>
      <c r="G472" s="52"/>
    </row>
    <row r="473" spans="1:7" ht="12.75">
      <c r="A473" s="50"/>
      <c r="F473" s="52"/>
      <c r="G473" s="52"/>
    </row>
    <row r="474" spans="1:7" ht="12.75">
      <c r="A474" s="50"/>
      <c r="F474" s="52"/>
      <c r="G474" s="52"/>
    </row>
    <row r="475" spans="1:7" ht="12.75">
      <c r="A475" s="50"/>
      <c r="F475" s="52"/>
      <c r="G475" s="52"/>
    </row>
    <row r="476" spans="1:7" ht="12.75">
      <c r="A476" s="50"/>
      <c r="F476" s="52"/>
      <c r="G476" s="52"/>
    </row>
    <row r="477" spans="1:7" ht="12.75">
      <c r="A477" s="50"/>
      <c r="F477" s="52"/>
      <c r="G477" s="52"/>
    </row>
    <row r="478" spans="1:7" ht="12.75">
      <c r="A478" s="50"/>
      <c r="F478" s="52"/>
      <c r="G478" s="52"/>
    </row>
    <row r="479" spans="1:7" ht="12.75">
      <c r="A479" s="50"/>
      <c r="F479" s="52"/>
      <c r="G479" s="52"/>
    </row>
    <row r="480" spans="1:7" ht="12.75">
      <c r="A480" s="50"/>
      <c r="F480" s="52"/>
      <c r="G480" s="52"/>
    </row>
    <row r="481" spans="1:7" ht="12.75">
      <c r="A481" s="50"/>
      <c r="F481" s="52"/>
      <c r="G481" s="52"/>
    </row>
    <row r="482" spans="1:7" ht="12.75">
      <c r="A482" s="50"/>
      <c r="F482" s="52"/>
      <c r="G482" s="52"/>
    </row>
    <row r="483" spans="1:7" ht="12.75">
      <c r="A483" s="50"/>
      <c r="F483" s="52"/>
      <c r="G483" s="52"/>
    </row>
    <row r="484" spans="1:7" ht="12.75">
      <c r="A484" s="50"/>
      <c r="F484" s="52"/>
      <c r="G484" s="52"/>
    </row>
    <row r="485" spans="1:7" ht="12.75">
      <c r="A485" s="50"/>
      <c r="F485" s="52"/>
      <c r="G485" s="52"/>
    </row>
    <row r="486" spans="1:7" ht="12.75">
      <c r="A486" s="50"/>
      <c r="F486" s="52"/>
      <c r="G486" s="52"/>
    </row>
    <row r="487" spans="1:7" ht="12.75">
      <c r="A487" s="50"/>
      <c r="F487" s="52"/>
      <c r="G487" s="52"/>
    </row>
    <row r="488" spans="1:7" ht="12.75">
      <c r="A488" s="50"/>
      <c r="F488" s="52"/>
      <c r="G488" s="52"/>
    </row>
    <row r="489" spans="1:7" ht="12.75">
      <c r="A489" s="50"/>
      <c r="F489" s="52"/>
      <c r="G489" s="52"/>
    </row>
    <row r="490" spans="1:7" ht="12.75">
      <c r="A490" s="50"/>
      <c r="F490" s="52"/>
      <c r="G490" s="52"/>
    </row>
    <row r="491" spans="1:7" ht="12.75">
      <c r="A491" s="50"/>
      <c r="F491" s="52"/>
      <c r="G491" s="52"/>
    </row>
    <row r="492" spans="1:7" ht="12.75">
      <c r="A492" s="50"/>
      <c r="F492" s="52"/>
      <c r="G492" s="52"/>
    </row>
    <row r="493" spans="1:7" ht="12.75">
      <c r="A493" s="50"/>
      <c r="F493" s="52"/>
      <c r="G493" s="52"/>
    </row>
    <row r="494" spans="1:7" ht="12.75">
      <c r="A494" s="50"/>
      <c r="F494" s="52"/>
      <c r="G494" s="52"/>
    </row>
    <row r="495" spans="1:7" ht="12.75">
      <c r="A495" s="50"/>
      <c r="F495" s="52"/>
      <c r="G495" s="52"/>
    </row>
    <row r="496" spans="1:7" ht="12.75">
      <c r="A496" s="50"/>
      <c r="F496" s="52"/>
      <c r="G496" s="52"/>
    </row>
    <row r="497" spans="1:7" ht="12.75">
      <c r="A497" s="50"/>
      <c r="F497" s="52"/>
      <c r="G497" s="52"/>
    </row>
    <row r="498" spans="1:7" ht="12.75">
      <c r="A498" s="50"/>
      <c r="F498" s="52"/>
      <c r="G498" s="52"/>
    </row>
    <row r="499" spans="1:7" ht="12.75">
      <c r="A499" s="50"/>
      <c r="F499" s="52"/>
      <c r="G499" s="52"/>
    </row>
    <row r="500" spans="1:7" ht="12.75">
      <c r="A500" s="50"/>
      <c r="F500" s="52"/>
      <c r="G500" s="52"/>
    </row>
    <row r="501" spans="1:7" ht="12.75">
      <c r="A501" s="50"/>
      <c r="F501" s="52"/>
      <c r="G501" s="52"/>
    </row>
    <row r="502" spans="1:7" ht="12.75">
      <c r="A502" s="50"/>
      <c r="F502" s="52"/>
      <c r="G502" s="52"/>
    </row>
    <row r="503" spans="1:7" ht="12.75">
      <c r="A503" s="50"/>
      <c r="F503" s="52"/>
      <c r="G503" s="52"/>
    </row>
    <row r="504" spans="1:7" ht="12.75">
      <c r="A504" s="50"/>
      <c r="F504" s="52"/>
      <c r="G504" s="52"/>
    </row>
    <row r="505" spans="1:7" ht="12.75">
      <c r="A505" s="50"/>
      <c r="F505" s="52"/>
      <c r="G505" s="52"/>
    </row>
    <row r="506" spans="1:7" ht="12.75">
      <c r="A506" s="50"/>
      <c r="F506" s="52"/>
      <c r="G506" s="52"/>
    </row>
    <row r="507" spans="1:7" ht="12.75">
      <c r="A507" s="50"/>
      <c r="F507" s="52"/>
      <c r="G507" s="52"/>
    </row>
    <row r="508" spans="1:7" ht="12.75">
      <c r="A508" s="50"/>
      <c r="F508" s="52"/>
      <c r="G508" s="52"/>
    </row>
    <row r="509" spans="1:7" ht="12.75">
      <c r="A509" s="50"/>
      <c r="F509" s="52"/>
      <c r="G509" s="52"/>
    </row>
    <row r="510" spans="1:7" ht="12.75">
      <c r="A510" s="50"/>
      <c r="F510" s="52"/>
      <c r="G510" s="52"/>
    </row>
    <row r="511" spans="1:7" ht="12.75">
      <c r="A511" s="50"/>
      <c r="F511" s="52"/>
      <c r="G511" s="52"/>
    </row>
    <row r="512" spans="1:7" ht="12.75">
      <c r="A512" s="50"/>
      <c r="F512" s="52"/>
      <c r="G512" s="52"/>
    </row>
    <row r="513" spans="1:7" ht="12.75">
      <c r="A513" s="50"/>
      <c r="F513" s="52"/>
      <c r="G513" s="52"/>
    </row>
    <row r="514" spans="1:7" ht="12.75">
      <c r="A514" s="50"/>
      <c r="F514" s="52"/>
      <c r="G514" s="52"/>
    </row>
    <row r="515" spans="1:7" ht="12.75">
      <c r="A515" s="50"/>
      <c r="F515" s="52"/>
      <c r="G515" s="52"/>
    </row>
    <row r="516" spans="1:7" ht="12.75">
      <c r="A516" s="50"/>
      <c r="F516" s="52"/>
      <c r="G516" s="52"/>
    </row>
    <row r="517" spans="1:7" ht="12.75">
      <c r="A517" s="50"/>
      <c r="F517" s="52"/>
      <c r="G517" s="52"/>
    </row>
    <row r="518" spans="1:7" ht="12.75">
      <c r="A518" s="50"/>
      <c r="F518" s="52"/>
      <c r="G518" s="52"/>
    </row>
    <row r="519" spans="1:7" ht="12.75">
      <c r="A519" s="50"/>
      <c r="F519" s="52"/>
      <c r="G519" s="52"/>
    </row>
    <row r="520" spans="1:7" ht="12.75">
      <c r="A520" s="50"/>
      <c r="F520" s="52"/>
      <c r="G520" s="52"/>
    </row>
    <row r="521" spans="1:7" ht="12.75">
      <c r="A521" s="50"/>
      <c r="F521" s="52"/>
      <c r="G521" s="52"/>
    </row>
    <row r="522" spans="1:7" ht="12.75">
      <c r="A522" s="50"/>
      <c r="F522" s="52"/>
      <c r="G522" s="52"/>
    </row>
    <row r="523" spans="1:7" ht="12.75">
      <c r="A523" s="50"/>
      <c r="F523" s="52"/>
      <c r="G523" s="52"/>
    </row>
    <row r="524" spans="1:7" ht="12.75">
      <c r="A524" s="50"/>
      <c r="F524" s="52"/>
      <c r="G524" s="52"/>
    </row>
    <row r="525" spans="1:7" ht="12.75">
      <c r="A525" s="50"/>
      <c r="F525" s="52"/>
      <c r="G525" s="52"/>
    </row>
    <row r="526" spans="1:7" ht="12.75">
      <c r="A526" s="50"/>
      <c r="F526" s="52"/>
      <c r="G526" s="52"/>
    </row>
    <row r="527" spans="1:7" ht="12.75">
      <c r="A527" s="50"/>
      <c r="F527" s="52"/>
      <c r="G527" s="52"/>
    </row>
    <row r="528" spans="1:7" ht="12.75">
      <c r="A528" s="50"/>
      <c r="F528" s="52"/>
      <c r="G528" s="52"/>
    </row>
    <row r="529" spans="1:7" ht="12.75">
      <c r="A529" s="50"/>
      <c r="F529" s="52"/>
      <c r="G529" s="52"/>
    </row>
    <row r="530" spans="1:7" ht="12.75">
      <c r="A530" s="50"/>
      <c r="F530" s="52"/>
      <c r="G530" s="52"/>
    </row>
    <row r="531" spans="1:7" ht="12.75">
      <c r="A531" s="50"/>
      <c r="F531" s="52"/>
      <c r="G531" s="52"/>
    </row>
    <row r="532" spans="1:7" ht="12.75">
      <c r="A532" s="50"/>
      <c r="F532" s="52"/>
      <c r="G532" s="52"/>
    </row>
    <row r="533" spans="1:7" ht="12.75">
      <c r="A533" s="50"/>
      <c r="F533" s="52"/>
      <c r="G533" s="52"/>
    </row>
    <row r="534" spans="1:7" ht="12.75">
      <c r="A534" s="50"/>
      <c r="F534" s="52"/>
      <c r="G534" s="52"/>
    </row>
    <row r="535" spans="1:7" ht="12.75">
      <c r="A535" s="50"/>
      <c r="F535" s="52"/>
      <c r="G535" s="52"/>
    </row>
    <row r="536" spans="1:7" ht="12.75">
      <c r="A536" s="50"/>
      <c r="F536" s="52"/>
      <c r="G536" s="52"/>
    </row>
    <row r="537" spans="1:7" ht="12.75">
      <c r="A537" s="50"/>
      <c r="F537" s="52"/>
      <c r="G537" s="52"/>
    </row>
    <row r="538" spans="1:7" ht="12.75">
      <c r="A538" s="50"/>
      <c r="F538" s="52"/>
      <c r="G538" s="52"/>
    </row>
    <row r="539" spans="1:7" ht="12.75">
      <c r="A539" s="50"/>
      <c r="F539" s="52"/>
      <c r="G539" s="52"/>
    </row>
    <row r="540" spans="1:7" ht="12.75">
      <c r="A540" s="50"/>
      <c r="F540" s="52"/>
      <c r="G540" s="52"/>
    </row>
    <row r="541" spans="1:7" ht="12.75">
      <c r="A541" s="50"/>
      <c r="F541" s="52"/>
      <c r="G541" s="52"/>
    </row>
    <row r="542" spans="1:7" ht="12.75">
      <c r="A542" s="50"/>
      <c r="F542" s="52"/>
      <c r="G542" s="52"/>
    </row>
    <row r="543" spans="1:7" ht="12.75">
      <c r="A543" s="50"/>
      <c r="F543" s="52"/>
      <c r="G543" s="52"/>
    </row>
    <row r="544" spans="1:7" ht="12.75">
      <c r="A544" s="50"/>
      <c r="F544" s="52"/>
      <c r="G544" s="52"/>
    </row>
    <row r="545" spans="1:7" ht="12.75">
      <c r="A545" s="50"/>
      <c r="F545" s="52"/>
      <c r="G545" s="52"/>
    </row>
    <row r="546" spans="1:7" ht="12.75">
      <c r="A546" s="50"/>
      <c r="F546" s="52"/>
      <c r="G546" s="52"/>
    </row>
    <row r="547" spans="1:7" ht="12.75">
      <c r="A547" s="50"/>
      <c r="F547" s="52"/>
      <c r="G547" s="52"/>
    </row>
    <row r="548" spans="1:7" ht="12.75">
      <c r="A548" s="50"/>
      <c r="F548" s="52"/>
      <c r="G548" s="52"/>
    </row>
    <row r="549" spans="1:7" ht="12.75">
      <c r="A549" s="50"/>
      <c r="F549" s="52"/>
      <c r="G549" s="52"/>
    </row>
    <row r="550" spans="1:7" ht="12.75">
      <c r="A550" s="50"/>
      <c r="F550" s="52"/>
      <c r="G550" s="52"/>
    </row>
    <row r="551" spans="1:7" ht="12.75">
      <c r="A551" s="50"/>
      <c r="F551" s="52"/>
      <c r="G551" s="52"/>
    </row>
    <row r="552" spans="1:7" ht="12.75">
      <c r="A552" s="50"/>
      <c r="F552" s="52"/>
      <c r="G552" s="52"/>
    </row>
    <row r="553" spans="1:7" ht="12.75">
      <c r="A553" s="50"/>
      <c r="F553" s="52"/>
      <c r="G553" s="52"/>
    </row>
    <row r="554" spans="1:7" ht="12.75">
      <c r="A554" s="50"/>
      <c r="F554" s="52"/>
      <c r="G554" s="52"/>
    </row>
    <row r="555" spans="1:7" ht="12.75">
      <c r="A555" s="50"/>
      <c r="F555" s="52"/>
      <c r="G555" s="52"/>
    </row>
    <row r="556" spans="1:7" ht="12.75">
      <c r="A556" s="50"/>
      <c r="F556" s="52"/>
      <c r="G556" s="52"/>
    </row>
    <row r="557" spans="1:7" ht="12.75">
      <c r="A557" s="50"/>
      <c r="F557" s="52"/>
      <c r="G557" s="52"/>
    </row>
    <row r="558" spans="1:7" ht="12.75">
      <c r="A558" s="50"/>
      <c r="F558" s="52"/>
      <c r="G558" s="52"/>
    </row>
    <row r="559" spans="1:7" ht="12.75">
      <c r="A559" s="50"/>
      <c r="F559" s="52"/>
      <c r="G559" s="52"/>
    </row>
    <row r="560" spans="1:7" ht="12.75">
      <c r="A560" s="50"/>
      <c r="F560" s="52"/>
      <c r="G560" s="52"/>
    </row>
    <row r="561" spans="1:7" ht="12.75">
      <c r="A561" s="50"/>
      <c r="F561" s="52"/>
      <c r="G561" s="52"/>
    </row>
    <row r="562" spans="1:7" ht="12.75">
      <c r="A562" s="50"/>
      <c r="F562" s="52"/>
      <c r="G562" s="52"/>
    </row>
    <row r="563" spans="1:7" ht="12.75">
      <c r="A563" s="50"/>
      <c r="F563" s="52"/>
      <c r="G563" s="52"/>
    </row>
    <row r="564" spans="1:7" ht="12.75">
      <c r="A564" s="50"/>
      <c r="F564" s="52"/>
      <c r="G564" s="52"/>
    </row>
    <row r="565" spans="1:7" ht="12.75">
      <c r="A565" s="50"/>
      <c r="F565" s="52"/>
      <c r="G565" s="52"/>
    </row>
    <row r="566" spans="1:7" ht="12.75">
      <c r="A566" s="50"/>
      <c r="F566" s="52"/>
      <c r="G566" s="52"/>
    </row>
    <row r="567" spans="1:7" ht="12.75">
      <c r="A567" s="50"/>
      <c r="F567" s="52"/>
      <c r="G567" s="52"/>
    </row>
    <row r="568" spans="1:7" ht="12.75">
      <c r="A568" s="50"/>
      <c r="F568" s="52"/>
      <c r="G568" s="52"/>
    </row>
    <row r="569" spans="1:7" ht="12.75">
      <c r="A569" s="50"/>
      <c r="F569" s="52"/>
      <c r="G569" s="52"/>
    </row>
    <row r="570" spans="1:7" ht="12.75">
      <c r="A570" s="50"/>
      <c r="F570" s="52"/>
      <c r="G570" s="52"/>
    </row>
    <row r="571" spans="1:7" ht="12.75">
      <c r="A571" s="50"/>
      <c r="F571" s="52"/>
      <c r="G571" s="52"/>
    </row>
    <row r="572" spans="1:7" ht="12.75">
      <c r="A572" s="50"/>
      <c r="F572" s="52"/>
      <c r="G572" s="52"/>
    </row>
    <row r="573" spans="1:7" ht="12.75">
      <c r="A573" s="50"/>
      <c r="F573" s="52"/>
      <c r="G573" s="52"/>
    </row>
    <row r="574" spans="1:7" ht="12.75">
      <c r="A574" s="50"/>
      <c r="F574" s="52"/>
      <c r="G574" s="52"/>
    </row>
    <row r="575" spans="1:7" ht="12.75">
      <c r="A575" s="50"/>
      <c r="F575" s="52"/>
      <c r="G575" s="52"/>
    </row>
    <row r="576" spans="1:7" ht="12.75">
      <c r="A576" s="50"/>
      <c r="F576" s="52"/>
      <c r="G576" s="52"/>
    </row>
    <row r="577" spans="1:7" ht="12.75">
      <c r="A577" s="50"/>
      <c r="F577" s="52"/>
      <c r="G577" s="52"/>
    </row>
    <row r="578" spans="1:7" ht="12.75">
      <c r="A578" s="50"/>
      <c r="F578" s="52"/>
      <c r="G578" s="52"/>
    </row>
    <row r="579" spans="1:7" ht="12.75">
      <c r="A579" s="50"/>
      <c r="F579" s="52"/>
      <c r="G579" s="52"/>
    </row>
    <row r="580" spans="1:7" ht="12.75">
      <c r="A580" s="50"/>
      <c r="F580" s="52"/>
      <c r="G580" s="52"/>
    </row>
    <row r="581" spans="1:7" ht="12.75">
      <c r="A581" s="50"/>
      <c r="F581" s="52"/>
      <c r="G581" s="52"/>
    </row>
    <row r="582" spans="1:7" ht="12.75">
      <c r="A582" s="50"/>
      <c r="F582" s="52"/>
      <c r="G582" s="52"/>
    </row>
    <row r="583" spans="1:7" ht="12.75">
      <c r="A583" s="50"/>
      <c r="F583" s="52"/>
      <c r="G583" s="52"/>
    </row>
    <row r="584" spans="1:7" ht="12.75">
      <c r="A584" s="50"/>
      <c r="F584" s="52"/>
      <c r="G584" s="52"/>
    </row>
    <row r="585" spans="1:7" ht="12.75">
      <c r="A585" s="50"/>
      <c r="F585" s="52"/>
      <c r="G585" s="52"/>
    </row>
    <row r="586" spans="1:7" ht="12.75">
      <c r="A586" s="50"/>
      <c r="F586" s="52"/>
      <c r="G586" s="52"/>
    </row>
    <row r="587" spans="1:7" ht="12.75">
      <c r="A587" s="50"/>
      <c r="F587" s="52"/>
      <c r="G587" s="52"/>
    </row>
    <row r="588" spans="1:7" ht="12.75">
      <c r="A588" s="50"/>
      <c r="F588" s="52"/>
      <c r="G588" s="52"/>
    </row>
    <row r="589" spans="1:7" ht="12.75">
      <c r="A589" s="50"/>
      <c r="F589" s="52"/>
      <c r="G589" s="52"/>
    </row>
    <row r="590" spans="1:7" ht="12.75">
      <c r="A590" s="50"/>
      <c r="F590" s="52"/>
      <c r="G590" s="52"/>
    </row>
    <row r="591" spans="1:7" ht="12.75">
      <c r="A591" s="50"/>
      <c r="F591" s="52"/>
      <c r="G591" s="52"/>
    </row>
    <row r="592" spans="1:7" ht="12.75">
      <c r="A592" s="50"/>
      <c r="F592" s="52"/>
      <c r="G592" s="52"/>
    </row>
    <row r="593" spans="1:7" ht="12.75">
      <c r="A593" s="50"/>
      <c r="F593" s="52"/>
      <c r="G593" s="52"/>
    </row>
    <row r="594" spans="1:7" ht="12.75">
      <c r="A594" s="50"/>
      <c r="F594" s="52"/>
      <c r="G594" s="52"/>
    </row>
    <row r="595" spans="1:7" ht="12.75">
      <c r="A595" s="50"/>
      <c r="F595" s="52"/>
      <c r="G595" s="52"/>
    </row>
    <row r="596" spans="1:7" ht="12.75">
      <c r="A596" s="50"/>
      <c r="F596" s="52"/>
      <c r="G596" s="52"/>
    </row>
    <row r="597" spans="1:7" ht="12.75">
      <c r="A597" s="50"/>
      <c r="F597" s="52"/>
      <c r="G597" s="52"/>
    </row>
    <row r="598" spans="1:7" ht="12.75">
      <c r="A598" s="50"/>
      <c r="F598" s="52"/>
      <c r="G598" s="52"/>
    </row>
    <row r="599" spans="1:7" ht="12.75">
      <c r="A599" s="50"/>
      <c r="F599" s="52"/>
      <c r="G599" s="52"/>
    </row>
    <row r="600" spans="1:7" ht="12.75">
      <c r="A600" s="50"/>
      <c r="F600" s="52"/>
      <c r="G600" s="52"/>
    </row>
    <row r="601" spans="1:7" ht="12.75">
      <c r="A601" s="50"/>
      <c r="F601" s="52"/>
      <c r="G601" s="52"/>
    </row>
    <row r="602" spans="1:7" ht="12.75">
      <c r="A602" s="50"/>
      <c r="F602" s="52"/>
      <c r="G602" s="52"/>
    </row>
    <row r="603" spans="1:7" ht="12.75">
      <c r="A603" s="50"/>
      <c r="F603" s="52"/>
      <c r="G603" s="52"/>
    </row>
    <row r="604" spans="1:7" ht="12.75">
      <c r="A604" s="50"/>
      <c r="F604" s="52"/>
      <c r="G604" s="52"/>
    </row>
    <row r="605" spans="1:7" ht="12.75">
      <c r="A605" s="50"/>
      <c r="F605" s="52"/>
      <c r="G605" s="52"/>
    </row>
    <row r="606" spans="1:7" ht="12.75">
      <c r="A606" s="50"/>
      <c r="F606" s="52"/>
      <c r="G606" s="52"/>
    </row>
    <row r="607" spans="1:7" ht="12.75">
      <c r="A607" s="50"/>
      <c r="F607" s="52"/>
      <c r="G607" s="52"/>
    </row>
    <row r="608" spans="1:7" ht="12.75">
      <c r="A608" s="50"/>
      <c r="F608" s="52"/>
      <c r="G608" s="52"/>
    </row>
    <row r="609" spans="1:7" ht="12.75">
      <c r="A609" s="50"/>
      <c r="F609" s="52"/>
      <c r="G609" s="52"/>
    </row>
    <row r="610" spans="1:7" ht="12.75">
      <c r="A610" s="50"/>
      <c r="F610" s="52"/>
      <c r="G610" s="52"/>
    </row>
    <row r="611" spans="1:7" ht="12.75">
      <c r="A611" s="50"/>
      <c r="F611" s="52"/>
      <c r="G611" s="52"/>
    </row>
    <row r="612" spans="1:7" ht="12.75">
      <c r="A612" s="50"/>
      <c r="F612" s="52"/>
      <c r="G612" s="52"/>
    </row>
    <row r="613" spans="1:7" ht="12.75">
      <c r="A613" s="50"/>
      <c r="F613" s="52"/>
      <c r="G613" s="52"/>
    </row>
    <row r="614" spans="1:7" ht="12.75">
      <c r="A614" s="50"/>
      <c r="F614" s="52"/>
      <c r="G614" s="52"/>
    </row>
    <row r="615" spans="1:7" ht="12.75">
      <c r="A615" s="50"/>
      <c r="F615" s="52"/>
      <c r="G615" s="52"/>
    </row>
    <row r="616" spans="1:7" ht="12.75">
      <c r="A616" s="50"/>
      <c r="F616" s="52"/>
      <c r="G616" s="52"/>
    </row>
    <row r="617" spans="1:7" ht="12.75">
      <c r="A617" s="50"/>
      <c r="F617" s="52"/>
      <c r="G617" s="52"/>
    </row>
    <row r="618" spans="1:7" ht="12.75">
      <c r="A618" s="50"/>
      <c r="F618" s="52"/>
      <c r="G618" s="52"/>
    </row>
    <row r="619" spans="1:7" ht="12.75">
      <c r="A619" s="50"/>
      <c r="F619" s="52"/>
      <c r="G619" s="52"/>
    </row>
    <row r="620" spans="1:7" ht="12.75">
      <c r="A620" s="50"/>
      <c r="F620" s="52"/>
      <c r="G620" s="52"/>
    </row>
    <row r="621" spans="1:7" ht="12.75">
      <c r="A621" s="50"/>
      <c r="F621" s="52"/>
      <c r="G621" s="52"/>
    </row>
    <row r="622" spans="1:7" ht="12.75">
      <c r="A622" s="50"/>
      <c r="F622" s="52"/>
      <c r="G622" s="52"/>
    </row>
    <row r="623" spans="1:7" ht="12.75">
      <c r="A623" s="50"/>
      <c r="F623" s="52"/>
      <c r="G623" s="52"/>
    </row>
    <row r="624" spans="1:7" ht="12.75">
      <c r="A624" s="50"/>
      <c r="F624" s="52"/>
      <c r="G624" s="52"/>
    </row>
    <row r="625" spans="1:7" ht="12.75">
      <c r="A625" s="50"/>
      <c r="F625" s="52"/>
      <c r="G625" s="52"/>
    </row>
    <row r="626" spans="1:7" ht="12.75">
      <c r="A626" s="50"/>
      <c r="F626" s="52"/>
      <c r="G626" s="52"/>
    </row>
    <row r="627" spans="1:7" ht="12.75">
      <c r="A627" s="50"/>
      <c r="F627" s="52"/>
      <c r="G627" s="52"/>
    </row>
    <row r="628" spans="1:7" ht="12.75">
      <c r="A628" s="50"/>
      <c r="F628" s="52"/>
      <c r="G628" s="52"/>
    </row>
    <row r="629" spans="1:7" ht="12.75">
      <c r="A629" s="50"/>
      <c r="F629" s="52"/>
      <c r="G629" s="52"/>
    </row>
    <row r="630" spans="1:7" ht="12.75">
      <c r="A630" s="50"/>
      <c r="F630" s="52"/>
      <c r="G630" s="52"/>
    </row>
    <row r="631" spans="1:7" ht="12.75">
      <c r="A631" s="50"/>
      <c r="F631" s="52"/>
      <c r="G631" s="52"/>
    </row>
    <row r="632" spans="1:7" ht="12.75">
      <c r="A632" s="50"/>
      <c r="F632" s="52"/>
      <c r="G632" s="52"/>
    </row>
    <row r="633" spans="1:7" ht="12.75">
      <c r="A633" s="50"/>
      <c r="F633" s="52"/>
      <c r="G633" s="52"/>
    </row>
    <row r="634" spans="1:7" ht="12.75">
      <c r="A634" s="50"/>
      <c r="F634" s="52"/>
      <c r="G634" s="52"/>
    </row>
    <row r="635" spans="1:7" ht="12.75">
      <c r="A635" s="50"/>
      <c r="F635" s="52"/>
      <c r="G635" s="52"/>
    </row>
    <row r="636" spans="1:7" ht="12.75">
      <c r="A636" s="50"/>
      <c r="F636" s="52"/>
      <c r="G636" s="52"/>
    </row>
    <row r="637" spans="1:7" ht="12.75">
      <c r="A637" s="50"/>
      <c r="F637" s="52"/>
      <c r="G637" s="52"/>
    </row>
    <row r="638" spans="1:7" ht="12.75">
      <c r="A638" s="50"/>
      <c r="F638" s="52"/>
      <c r="G638" s="52"/>
    </row>
    <row r="639" spans="1:7" ht="12.75">
      <c r="A639" s="50"/>
      <c r="F639" s="52"/>
      <c r="G639" s="52"/>
    </row>
    <row r="640" spans="1:7" ht="12.75">
      <c r="A640" s="50"/>
      <c r="F640" s="52"/>
      <c r="G640" s="52"/>
    </row>
    <row r="641" spans="1:7" ht="12.75">
      <c r="A641" s="50"/>
      <c r="F641" s="52"/>
      <c r="G641" s="52"/>
    </row>
    <row r="642" spans="1:7" ht="12.75">
      <c r="A642" s="50"/>
      <c r="F642" s="52"/>
      <c r="G642" s="52"/>
    </row>
    <row r="643" spans="1:7" ht="12.75">
      <c r="A643" s="50"/>
      <c r="F643" s="52"/>
      <c r="G643" s="52"/>
    </row>
    <row r="644" spans="1:7" ht="12.75">
      <c r="A644" s="50"/>
      <c r="F644" s="52"/>
      <c r="G644" s="52"/>
    </row>
    <row r="645" spans="1:7" ht="12.75">
      <c r="A645" s="50"/>
      <c r="F645" s="52"/>
      <c r="G645" s="52"/>
    </row>
    <row r="646" spans="1:7" ht="12.75">
      <c r="A646" s="50"/>
      <c r="F646" s="52"/>
      <c r="G646" s="52"/>
    </row>
    <row r="647" spans="1:7" ht="12.75">
      <c r="A647" s="50"/>
      <c r="F647" s="52"/>
      <c r="G647" s="52"/>
    </row>
    <row r="648" spans="1:7" ht="12.75">
      <c r="A648" s="50"/>
      <c r="F648" s="52"/>
      <c r="G648" s="52"/>
    </row>
    <row r="649" spans="1:7" ht="12.75">
      <c r="A649" s="50"/>
      <c r="F649" s="52"/>
      <c r="G649" s="52"/>
    </row>
    <row r="650" spans="1:7" ht="12.75">
      <c r="A650" s="50"/>
      <c r="F650" s="52"/>
      <c r="G650" s="52"/>
    </row>
    <row r="651" spans="1:7" ht="12.75">
      <c r="A651" s="50"/>
      <c r="F651" s="52"/>
      <c r="G651" s="52"/>
    </row>
    <row r="652" spans="1:7" ht="12.75">
      <c r="A652" s="50"/>
      <c r="F652" s="52"/>
      <c r="G652" s="52"/>
    </row>
    <row r="653" spans="1:7" ht="12.75">
      <c r="A653" s="50"/>
      <c r="F653" s="52"/>
      <c r="G653" s="52"/>
    </row>
    <row r="654" spans="1:7" ht="12.75">
      <c r="A654" s="50"/>
      <c r="F654" s="52"/>
      <c r="G654" s="52"/>
    </row>
    <row r="655" spans="1:7" ht="12.75">
      <c r="A655" s="50"/>
      <c r="F655" s="52"/>
      <c r="G655" s="52"/>
    </row>
    <row r="656" spans="1:7" ht="12.75">
      <c r="A656" s="50"/>
      <c r="F656" s="52"/>
      <c r="G656" s="52"/>
    </row>
    <row r="657" spans="1:7" ht="12.75">
      <c r="A657" s="50"/>
      <c r="F657" s="52"/>
      <c r="G657" s="52"/>
    </row>
    <row r="658" spans="1:7" ht="12.75">
      <c r="A658" s="50"/>
      <c r="F658" s="52"/>
      <c r="G658" s="52"/>
    </row>
    <row r="659" spans="1:7" ht="12.75">
      <c r="A659" s="50"/>
      <c r="F659" s="52"/>
      <c r="G659" s="52"/>
    </row>
    <row r="660" spans="1:7" ht="12.75">
      <c r="A660" s="50"/>
      <c r="F660" s="52"/>
      <c r="G660" s="52"/>
    </row>
    <row r="661" spans="1:7" ht="12.75">
      <c r="A661" s="50"/>
      <c r="F661" s="52"/>
      <c r="G661" s="52"/>
    </row>
    <row r="662" spans="1:7" ht="12.75">
      <c r="A662" s="50"/>
      <c r="F662" s="52"/>
      <c r="G662" s="52"/>
    </row>
    <row r="663" spans="1:7" ht="12.75">
      <c r="A663" s="50"/>
      <c r="F663" s="52"/>
      <c r="G663" s="52"/>
    </row>
    <row r="664" spans="1:7" ht="12.75">
      <c r="A664" s="50"/>
      <c r="F664" s="52"/>
      <c r="G664" s="52"/>
    </row>
    <row r="665" spans="1:7" ht="12.75">
      <c r="A665" s="50"/>
      <c r="F665" s="52"/>
      <c r="G665" s="52"/>
    </row>
    <row r="666" spans="1:7" ht="12.75">
      <c r="A666" s="50"/>
      <c r="F666" s="52"/>
      <c r="G666" s="52"/>
    </row>
    <row r="667" spans="1:7" ht="12.75">
      <c r="A667" s="50"/>
      <c r="F667" s="52"/>
      <c r="G667" s="52"/>
    </row>
    <row r="668" spans="1:7" ht="12.75">
      <c r="A668" s="50"/>
      <c r="F668" s="52"/>
      <c r="G668" s="52"/>
    </row>
    <row r="669" spans="1:7" ht="12.75">
      <c r="A669" s="50"/>
      <c r="F669" s="52"/>
      <c r="G669" s="52"/>
    </row>
    <row r="670" spans="1:7" ht="12.75">
      <c r="A670" s="50"/>
      <c r="F670" s="52"/>
      <c r="G670" s="52"/>
    </row>
    <row r="671" spans="1:7" ht="12.75">
      <c r="A671" s="50"/>
      <c r="F671" s="52"/>
      <c r="G671" s="52"/>
    </row>
    <row r="672" spans="1:7" ht="12.75">
      <c r="A672" s="50"/>
      <c r="F672" s="52"/>
      <c r="G672" s="52"/>
    </row>
    <row r="673" spans="1:7" ht="12.75">
      <c r="A673" s="50"/>
      <c r="F673" s="52"/>
      <c r="G673" s="52"/>
    </row>
    <row r="674" spans="1:7" ht="12.75">
      <c r="A674" s="50"/>
      <c r="F674" s="52"/>
      <c r="G674" s="52"/>
    </row>
    <row r="675" spans="1:7" ht="12.75">
      <c r="A675" s="50"/>
      <c r="F675" s="52"/>
      <c r="G675" s="52"/>
    </row>
    <row r="676" spans="1:7" ht="12.75">
      <c r="A676" s="50"/>
      <c r="F676" s="52"/>
      <c r="G676" s="52"/>
    </row>
    <row r="677" spans="1:7" ht="12.75">
      <c r="A677" s="50"/>
      <c r="F677" s="52"/>
      <c r="G677" s="52"/>
    </row>
    <row r="678" spans="1:7" ht="12.75">
      <c r="A678" s="50"/>
      <c r="F678" s="52"/>
      <c r="G678" s="52"/>
    </row>
    <row r="679" spans="1:7" ht="12.75">
      <c r="A679" s="50"/>
      <c r="F679" s="52"/>
      <c r="G679" s="52"/>
    </row>
    <row r="680" spans="1:7" ht="12.75">
      <c r="A680" s="50"/>
      <c r="F680" s="52"/>
      <c r="G680" s="52"/>
    </row>
    <row r="681" spans="1:7" ht="12.75">
      <c r="A681" s="50"/>
      <c r="F681" s="52"/>
      <c r="G681" s="52"/>
    </row>
    <row r="682" spans="1:7" ht="12.75">
      <c r="A682" s="50"/>
      <c r="F682" s="52"/>
      <c r="G682" s="52"/>
    </row>
    <row r="683" spans="1:7" ht="12.75">
      <c r="A683" s="50"/>
      <c r="F683" s="52"/>
      <c r="G683" s="52"/>
    </row>
    <row r="684" spans="1:7" ht="12.75">
      <c r="A684" s="50"/>
      <c r="F684" s="52"/>
      <c r="G684" s="52"/>
    </row>
    <row r="685" spans="1:7" ht="12.75">
      <c r="A685" s="50"/>
      <c r="F685" s="52"/>
      <c r="G685" s="52"/>
    </row>
    <row r="686" spans="1:7" ht="12.75">
      <c r="A686" s="50"/>
      <c r="F686" s="52"/>
      <c r="G686" s="52"/>
    </row>
    <row r="687" spans="1:7" ht="12.75">
      <c r="A687" s="50"/>
      <c r="F687" s="52"/>
      <c r="G687" s="52"/>
    </row>
    <row r="688" spans="1:7" ht="12.75">
      <c r="A688" s="50"/>
      <c r="F688" s="52"/>
      <c r="G688" s="52"/>
    </row>
    <row r="689" spans="1:7" ht="12.75">
      <c r="A689" s="50"/>
      <c r="F689" s="52"/>
      <c r="G689" s="52"/>
    </row>
    <row r="690" spans="1:7" ht="12.75">
      <c r="A690" s="50"/>
      <c r="F690" s="52"/>
      <c r="G690" s="52"/>
    </row>
    <row r="691" spans="1:7" ht="12.75">
      <c r="A691" s="50"/>
      <c r="F691" s="52"/>
      <c r="G691" s="52"/>
    </row>
    <row r="692" spans="1:7" ht="12.75">
      <c r="A692" s="50"/>
      <c r="F692" s="52"/>
      <c r="G692" s="52"/>
    </row>
    <row r="693" spans="1:7" ht="12.75">
      <c r="A693" s="50"/>
      <c r="F693" s="52"/>
      <c r="G693" s="52"/>
    </row>
    <row r="694" spans="1:7" ht="12.75">
      <c r="A694" s="50"/>
      <c r="F694" s="52"/>
      <c r="G694" s="52"/>
    </row>
    <row r="695" spans="1:7" ht="12.75">
      <c r="A695" s="50"/>
      <c r="F695" s="52"/>
      <c r="G695" s="52"/>
    </row>
    <row r="696" spans="1:7" ht="12.75">
      <c r="A696" s="50"/>
      <c r="F696" s="52"/>
      <c r="G696" s="52"/>
    </row>
    <row r="697" spans="1:7" ht="12.75">
      <c r="A697" s="50"/>
      <c r="F697" s="52"/>
      <c r="G697" s="52"/>
    </row>
    <row r="698" spans="1:7" ht="12.75">
      <c r="A698" s="50"/>
      <c r="F698" s="52"/>
      <c r="G698" s="52"/>
    </row>
    <row r="699" spans="1:7" ht="12.75">
      <c r="A699" s="50"/>
      <c r="F699" s="52"/>
      <c r="G699" s="52"/>
    </row>
    <row r="700" spans="1:7" ht="12.75">
      <c r="A700" s="50"/>
      <c r="F700" s="52"/>
      <c r="G700" s="52"/>
    </row>
    <row r="701" spans="1:7" ht="12.75">
      <c r="A701" s="50"/>
      <c r="F701" s="52"/>
      <c r="G701" s="52"/>
    </row>
    <row r="702" spans="1:7" ht="12.75">
      <c r="A702" s="50"/>
      <c r="F702" s="52"/>
      <c r="G702" s="52"/>
    </row>
    <row r="703" spans="1:7" ht="12.75">
      <c r="A703" s="50"/>
      <c r="F703" s="52"/>
      <c r="G703" s="52"/>
    </row>
    <row r="704" spans="1:7" ht="12.75">
      <c r="A704" s="50"/>
      <c r="F704" s="52"/>
      <c r="G704" s="52"/>
    </row>
    <row r="705" spans="1:7" ht="12.75">
      <c r="A705" s="50"/>
      <c r="F705" s="52"/>
      <c r="G705" s="52"/>
    </row>
    <row r="706" spans="1:7" ht="12.75">
      <c r="A706" s="50"/>
      <c r="F706" s="52"/>
      <c r="G706" s="52"/>
    </row>
    <row r="707" spans="1:7" ht="12.75">
      <c r="A707" s="50"/>
      <c r="F707" s="52"/>
      <c r="G707" s="52"/>
    </row>
    <row r="708" spans="1:7" ht="12.75">
      <c r="A708" s="50"/>
      <c r="F708" s="52"/>
      <c r="G708" s="52"/>
    </row>
    <row r="709" spans="1:7" ht="12.75">
      <c r="A709" s="50"/>
      <c r="F709" s="52"/>
      <c r="G709" s="52"/>
    </row>
    <row r="710" spans="1:7" ht="12.75">
      <c r="A710" s="50"/>
      <c r="F710" s="52"/>
      <c r="G710" s="52"/>
    </row>
    <row r="711" spans="1:7" ht="12.75">
      <c r="A711" s="50"/>
      <c r="F711" s="52"/>
      <c r="G711" s="52"/>
    </row>
    <row r="712" spans="1:7" ht="12.75">
      <c r="A712" s="50"/>
      <c r="F712" s="52"/>
      <c r="G712" s="52"/>
    </row>
    <row r="713" spans="1:7" ht="12.75">
      <c r="A713" s="50"/>
      <c r="F713" s="52"/>
      <c r="G713" s="52"/>
    </row>
    <row r="714" spans="1:7" ht="12.75">
      <c r="A714" s="50"/>
      <c r="F714" s="52"/>
      <c r="G714" s="52"/>
    </row>
    <row r="715" spans="1:7" ht="12.75">
      <c r="A715" s="50"/>
      <c r="F715" s="52"/>
      <c r="G715" s="52"/>
    </row>
    <row r="716" spans="1:7" ht="12.75">
      <c r="A716" s="50"/>
      <c r="F716" s="52"/>
      <c r="G716" s="52"/>
    </row>
    <row r="717" spans="1:7" ht="12.75">
      <c r="A717" s="50"/>
      <c r="F717" s="52"/>
      <c r="G717" s="52"/>
    </row>
    <row r="718" spans="1:7" ht="12.75">
      <c r="A718" s="50"/>
      <c r="F718" s="52"/>
      <c r="G718" s="52"/>
    </row>
    <row r="719" spans="1:7" ht="12.75">
      <c r="A719" s="50"/>
      <c r="F719" s="52"/>
      <c r="G719" s="52"/>
    </row>
    <row r="720" spans="1:7" ht="12.75">
      <c r="A720" s="50"/>
      <c r="F720" s="52"/>
      <c r="G720" s="52"/>
    </row>
    <row r="721" spans="1:7" ht="12.75">
      <c r="A721" s="50"/>
      <c r="F721" s="52"/>
      <c r="G721" s="52"/>
    </row>
    <row r="722" spans="1:7" ht="12.75">
      <c r="A722" s="50"/>
      <c r="F722" s="52"/>
      <c r="G722" s="52"/>
    </row>
    <row r="723" spans="1:7" ht="12.75">
      <c r="A723" s="50"/>
      <c r="F723" s="52"/>
      <c r="G723" s="52"/>
    </row>
    <row r="724" spans="1:7" ht="12.75">
      <c r="A724" s="50"/>
      <c r="F724" s="52"/>
      <c r="G724" s="52"/>
    </row>
    <row r="725" spans="1:7" ht="12.75">
      <c r="A725" s="50"/>
      <c r="F725" s="52"/>
      <c r="G725" s="52"/>
    </row>
    <row r="726" spans="1:7" ht="12.75">
      <c r="A726" s="50"/>
      <c r="F726" s="52"/>
      <c r="G726" s="52"/>
    </row>
    <row r="727" spans="1:7" ht="12.75">
      <c r="A727" s="50"/>
      <c r="F727" s="52"/>
      <c r="G727" s="52"/>
    </row>
    <row r="728" spans="1:7" ht="12.75">
      <c r="A728" s="50"/>
      <c r="F728" s="52"/>
      <c r="G728" s="52"/>
    </row>
    <row r="729" spans="1:7" ht="12.75">
      <c r="A729" s="50"/>
      <c r="F729" s="52"/>
      <c r="G729" s="52"/>
    </row>
    <row r="730" spans="1:7" ht="12.75">
      <c r="A730" s="50"/>
      <c r="F730" s="52"/>
      <c r="G730" s="52"/>
    </row>
    <row r="731" spans="1:7" ht="12.75">
      <c r="A731" s="50"/>
      <c r="F731" s="52"/>
      <c r="G731" s="52"/>
    </row>
    <row r="732" spans="1:7" ht="12.75">
      <c r="A732" s="50"/>
      <c r="F732" s="52"/>
      <c r="G732" s="52"/>
    </row>
    <row r="733" spans="1:7" ht="12.75">
      <c r="A733" s="50"/>
      <c r="F733" s="52"/>
      <c r="G733" s="52"/>
    </row>
    <row r="734" spans="1:7" ht="12.75">
      <c r="A734" s="50"/>
      <c r="F734" s="52"/>
      <c r="G734" s="52"/>
    </row>
    <row r="735" spans="1:7" ht="12.75">
      <c r="A735" s="50"/>
      <c r="F735" s="52"/>
      <c r="G735" s="52"/>
    </row>
    <row r="736" spans="1:7" ht="12.75">
      <c r="A736" s="50"/>
      <c r="F736" s="52"/>
      <c r="G736" s="52"/>
    </row>
    <row r="737" spans="1:7" ht="12.75">
      <c r="A737" s="50"/>
      <c r="F737" s="52"/>
      <c r="G737" s="52"/>
    </row>
    <row r="738" spans="1:7" ht="12.75">
      <c r="A738" s="50"/>
      <c r="F738" s="52"/>
      <c r="G738" s="52"/>
    </row>
    <row r="739" spans="1:7" ht="12.75">
      <c r="A739" s="50"/>
      <c r="F739" s="52"/>
      <c r="G739" s="52"/>
    </row>
    <row r="740" spans="1:7" ht="12.75">
      <c r="A740" s="50"/>
      <c r="F740" s="52"/>
      <c r="G740" s="52"/>
    </row>
    <row r="741" spans="1:7" ht="12.75">
      <c r="A741" s="50"/>
      <c r="F741" s="52"/>
      <c r="G741" s="52"/>
    </row>
    <row r="742" spans="1:7" ht="12.75">
      <c r="A742" s="50"/>
      <c r="F742" s="52"/>
      <c r="G742" s="52"/>
    </row>
    <row r="743" spans="1:7" ht="12.75">
      <c r="A743" s="50"/>
      <c r="F743" s="52"/>
      <c r="G743" s="52"/>
    </row>
    <row r="744" spans="1:7" ht="12.75">
      <c r="A744" s="50"/>
      <c r="F744" s="52"/>
      <c r="G744" s="52"/>
    </row>
    <row r="745" spans="1:7" ht="12.75">
      <c r="A745" s="50"/>
      <c r="F745" s="52"/>
      <c r="G745" s="52"/>
    </row>
    <row r="746" spans="1:7" ht="12.75">
      <c r="A746" s="50"/>
      <c r="F746" s="52"/>
      <c r="G746" s="52"/>
    </row>
    <row r="747" spans="1:7" ht="12.75">
      <c r="A747" s="50"/>
      <c r="F747" s="52"/>
      <c r="G747" s="52"/>
    </row>
    <row r="748" spans="1:7" ht="12.75">
      <c r="A748" s="50"/>
      <c r="F748" s="52"/>
      <c r="G748" s="52"/>
    </row>
    <row r="749" spans="1:7" ht="12.75">
      <c r="A749" s="50"/>
      <c r="F749" s="52"/>
      <c r="G749" s="52"/>
    </row>
    <row r="750" spans="1:7" ht="12.75">
      <c r="A750" s="50"/>
      <c r="F750" s="52"/>
      <c r="G750" s="52"/>
    </row>
    <row r="751" spans="1:7" ht="12.75">
      <c r="A751" s="50"/>
      <c r="F751" s="52"/>
      <c r="G751" s="52"/>
    </row>
    <row r="752" spans="1:7" ht="12.75">
      <c r="A752" s="50"/>
      <c r="F752" s="52"/>
      <c r="G752" s="52"/>
    </row>
    <row r="753" spans="1:7" ht="12.75">
      <c r="A753" s="50"/>
      <c r="F753" s="52"/>
      <c r="G753" s="52"/>
    </row>
    <row r="754" spans="1:7" ht="12.75">
      <c r="A754" s="50"/>
      <c r="F754" s="52"/>
      <c r="G754" s="52"/>
    </row>
    <row r="755" spans="1:7" ht="12.75">
      <c r="A755" s="50"/>
      <c r="F755" s="52"/>
      <c r="G755" s="52"/>
    </row>
    <row r="756" spans="1:7" ht="12.75">
      <c r="A756" s="50"/>
      <c r="F756" s="52"/>
      <c r="G756" s="52"/>
    </row>
    <row r="757" spans="1:7" ht="12.75">
      <c r="A757" s="50"/>
      <c r="F757" s="52"/>
      <c r="G757" s="52"/>
    </row>
    <row r="758" spans="1:7" ht="12.75">
      <c r="A758" s="50"/>
      <c r="F758" s="52"/>
      <c r="G758" s="52"/>
    </row>
    <row r="759" spans="1:7" ht="12.75">
      <c r="A759" s="50"/>
      <c r="F759" s="52"/>
      <c r="G759" s="52"/>
    </row>
    <row r="760" spans="1:7" ht="12.75">
      <c r="A760" s="50"/>
      <c r="F760" s="52"/>
      <c r="G760" s="52"/>
    </row>
    <row r="761" spans="1:7" ht="12.75">
      <c r="A761" s="50"/>
      <c r="F761" s="52"/>
      <c r="G761" s="52"/>
    </row>
    <row r="762" spans="1:7" ht="12.75">
      <c r="A762" s="50"/>
      <c r="F762" s="52"/>
      <c r="G762" s="52"/>
    </row>
    <row r="763" spans="1:7" ht="12.75">
      <c r="A763" s="50"/>
      <c r="F763" s="52"/>
      <c r="G763" s="52"/>
    </row>
    <row r="764" spans="1:7" ht="12.75">
      <c r="A764" s="50"/>
      <c r="F764" s="52"/>
      <c r="G764" s="52"/>
    </row>
    <row r="765" spans="1:7" ht="12.75">
      <c r="A765" s="50"/>
      <c r="F765" s="52"/>
      <c r="G765" s="52"/>
    </row>
    <row r="766" spans="1:7" ht="12.75">
      <c r="A766" s="50"/>
      <c r="F766" s="52"/>
      <c r="G766" s="52"/>
    </row>
    <row r="767" spans="1:7" ht="12.75">
      <c r="A767" s="50"/>
      <c r="F767" s="52"/>
      <c r="G767" s="52"/>
    </row>
    <row r="768" spans="1:7" ht="12.75">
      <c r="A768" s="50"/>
      <c r="F768" s="52"/>
      <c r="G768" s="52"/>
    </row>
    <row r="769" spans="1:7" ht="12.75">
      <c r="A769" s="50"/>
      <c r="F769" s="52"/>
      <c r="G769" s="52"/>
    </row>
    <row r="770" spans="1:7" ht="12.75">
      <c r="A770" s="50"/>
      <c r="F770" s="52"/>
      <c r="G770" s="52"/>
    </row>
    <row r="771" spans="1:7" ht="12.75">
      <c r="A771" s="50"/>
      <c r="F771" s="52"/>
      <c r="G771" s="52"/>
    </row>
    <row r="772" spans="1:7" ht="12.75">
      <c r="A772" s="50"/>
      <c r="F772" s="52"/>
      <c r="G772" s="52"/>
    </row>
    <row r="773" spans="1:7" ht="12.75">
      <c r="A773" s="50"/>
      <c r="F773" s="52"/>
      <c r="G773" s="52"/>
    </row>
    <row r="774" spans="1:7" ht="12.75">
      <c r="A774" s="50"/>
      <c r="F774" s="52"/>
      <c r="G774" s="52"/>
    </row>
    <row r="775" spans="1:7" ht="12.75">
      <c r="A775" s="50"/>
      <c r="F775" s="52"/>
      <c r="G775" s="52"/>
    </row>
    <row r="776" spans="1:7" ht="12.75">
      <c r="A776" s="50"/>
      <c r="F776" s="52"/>
      <c r="G776" s="52"/>
    </row>
    <row r="777" spans="1:7" ht="12.75">
      <c r="A777" s="50"/>
      <c r="F777" s="52"/>
      <c r="G777" s="52"/>
    </row>
    <row r="778" spans="1:7" ht="12.75">
      <c r="A778" s="50"/>
      <c r="F778" s="52"/>
      <c r="G778" s="52"/>
    </row>
    <row r="779" spans="1:7" ht="12.75">
      <c r="A779" s="50"/>
      <c r="F779" s="52"/>
      <c r="G779" s="52"/>
    </row>
    <row r="780" spans="1:7" ht="12.75">
      <c r="A780" s="50"/>
      <c r="F780" s="52"/>
      <c r="G780" s="52"/>
    </row>
    <row r="781" spans="1:7" ht="12.75">
      <c r="A781" s="50"/>
      <c r="F781" s="52"/>
      <c r="G781" s="52"/>
    </row>
    <row r="782" spans="1:7" ht="12.75">
      <c r="A782" s="50"/>
      <c r="F782" s="52"/>
      <c r="G782" s="52"/>
    </row>
    <row r="783" spans="1:7" ht="12.75">
      <c r="A783" s="50"/>
      <c r="F783" s="52"/>
      <c r="G783" s="52"/>
    </row>
    <row r="784" spans="1:7" ht="12.75">
      <c r="A784" s="50"/>
      <c r="F784" s="52"/>
      <c r="G784" s="52"/>
    </row>
    <row r="785" spans="1:7" ht="12.75">
      <c r="A785" s="50"/>
      <c r="F785" s="52"/>
      <c r="G785" s="52"/>
    </row>
    <row r="786" spans="1:7" ht="12.75">
      <c r="A786" s="50"/>
      <c r="F786" s="52"/>
      <c r="G786" s="52"/>
    </row>
    <row r="787" spans="1:7" ht="12.75">
      <c r="A787" s="50"/>
      <c r="F787" s="52"/>
      <c r="G787" s="52"/>
    </row>
    <row r="788" spans="1:7" ht="12.75">
      <c r="A788" s="50"/>
      <c r="F788" s="52"/>
      <c r="G788" s="52"/>
    </row>
    <row r="789" spans="1:7" ht="12.75">
      <c r="A789" s="50"/>
      <c r="F789" s="52"/>
      <c r="G789" s="52"/>
    </row>
    <row r="790" spans="1:7" ht="12.75">
      <c r="A790" s="50"/>
      <c r="F790" s="52"/>
      <c r="G790" s="52"/>
    </row>
    <row r="791" spans="1:7" ht="12.75">
      <c r="A791" s="50"/>
      <c r="F791" s="52"/>
      <c r="G791" s="52"/>
    </row>
    <row r="792" spans="1:7" ht="12.75">
      <c r="A792" s="50"/>
      <c r="F792" s="52"/>
      <c r="G792" s="52"/>
    </row>
    <row r="793" spans="1:7" ht="12.75">
      <c r="A793" s="50"/>
      <c r="F793" s="52"/>
      <c r="G793" s="52"/>
    </row>
    <row r="794" spans="1:7" ht="12.75">
      <c r="A794" s="50"/>
      <c r="F794" s="52"/>
      <c r="G794" s="52"/>
    </row>
    <row r="795" spans="1:7" ht="12.75">
      <c r="A795" s="50"/>
      <c r="F795" s="52"/>
      <c r="G795" s="52"/>
    </row>
    <row r="796" spans="1:7" ht="12.75">
      <c r="A796" s="50"/>
      <c r="F796" s="52"/>
      <c r="G796" s="52"/>
    </row>
    <row r="797" spans="1:7" ht="12.75">
      <c r="A797" s="50"/>
      <c r="F797" s="52"/>
      <c r="G797" s="52"/>
    </row>
    <row r="798" spans="1:7" ht="12.75">
      <c r="A798" s="50"/>
      <c r="F798" s="52"/>
      <c r="G798" s="52"/>
    </row>
    <row r="799" spans="1:7" ht="12.75">
      <c r="A799" s="50"/>
      <c r="F799" s="52"/>
      <c r="G799" s="52"/>
    </row>
    <row r="800" spans="1:7" ht="12.75">
      <c r="A800" s="50"/>
      <c r="F800" s="52"/>
      <c r="G800" s="52"/>
    </row>
    <row r="801" spans="1:7" ht="12.75">
      <c r="A801" s="50"/>
      <c r="F801" s="52"/>
      <c r="G801" s="52"/>
    </row>
    <row r="802" spans="1:7" ht="12.75">
      <c r="A802" s="50"/>
      <c r="F802" s="52"/>
      <c r="G802" s="52"/>
    </row>
    <row r="803" spans="1:7" ht="12.75">
      <c r="A803" s="50"/>
      <c r="F803" s="52"/>
      <c r="G803" s="52"/>
    </row>
    <row r="804" spans="1:7" ht="12.75">
      <c r="A804" s="50"/>
      <c r="F804" s="52"/>
      <c r="G804" s="52"/>
    </row>
    <row r="805" spans="1:7" ht="12.75">
      <c r="A805" s="50"/>
      <c r="F805" s="52"/>
      <c r="G805" s="52"/>
    </row>
    <row r="806" spans="1:7" ht="12.75">
      <c r="A806" s="50"/>
      <c r="F806" s="52"/>
      <c r="G806" s="52"/>
    </row>
    <row r="807" spans="1:7" ht="12.75">
      <c r="A807" s="50"/>
      <c r="F807" s="52"/>
      <c r="G807" s="52"/>
    </row>
    <row r="808" spans="1:7" ht="12.75">
      <c r="A808" s="50"/>
      <c r="F808" s="52"/>
      <c r="G808" s="52"/>
    </row>
    <row r="809" spans="1:7" ht="12.75">
      <c r="A809" s="50"/>
      <c r="F809" s="52"/>
      <c r="G809" s="52"/>
    </row>
    <row r="810" spans="1:7" ht="12.75">
      <c r="A810" s="50"/>
      <c r="F810" s="52"/>
      <c r="G810" s="52"/>
    </row>
    <row r="811" spans="1:7" ht="12.75">
      <c r="A811" s="50"/>
      <c r="F811" s="52"/>
      <c r="G811" s="52"/>
    </row>
    <row r="812" spans="1:7" ht="12.75">
      <c r="A812" s="50"/>
      <c r="F812" s="52"/>
      <c r="G812" s="52"/>
    </row>
    <row r="813" spans="1:7" ht="12.75">
      <c r="A813" s="50"/>
      <c r="F813" s="52"/>
      <c r="G813" s="52"/>
    </row>
    <row r="814" spans="1:7" ht="12.75">
      <c r="A814" s="50"/>
      <c r="F814" s="52"/>
      <c r="G814" s="52"/>
    </row>
    <row r="815" spans="1:7" ht="12.75">
      <c r="A815" s="50"/>
      <c r="F815" s="52"/>
      <c r="G815" s="52"/>
    </row>
    <row r="816" spans="1:7" ht="12.75">
      <c r="A816" s="50"/>
      <c r="F816" s="52"/>
      <c r="G816" s="52"/>
    </row>
    <row r="817" spans="1:7" ht="12.75">
      <c r="A817" s="50"/>
      <c r="F817" s="52"/>
      <c r="G817" s="52"/>
    </row>
    <row r="818" spans="1:7" ht="12.75">
      <c r="A818" s="50"/>
      <c r="F818" s="52"/>
      <c r="G818" s="52"/>
    </row>
    <row r="819" spans="1:7" ht="12.75">
      <c r="A819" s="50"/>
      <c r="F819" s="52"/>
      <c r="G819" s="52"/>
    </row>
    <row r="820" spans="1:7" ht="12.75">
      <c r="A820" s="50"/>
      <c r="F820" s="52"/>
      <c r="G820" s="52"/>
    </row>
    <row r="821" spans="1:7" ht="12.75">
      <c r="A821" s="50"/>
      <c r="F821" s="52"/>
      <c r="G821" s="52"/>
    </row>
    <row r="822" spans="1:7" ht="12.75">
      <c r="A822" s="50"/>
      <c r="F822" s="52"/>
      <c r="G822" s="52"/>
    </row>
    <row r="823" spans="1:7" ht="12.75">
      <c r="A823" s="50"/>
      <c r="F823" s="52"/>
      <c r="G823" s="52"/>
    </row>
    <row r="824" spans="1:7" ht="12.75">
      <c r="A824" s="50"/>
      <c r="F824" s="52"/>
      <c r="G824" s="52"/>
    </row>
    <row r="825" spans="1:7" ht="12.75">
      <c r="A825" s="50"/>
      <c r="F825" s="52"/>
      <c r="G825" s="52"/>
    </row>
    <row r="826" spans="1:7" ht="12.75">
      <c r="A826" s="50"/>
      <c r="F826" s="52"/>
      <c r="G826" s="52"/>
    </row>
    <row r="827" spans="1:7" ht="12.75">
      <c r="A827" s="50"/>
      <c r="F827" s="52"/>
      <c r="G827" s="52"/>
    </row>
    <row r="828" spans="1:7" ht="12.75">
      <c r="A828" s="50"/>
      <c r="F828" s="52"/>
      <c r="G828" s="52"/>
    </row>
    <row r="829" spans="1:7" ht="12.75">
      <c r="A829" s="50"/>
      <c r="F829" s="52"/>
      <c r="G829" s="52"/>
    </row>
    <row r="830" spans="1:7" ht="12.75">
      <c r="A830" s="50"/>
      <c r="F830" s="52"/>
      <c r="G830" s="52"/>
    </row>
    <row r="831" spans="1:7" ht="12.75">
      <c r="A831" s="50"/>
      <c r="F831" s="52"/>
      <c r="G831" s="52"/>
    </row>
    <row r="832" spans="1:7" ht="12.75">
      <c r="A832" s="50"/>
      <c r="F832" s="52"/>
      <c r="G832" s="52"/>
    </row>
    <row r="833" spans="1:7" ht="12.75">
      <c r="A833" s="50"/>
      <c r="F833" s="52"/>
      <c r="G833" s="52"/>
    </row>
    <row r="834" spans="1:7" ht="12.75">
      <c r="A834" s="50"/>
      <c r="F834" s="52"/>
      <c r="G834" s="52"/>
    </row>
    <row r="835" spans="1:7" ht="12.75">
      <c r="A835" s="50"/>
      <c r="F835" s="52"/>
      <c r="G835" s="52"/>
    </row>
    <row r="836" spans="1:7" ht="12.75">
      <c r="A836" s="50"/>
      <c r="F836" s="52"/>
      <c r="G836" s="52"/>
    </row>
    <row r="837" spans="1:7" ht="12.75">
      <c r="A837" s="50"/>
      <c r="F837" s="52"/>
      <c r="G837" s="52"/>
    </row>
    <row r="838" spans="1:7" ht="12.75">
      <c r="A838" s="50"/>
      <c r="F838" s="52"/>
      <c r="G838" s="52"/>
    </row>
    <row r="839" spans="1:7" ht="12.75">
      <c r="A839" s="50"/>
      <c r="F839" s="52"/>
      <c r="G839" s="52"/>
    </row>
    <row r="840" spans="1:7" ht="12.75">
      <c r="A840" s="50"/>
      <c r="F840" s="52"/>
      <c r="G840" s="52"/>
    </row>
    <row r="841" spans="1:7" ht="12.75">
      <c r="A841" s="50"/>
      <c r="F841" s="52"/>
      <c r="G841" s="52"/>
    </row>
    <row r="842" spans="1:7" ht="12.75">
      <c r="A842" s="50"/>
      <c r="F842" s="52"/>
      <c r="G842" s="52"/>
    </row>
    <row r="843" spans="1:7" ht="12.75">
      <c r="A843" s="50"/>
      <c r="F843" s="52"/>
      <c r="G843" s="52"/>
    </row>
    <row r="844" spans="1:7" ht="12.75">
      <c r="A844" s="50"/>
      <c r="F844" s="52"/>
      <c r="G844" s="52"/>
    </row>
    <row r="845" spans="1:7" ht="12.75">
      <c r="A845" s="50"/>
      <c r="F845" s="52"/>
      <c r="G845" s="52"/>
    </row>
    <row r="846" spans="1:7" ht="12.75">
      <c r="A846" s="50"/>
      <c r="F846" s="52"/>
      <c r="G846" s="52"/>
    </row>
    <row r="847" spans="1:7" ht="12.75">
      <c r="A847" s="50"/>
      <c r="F847" s="52"/>
      <c r="G847" s="52"/>
    </row>
    <row r="848" spans="1:7" ht="12.75">
      <c r="A848" s="50"/>
      <c r="F848" s="52"/>
      <c r="G848" s="52"/>
    </row>
    <row r="849" spans="1:7" ht="12.75">
      <c r="A849" s="50"/>
      <c r="F849" s="52"/>
      <c r="G849" s="52"/>
    </row>
    <row r="850" spans="1:7" ht="12.75">
      <c r="A850" s="50"/>
      <c r="F850" s="52"/>
      <c r="G850" s="52"/>
    </row>
    <row r="851" spans="1:7" ht="12.75">
      <c r="A851" s="50"/>
      <c r="F851" s="52"/>
      <c r="G851" s="52"/>
    </row>
    <row r="852" spans="1:7" ht="12.75">
      <c r="A852" s="50"/>
      <c r="F852" s="52"/>
      <c r="G852" s="52"/>
    </row>
    <row r="853" spans="1:7" ht="12.75">
      <c r="A853" s="50"/>
      <c r="F853" s="52"/>
      <c r="G853" s="52"/>
    </row>
    <row r="854" spans="1:7" ht="12.75">
      <c r="A854" s="50"/>
      <c r="F854" s="52"/>
      <c r="G854" s="52"/>
    </row>
    <row r="855" spans="1:7" ht="12.75">
      <c r="A855" s="50"/>
      <c r="F855" s="52"/>
      <c r="G855" s="52"/>
    </row>
    <row r="856" spans="1:7" ht="12.75">
      <c r="A856" s="50"/>
      <c r="F856" s="52"/>
      <c r="G856" s="52"/>
    </row>
    <row r="857" spans="1:7" ht="12.75">
      <c r="A857" s="50"/>
      <c r="F857" s="52"/>
      <c r="G857" s="52"/>
    </row>
    <row r="858" spans="1:7" ht="12.75">
      <c r="A858" s="50"/>
      <c r="F858" s="52"/>
      <c r="G858" s="52"/>
    </row>
    <row r="859" spans="1:7" ht="12.75">
      <c r="A859" s="50"/>
      <c r="F859" s="52"/>
      <c r="G859" s="52"/>
    </row>
    <row r="860" spans="1:7" ht="12.75">
      <c r="A860" s="50"/>
      <c r="F860" s="52"/>
      <c r="G860" s="52"/>
    </row>
    <row r="861" spans="1:7" ht="12.75">
      <c r="A861" s="50"/>
      <c r="F861" s="52"/>
      <c r="G861" s="52"/>
    </row>
    <row r="862" spans="1:7" ht="12.75">
      <c r="A862" s="50"/>
      <c r="F862" s="52"/>
      <c r="G862" s="52"/>
    </row>
    <row r="863" spans="1:7" ht="12.75">
      <c r="A863" s="50"/>
      <c r="F863" s="52"/>
      <c r="G863" s="52"/>
    </row>
    <row r="864" spans="1:7" ht="12.75">
      <c r="A864" s="50"/>
      <c r="F864" s="52"/>
      <c r="G864" s="52"/>
    </row>
    <row r="865" spans="1:7" ht="12.75">
      <c r="A865" s="50"/>
      <c r="F865" s="52"/>
      <c r="G865" s="52"/>
    </row>
    <row r="866" spans="1:7" ht="12.75">
      <c r="A866" s="50"/>
      <c r="F866" s="52"/>
      <c r="G866" s="52"/>
    </row>
    <row r="867" spans="1:7" ht="12.75">
      <c r="A867" s="50"/>
      <c r="F867" s="52"/>
      <c r="G867" s="52"/>
    </row>
    <row r="868" spans="1:7" ht="12.75">
      <c r="A868" s="50"/>
      <c r="F868" s="52"/>
      <c r="G868" s="52"/>
    </row>
    <row r="869" spans="1:7" ht="12.75">
      <c r="A869" s="50"/>
      <c r="F869" s="52"/>
      <c r="G869" s="52"/>
    </row>
    <row r="870" spans="1:7" ht="12.75">
      <c r="A870" s="50"/>
      <c r="F870" s="52"/>
      <c r="G870" s="52"/>
    </row>
    <row r="871" spans="1:7" ht="12.75">
      <c r="A871" s="50"/>
      <c r="F871" s="52"/>
      <c r="G871" s="52"/>
    </row>
    <row r="872" spans="1:7" ht="12.75">
      <c r="A872" s="50"/>
      <c r="F872" s="52"/>
      <c r="G872" s="52"/>
    </row>
    <row r="873" spans="1:7" ht="12.75">
      <c r="A873" s="50"/>
      <c r="F873" s="52"/>
      <c r="G873" s="52"/>
    </row>
    <row r="874" spans="1:7" ht="12.75">
      <c r="A874" s="50"/>
      <c r="F874" s="52"/>
      <c r="G874" s="52"/>
    </row>
    <row r="875" spans="1:7" ht="12.75">
      <c r="A875" s="50"/>
      <c r="F875" s="52"/>
      <c r="G875" s="52"/>
    </row>
    <row r="876" spans="1:7" ht="12.75">
      <c r="A876" s="50"/>
      <c r="F876" s="52"/>
      <c r="G876" s="52"/>
    </row>
    <row r="877" spans="1:7" ht="12.75">
      <c r="A877" s="50"/>
      <c r="F877" s="52"/>
      <c r="G877" s="52"/>
    </row>
    <row r="878" spans="1:7" ht="12.75">
      <c r="A878" s="50"/>
      <c r="F878" s="52"/>
      <c r="G878" s="52"/>
    </row>
    <row r="879" spans="1:7" ht="12.75">
      <c r="A879" s="50"/>
      <c r="F879" s="52"/>
      <c r="G879" s="52"/>
    </row>
    <row r="880" spans="1:7" ht="12.75">
      <c r="A880" s="50"/>
      <c r="F880" s="52"/>
      <c r="G880" s="52"/>
    </row>
    <row r="881" spans="1:7" ht="12.75">
      <c r="A881" s="50"/>
      <c r="F881" s="52"/>
      <c r="G881" s="52"/>
    </row>
    <row r="882" spans="1:7" ht="12.75">
      <c r="A882" s="50"/>
      <c r="F882" s="52"/>
      <c r="G882" s="52"/>
    </row>
    <row r="883" spans="1:7" ht="12.75">
      <c r="A883" s="50"/>
      <c r="F883" s="52"/>
      <c r="G883" s="52"/>
    </row>
    <row r="884" spans="1:7" ht="12.75">
      <c r="A884" s="50"/>
      <c r="F884" s="52"/>
      <c r="G884" s="52"/>
    </row>
    <row r="885" spans="1:7" ht="12.75">
      <c r="A885" s="50"/>
      <c r="F885" s="52"/>
      <c r="G885" s="52"/>
    </row>
    <row r="886" spans="1:7" ht="12.75">
      <c r="A886" s="50"/>
      <c r="F886" s="52"/>
      <c r="G886" s="52"/>
    </row>
    <row r="887" spans="1:7" ht="12.75">
      <c r="A887" s="50"/>
      <c r="F887" s="52"/>
      <c r="G887" s="52"/>
    </row>
    <row r="888" spans="1:7" ht="12.75">
      <c r="A888" s="50"/>
      <c r="F888" s="52"/>
      <c r="G888" s="52"/>
    </row>
    <row r="889" spans="1:7" ht="12.75">
      <c r="A889" s="50"/>
      <c r="F889" s="52"/>
      <c r="G889" s="52"/>
    </row>
    <row r="890" spans="1:7" ht="12.75">
      <c r="A890" s="50"/>
      <c r="F890" s="52"/>
      <c r="G890" s="52"/>
    </row>
    <row r="891" spans="1:7" ht="12.75">
      <c r="A891" s="50"/>
      <c r="F891" s="52"/>
      <c r="G891" s="52"/>
    </row>
    <row r="892" spans="1:7" ht="12.75">
      <c r="A892" s="50"/>
      <c r="F892" s="52"/>
      <c r="G892" s="52"/>
    </row>
    <row r="893" spans="1:7" ht="12.75">
      <c r="A893" s="50"/>
      <c r="F893" s="52"/>
      <c r="G893" s="52"/>
    </row>
    <row r="894" spans="1:7" ht="12.75">
      <c r="A894" s="50"/>
      <c r="F894" s="52"/>
      <c r="G894" s="52"/>
    </row>
    <row r="895" spans="1:7" ht="12.75">
      <c r="A895" s="50"/>
      <c r="F895" s="52"/>
      <c r="G895" s="52"/>
    </row>
    <row r="896" spans="1:7" ht="12.75">
      <c r="A896" s="50"/>
      <c r="F896" s="52"/>
      <c r="G896" s="52"/>
    </row>
    <row r="897" spans="1:7" ht="12.75">
      <c r="A897" s="50"/>
      <c r="F897" s="52"/>
      <c r="G897" s="52"/>
    </row>
    <row r="898" spans="1:7" ht="12.75">
      <c r="A898" s="50"/>
      <c r="F898" s="52"/>
      <c r="G898" s="52"/>
    </row>
    <row r="899" spans="1:7" ht="12.75">
      <c r="A899" s="50"/>
      <c r="F899" s="52"/>
      <c r="G899" s="52"/>
    </row>
    <row r="900" spans="1:7" ht="12.75">
      <c r="A900" s="50"/>
      <c r="F900" s="52"/>
      <c r="G900" s="52"/>
    </row>
    <row r="901" spans="1:7" ht="12.75">
      <c r="A901" s="50"/>
      <c r="F901" s="52"/>
      <c r="G901" s="52"/>
    </row>
    <row r="902" spans="1:7" ht="12.75">
      <c r="A902" s="50"/>
      <c r="F902" s="52"/>
      <c r="G902" s="52"/>
    </row>
    <row r="903" spans="1:7" ht="12.75">
      <c r="A903" s="50"/>
      <c r="F903" s="52"/>
      <c r="G903" s="52"/>
    </row>
    <row r="904" spans="1:7" ht="12.75">
      <c r="A904" s="50"/>
      <c r="F904" s="52"/>
      <c r="G904" s="52"/>
    </row>
    <row r="905" spans="1:7" ht="12.75">
      <c r="A905" s="50"/>
      <c r="F905" s="52"/>
      <c r="G905" s="52"/>
    </row>
    <row r="906" spans="1:7" ht="12.75">
      <c r="A906" s="50"/>
      <c r="F906" s="52"/>
      <c r="G906" s="52"/>
    </row>
    <row r="907" spans="1:7" ht="12.75">
      <c r="A907" s="50"/>
      <c r="F907" s="52"/>
      <c r="G907" s="52"/>
    </row>
    <row r="908" spans="1:7" ht="12.75">
      <c r="A908" s="50"/>
      <c r="F908" s="52"/>
      <c r="G908" s="52"/>
    </row>
    <row r="909" spans="1:7" ht="12.75">
      <c r="A909" s="50"/>
      <c r="F909" s="52"/>
      <c r="G909" s="52"/>
    </row>
    <row r="910" spans="1:7" ht="12.75">
      <c r="A910" s="50"/>
      <c r="F910" s="52"/>
      <c r="G910" s="52"/>
    </row>
    <row r="911" spans="1:7" ht="12.75">
      <c r="A911" s="50"/>
      <c r="F911" s="52"/>
      <c r="G911" s="52"/>
    </row>
    <row r="912" spans="1:7" ht="12.75">
      <c r="A912" s="50"/>
      <c r="F912" s="52"/>
      <c r="G912" s="52"/>
    </row>
    <row r="913" spans="1:7" ht="12.75">
      <c r="A913" s="50"/>
      <c r="F913" s="52"/>
      <c r="G913" s="52"/>
    </row>
    <row r="914" spans="1:7" ht="12.75">
      <c r="A914" s="50"/>
      <c r="F914" s="52"/>
      <c r="G914" s="52"/>
    </row>
    <row r="915" spans="1:7" ht="12.75">
      <c r="A915" s="50"/>
      <c r="F915" s="52"/>
      <c r="G915" s="52"/>
    </row>
    <row r="916" spans="1:7" ht="12.75">
      <c r="A916" s="50"/>
      <c r="F916" s="52"/>
      <c r="G916" s="52"/>
    </row>
    <row r="917" spans="1:7" ht="12.75">
      <c r="A917" s="50"/>
      <c r="F917" s="52"/>
      <c r="G917" s="52"/>
    </row>
    <row r="918" spans="1:7" ht="12.75">
      <c r="A918" s="50"/>
      <c r="F918" s="52"/>
      <c r="G918" s="52"/>
    </row>
    <row r="919" spans="1:7" ht="12.75">
      <c r="A919" s="50"/>
      <c r="F919" s="52"/>
      <c r="G919" s="52"/>
    </row>
    <row r="920" spans="1:7" ht="12.75">
      <c r="A920" s="50"/>
      <c r="F920" s="52"/>
      <c r="G920" s="52"/>
    </row>
    <row r="921" spans="1:7" ht="12.75">
      <c r="A921" s="50"/>
      <c r="F921" s="52"/>
      <c r="G921" s="52"/>
    </row>
    <row r="922" spans="1:7" ht="12.75">
      <c r="A922" s="50"/>
      <c r="F922" s="52"/>
      <c r="G922" s="52"/>
    </row>
    <row r="923" spans="1:7" ht="12.75">
      <c r="A923" s="50"/>
      <c r="F923" s="52"/>
      <c r="G923" s="52"/>
    </row>
    <row r="924" spans="1:7" ht="12.75">
      <c r="A924" s="50"/>
      <c r="F924" s="52"/>
      <c r="G924" s="52"/>
    </row>
    <row r="925" spans="1:7" ht="12.75">
      <c r="A925" s="50"/>
      <c r="F925" s="52"/>
      <c r="G925" s="52"/>
    </row>
    <row r="926" spans="1:7" ht="12.75">
      <c r="A926" s="50"/>
      <c r="F926" s="52"/>
      <c r="G926" s="52"/>
    </row>
    <row r="927" spans="1:7" ht="12.75">
      <c r="A927" s="50"/>
      <c r="F927" s="52"/>
      <c r="G927" s="52"/>
    </row>
    <row r="928" spans="1:7" ht="12.75">
      <c r="A928" s="50"/>
      <c r="F928" s="52"/>
      <c r="G928" s="52"/>
    </row>
    <row r="929" spans="1:7" ht="12.75">
      <c r="A929" s="50"/>
      <c r="F929" s="52"/>
      <c r="G929" s="52"/>
    </row>
    <row r="930" spans="1:7" ht="12.75">
      <c r="A930" s="50"/>
      <c r="F930" s="52"/>
      <c r="G930" s="52"/>
    </row>
    <row r="931" spans="1:7" ht="12.75">
      <c r="A931" s="50"/>
      <c r="F931" s="52"/>
      <c r="G931" s="52"/>
    </row>
    <row r="932" spans="1:7" ht="12.75">
      <c r="A932" s="50"/>
      <c r="F932" s="52"/>
      <c r="G932" s="52"/>
    </row>
    <row r="933" spans="1:7" ht="12.75">
      <c r="A933" s="50"/>
      <c r="F933" s="52"/>
      <c r="G933" s="52"/>
    </row>
    <row r="934" spans="1:7" ht="12.75">
      <c r="A934" s="50"/>
      <c r="F934" s="52"/>
      <c r="G934" s="52"/>
    </row>
    <row r="935" spans="1:7" ht="12.75">
      <c r="A935" s="50"/>
      <c r="F935" s="52"/>
      <c r="G935" s="52"/>
    </row>
    <row r="936" spans="1:7" ht="12.75">
      <c r="A936" s="50"/>
      <c r="F936" s="52"/>
      <c r="G936" s="52"/>
    </row>
    <row r="937" spans="1:7" ht="12.75">
      <c r="A937" s="50"/>
      <c r="F937" s="52"/>
      <c r="G937" s="52"/>
    </row>
    <row r="938" spans="1:7" ht="12.75">
      <c r="A938" s="50"/>
      <c r="F938" s="52"/>
      <c r="G938" s="52"/>
    </row>
    <row r="939" spans="1:7" ht="12.75">
      <c r="A939" s="50"/>
      <c r="F939" s="52"/>
      <c r="G939" s="52"/>
    </row>
    <row r="940" spans="1:7" ht="12.75">
      <c r="A940" s="50"/>
      <c r="F940" s="52"/>
      <c r="G940" s="52"/>
    </row>
    <row r="941" spans="1:7" ht="12.75">
      <c r="A941" s="50"/>
      <c r="F941" s="52"/>
      <c r="G941" s="52"/>
    </row>
    <row r="942" spans="1:7" ht="12.75">
      <c r="A942" s="50"/>
      <c r="F942" s="52"/>
      <c r="G942" s="52"/>
    </row>
    <row r="943" spans="1:7" ht="12.75">
      <c r="A943" s="50"/>
      <c r="F943" s="52"/>
      <c r="G943" s="52"/>
    </row>
    <row r="944" spans="1:7" ht="12.75">
      <c r="A944" s="50"/>
      <c r="F944" s="52"/>
      <c r="G944" s="52"/>
    </row>
    <row r="945" spans="1:7" ht="12.75">
      <c r="A945" s="50"/>
      <c r="F945" s="52"/>
      <c r="G945" s="52"/>
    </row>
    <row r="946" spans="1:7" ht="12.75">
      <c r="A946" s="50"/>
      <c r="F946" s="52"/>
      <c r="G946" s="52"/>
    </row>
    <row r="947" spans="1:7" ht="12.75">
      <c r="A947" s="50"/>
      <c r="F947" s="52"/>
      <c r="G947" s="52"/>
    </row>
    <row r="948" spans="1:7" ht="12.75">
      <c r="A948" s="50"/>
      <c r="F948" s="52"/>
      <c r="G948" s="52"/>
    </row>
    <row r="949" spans="1:7" ht="12.75">
      <c r="A949" s="50"/>
      <c r="F949" s="52"/>
      <c r="G949" s="52"/>
    </row>
    <row r="950" spans="1:7" ht="12.75">
      <c r="A950" s="50"/>
      <c r="F950" s="52"/>
      <c r="G950" s="52"/>
    </row>
    <row r="951" spans="1:7" ht="12.75">
      <c r="A951" s="50"/>
      <c r="F951" s="52"/>
      <c r="G951" s="52"/>
    </row>
    <row r="952" spans="1:7" ht="12.75">
      <c r="A952" s="50"/>
      <c r="F952" s="52"/>
      <c r="G952" s="52"/>
    </row>
    <row r="953" spans="1:7" ht="12.75">
      <c r="A953" s="50"/>
      <c r="F953" s="52"/>
      <c r="G953" s="52"/>
    </row>
    <row r="954" spans="1:7" ht="12.75">
      <c r="A954" s="50"/>
      <c r="F954" s="52"/>
      <c r="G954" s="52"/>
    </row>
    <row r="955" spans="1:7" ht="12.75">
      <c r="A955" s="50"/>
      <c r="F955" s="52"/>
      <c r="G955" s="52"/>
    </row>
    <row r="956" spans="1:7" ht="12.75">
      <c r="A956" s="50"/>
      <c r="F956" s="52"/>
      <c r="G956" s="52"/>
    </row>
    <row r="957" spans="1:7" ht="12.75">
      <c r="A957" s="50"/>
      <c r="F957" s="52"/>
      <c r="G957" s="52"/>
    </row>
    <row r="958" spans="1:7" ht="12.75">
      <c r="A958" s="50"/>
      <c r="F958" s="52"/>
      <c r="G958" s="52"/>
    </row>
    <row r="959" spans="1:7" ht="12.75">
      <c r="A959" s="50"/>
      <c r="F959" s="52"/>
      <c r="G959" s="52"/>
    </row>
    <row r="960" spans="1:7" ht="12.75">
      <c r="A960" s="50"/>
      <c r="F960" s="52"/>
      <c r="G960" s="52"/>
    </row>
    <row r="961" spans="1:7" ht="12.75">
      <c r="A961" s="50"/>
      <c r="F961" s="52"/>
      <c r="G961" s="52"/>
    </row>
    <row r="962" spans="1:7" ht="12.75">
      <c r="A962" s="50"/>
      <c r="F962" s="52"/>
      <c r="G962" s="52"/>
    </row>
    <row r="963" spans="1:7" ht="12.75">
      <c r="A963" s="50"/>
      <c r="F963" s="52"/>
      <c r="G963" s="52"/>
    </row>
    <row r="964" spans="1:7" ht="12.75">
      <c r="A964" s="50"/>
      <c r="F964" s="52"/>
      <c r="G964" s="52"/>
    </row>
    <row r="965" spans="1:7" ht="12.75">
      <c r="A965" s="50"/>
      <c r="F965" s="52"/>
      <c r="G965" s="52"/>
    </row>
    <row r="966" spans="1:7" ht="12.75">
      <c r="A966" s="50"/>
      <c r="F966" s="52"/>
      <c r="G966" s="52"/>
    </row>
    <row r="967" spans="1:7" ht="12.75">
      <c r="A967" s="50"/>
      <c r="F967" s="52"/>
      <c r="G967" s="52"/>
    </row>
    <row r="968" spans="1:7" ht="12.75">
      <c r="A968" s="50"/>
      <c r="F968" s="52"/>
      <c r="G968" s="52"/>
    </row>
    <row r="969" spans="1:7" ht="12.75">
      <c r="A969" s="50"/>
      <c r="F969" s="52"/>
      <c r="G969" s="52"/>
    </row>
    <row r="970" spans="1:7" ht="12.75">
      <c r="A970" s="50"/>
      <c r="F970" s="52"/>
      <c r="G970" s="52"/>
    </row>
    <row r="971" spans="1:7" ht="12.75">
      <c r="A971" s="50"/>
      <c r="F971" s="52"/>
      <c r="G971" s="52"/>
    </row>
    <row r="972" spans="1:7" ht="12.75">
      <c r="A972" s="50"/>
      <c r="F972" s="52"/>
      <c r="G972" s="52"/>
    </row>
    <row r="973" spans="1:7" ht="12.75">
      <c r="A973" s="50"/>
      <c r="F973" s="52"/>
      <c r="G973" s="52"/>
    </row>
    <row r="974" spans="1:7" ht="12.75">
      <c r="A974" s="50"/>
      <c r="F974" s="52"/>
      <c r="G974" s="52"/>
    </row>
    <row r="975" spans="1:7" ht="12.75">
      <c r="A975" s="50"/>
      <c r="F975" s="52"/>
      <c r="G975" s="52"/>
    </row>
    <row r="976" spans="1:7" ht="12.75">
      <c r="A976" s="50"/>
      <c r="F976" s="52"/>
      <c r="G976" s="52"/>
    </row>
    <row r="977" spans="1:7" ht="12.75">
      <c r="A977" s="50"/>
      <c r="F977" s="52"/>
      <c r="G977" s="52"/>
    </row>
    <row r="978" spans="1:7" ht="12.75">
      <c r="A978" s="50"/>
      <c r="F978" s="52"/>
      <c r="G978" s="52"/>
    </row>
    <row r="979" spans="1:7" ht="12.75">
      <c r="A979" s="50"/>
      <c r="F979" s="52"/>
      <c r="G979" s="52"/>
    </row>
    <row r="980" spans="1:7" ht="12.75">
      <c r="A980" s="50"/>
      <c r="F980" s="52"/>
      <c r="G980" s="52"/>
    </row>
    <row r="981" spans="1:7" ht="12.75">
      <c r="A981" s="50"/>
      <c r="F981" s="52"/>
      <c r="G981" s="52"/>
    </row>
    <row r="982" spans="1:7" ht="12.75">
      <c r="A982" s="50"/>
      <c r="F982" s="52"/>
      <c r="G982" s="52"/>
    </row>
    <row r="983" spans="1:7" ht="12.75">
      <c r="A983" s="50"/>
      <c r="F983" s="52"/>
      <c r="G983" s="52"/>
    </row>
    <row r="984" spans="1:7" ht="12.75">
      <c r="A984" s="50"/>
      <c r="F984" s="52"/>
      <c r="G984" s="52"/>
    </row>
    <row r="985" spans="1:7" ht="12.75">
      <c r="A985" s="50"/>
      <c r="F985" s="52"/>
      <c r="G985" s="52"/>
    </row>
    <row r="986" spans="1:7" ht="12.75">
      <c r="A986" s="50"/>
      <c r="F986" s="52"/>
      <c r="G986" s="52"/>
    </row>
    <row r="987" spans="1:7" ht="12.75">
      <c r="A987" s="50"/>
      <c r="F987" s="52"/>
      <c r="G987" s="52"/>
    </row>
    <row r="988" spans="1:7" ht="12.75">
      <c r="A988" s="50"/>
      <c r="F988" s="52"/>
      <c r="G988" s="52"/>
    </row>
    <row r="989" spans="1:7" ht="12.75">
      <c r="A989" s="50"/>
      <c r="F989" s="52"/>
      <c r="G989" s="52"/>
    </row>
    <row r="990" spans="1:7" ht="12.75">
      <c r="A990" s="50"/>
      <c r="F990" s="52"/>
      <c r="G990" s="52"/>
    </row>
    <row r="991" spans="1:7" ht="12.75">
      <c r="A991" s="50"/>
      <c r="F991" s="52"/>
      <c r="G991" s="52"/>
    </row>
    <row r="992" spans="1:7" ht="12.75">
      <c r="A992" s="50"/>
      <c r="F992" s="52"/>
      <c r="G992" s="52"/>
    </row>
    <row r="993" spans="1:7" ht="12.75">
      <c r="A993" s="50"/>
      <c r="F993" s="52"/>
      <c r="G993" s="52"/>
    </row>
    <row r="994" spans="1:7" ht="12.75">
      <c r="A994" s="50"/>
      <c r="F994" s="52"/>
      <c r="G994" s="52"/>
    </row>
    <row r="995" spans="1:7" ht="12.75">
      <c r="A995" s="50"/>
      <c r="F995" s="52"/>
      <c r="G995" s="52"/>
    </row>
    <row r="996" spans="1:7" ht="12.75">
      <c r="A996" s="50"/>
      <c r="F996" s="52"/>
      <c r="G996" s="52"/>
    </row>
    <row r="997" spans="1:7" ht="12.75">
      <c r="A997" s="50"/>
      <c r="F997" s="52"/>
      <c r="G997" s="52"/>
    </row>
    <row r="998" spans="1:7" ht="12.75">
      <c r="A998" s="50"/>
      <c r="F998" s="52"/>
      <c r="G998" s="52"/>
    </row>
    <row r="999" spans="1:7" ht="12.75">
      <c r="A999" s="50"/>
      <c r="F999" s="52"/>
      <c r="G999" s="52"/>
    </row>
    <row r="1000" spans="1:7" ht="12.75">
      <c r="A1000" s="50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REGEXMATCH(F4,Konfig!$B$21)</xm:f>
          </x14:formula1>
          <xm:sqref>F4:F103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1.140625" customWidth="1"/>
  </cols>
  <sheetData>
    <row r="1" spans="1:26" ht="12.75">
      <c r="A1" s="9" t="s">
        <v>9</v>
      </c>
      <c r="B1" s="10"/>
      <c r="C1" s="10"/>
      <c r="D1" s="105"/>
      <c r="E1" s="58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345</v>
      </c>
      <c r="B2" s="106"/>
      <c r="C2" s="106"/>
      <c r="D2" s="106"/>
      <c r="E2" s="109"/>
      <c r="F2" s="107"/>
      <c r="G2" s="108" t="s">
        <v>346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2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347</v>
      </c>
      <c r="D4" s="30" t="s">
        <v>21</v>
      </c>
      <c r="E4" s="31" t="s">
        <v>54</v>
      </c>
      <c r="F4" s="32" t="s">
        <v>348</v>
      </c>
      <c r="G4" s="33" t="str">
        <f ca="1">IFERROR(__xludf.DUMMYFUNCTION("IF(REGEXMATCH(F4,""^\d,\d\d$""),IF(VALUE(F4)&gt;=VALUE($G$2),""Q"",""""),"""")"),"Q")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272</v>
      </c>
      <c r="D5" s="30" t="s">
        <v>21</v>
      </c>
      <c r="E5" s="31" t="s">
        <v>25</v>
      </c>
      <c r="F5" s="32" t="s">
        <v>349</v>
      </c>
      <c r="G5" s="33" t="str">
        <f ca="1">IFERROR(__xludf.DUMMYFUNCTION("IF(REGEXMATCH(F5,""^\d,\d\d$""),IF(VALUE(F5)&gt;=VALUE($G$2),""Q"",""""),"""")"),"")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29" t="s">
        <v>280</v>
      </c>
      <c r="D6" s="30" t="s">
        <v>21</v>
      </c>
      <c r="E6" s="31" t="s">
        <v>22</v>
      </c>
      <c r="F6" s="32" t="s">
        <v>225</v>
      </c>
      <c r="G6" s="33" t="str">
        <f ca="1">IFERROR(__xludf.DUMMYFUNCTION("IF(REGEXMATCH(F6,""^\d,\d\d$""),IF(VALUE(F6)&gt;=VALUE($G$2),""Q"",""""),"""")"),"")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27">
        <v>4</v>
      </c>
      <c r="B7" s="28"/>
      <c r="C7" s="47"/>
      <c r="D7" s="47"/>
      <c r="E7" s="49"/>
      <c r="F7" s="90"/>
      <c r="G7" s="33" t="str">
        <f ca="1">IFERROR(__xludf.DUMMYFUNCTION("IF(REGEXMATCH(F7,""^\d,\d\d$""),IF(VALUE(F7)&gt;=VALUE($G$2),""Q"",""""),"""")"),"")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47"/>
      <c r="D8" s="47"/>
      <c r="E8" s="49"/>
      <c r="F8" s="32"/>
      <c r="G8" s="33" t="str">
        <f ca="1">IFERROR(__xludf.DUMMYFUNCTION("IF(REGEXMATCH(F8,""^\d,\d\d$""),IF(VALUE(F8)&gt;=VALUE($G$2),""Q"",""""),"""")"),"")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47"/>
      <c r="D9" s="47"/>
      <c r="E9" s="49"/>
      <c r="F9" s="32"/>
      <c r="G9" s="33" t="str">
        <f ca="1">IFERROR(__xludf.DUMMYFUNCTION("IF(REGEXMATCH(F9,""^\d,\d\d$""),IF(VALUE(F9)&gt;=VALUE($G$2),""Q"",""""),"""")"),"")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7"/>
      <c r="E10" s="49"/>
      <c r="F10" s="32"/>
      <c r="G10" s="33" t="str">
        <f ca="1">IFERROR(__xludf.DUMMYFUNCTION("IF(REGEXMATCH(F10,""^\d,\d\d$""),IF(VALUE(F10)&gt;=VALUE($G$2),""Q"",""""),"""")"),"")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7"/>
      <c r="E11" s="49"/>
      <c r="F11" s="32"/>
      <c r="G11" s="33" t="str">
        <f ca="1">IFERROR(__xludf.DUMMYFUNCTION("IF(REGEXMATCH(F11,""^\d,\d\d$""),IF(VALUE(F11)&gt;=VALUE($G$2),""Q"",""""),"""")"),"")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7"/>
      <c r="E12" s="49"/>
      <c r="F12" s="90"/>
      <c r="G12" s="33" t="str">
        <f ca="1">IFERROR(__xludf.DUMMYFUNCTION("IF(REGEXMATCH(F12,""^\d,\d\d$""),IF(VALUE(F12)&gt;=VALUE($G$2),""Q"",""""),"""")"),"")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7"/>
      <c r="E13" s="49"/>
      <c r="F13" s="90"/>
      <c r="G13" s="33" t="str">
        <f ca="1">IFERROR(__xludf.DUMMYFUNCTION("IF(REGEXMATCH(F13,""^\d,\d\d$""),IF(VALUE(F13)&gt;=VALUE($G$2),""Q"",""""),"""")"),"")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7"/>
      <c r="E14" s="49"/>
      <c r="F14" s="90"/>
      <c r="G14" s="33" t="str">
        <f ca="1">IFERROR(__xludf.DUMMYFUNCTION("IF(REGEXMATCH(F14,""^\d,\d\d$""),IF(VALUE(F14)&gt;=VALUE($G$2),""Q"",""""),"""")"),"")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7"/>
      <c r="E15" s="49"/>
      <c r="F15" s="90"/>
      <c r="G15" s="33" t="str">
        <f ca="1">IFERROR(__xludf.DUMMYFUNCTION("IF(REGEXMATCH(F15,""^\d,\d\d$""),IF(VALUE(F15)&gt;=VALUE($G$2),""Q"",""""),"""")"),"")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28"/>
      <c r="E16" s="110"/>
      <c r="F16" s="47"/>
      <c r="G16" s="33" t="str">
        <f ca="1">IFERROR(__xludf.DUMMYFUNCTION("IF(REGEXMATCH(F16,""^\d,\d\d$""),IF(VALUE(F16)&gt;=VALUE($G$2),""Q"",""""),"""")"),"")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28"/>
      <c r="E17" s="110"/>
      <c r="F17" s="47"/>
      <c r="G17" s="33" t="str">
        <f ca="1">IFERROR(__xludf.DUMMYFUNCTION("IF(REGEXMATCH(F17,""^\d,\d\d$""),IF(VALUE(F17)&gt;=VALUE($G$2),""Q"",""""),"""")"),"")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28"/>
      <c r="E18" s="110"/>
      <c r="F18" s="47"/>
      <c r="G18" s="33" t="str">
        <f ca="1">IFERROR(__xludf.DUMMYFUNCTION("IF(REGEXMATCH(F18,""^\d,\d\d$""),IF(VALUE(F18)&gt;=VALUE($G$2),""Q"",""""),"""")"),"")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28"/>
      <c r="E19" s="110"/>
      <c r="F19" s="47"/>
      <c r="G19" s="33" t="str">
        <f ca="1">IFERROR(__xludf.DUMMYFUNCTION("IF(REGEXMATCH(F19,""^\d,\d\d$""),IF(VALUE(F19)&gt;=VALUE($G$2),""Q"",""""),"""")"),"")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28"/>
      <c r="E20" s="110"/>
      <c r="F20" s="47"/>
      <c r="G20" s="33" t="str">
        <f ca="1">IFERROR(__xludf.DUMMYFUNCTION("IF(REGEXMATCH(F20,""^\d,\d\d$""),IF(VALUE(F20)&gt;=VALUE($G$2),""Q"",""""),"""")"),"")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28"/>
      <c r="E21" s="110"/>
      <c r="F21" s="47"/>
      <c r="G21" s="33" t="str">
        <f ca="1">IFERROR(__xludf.DUMMYFUNCTION("IF(REGEXMATCH(F21,""^\d,\d\d$""),IF(VALUE(F21)&gt;=VALUE($G$2),""Q"",""""),"""")"),"")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28"/>
      <c r="E22" s="110"/>
      <c r="F22" s="47"/>
      <c r="G22" s="33" t="str">
        <f ca="1">IFERROR(__xludf.DUMMYFUNCTION("IF(REGEXMATCH(F22,""^\d,\d\d$""),IF(VALUE(F22)&gt;=VALUE($G$2),""Q"",""""),"""")"),"")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28"/>
      <c r="E23" s="110"/>
      <c r="F23" s="47"/>
      <c r="G23" s="33" t="str">
        <f ca="1">IFERROR(__xludf.DUMMYFUNCTION("IF(REGEXMATCH(F23,""^\d,\d\d$""),IF(VALUE(F23)&gt;=VALUE($G$2),""Q"",""""),"""")"),"")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28"/>
      <c r="E24" s="110"/>
      <c r="F24" s="47"/>
      <c r="G24" s="33" t="str">
        <f ca="1">IFERROR(__xludf.DUMMYFUNCTION("IF(REGEXMATCH(F24,""^\d,\d\d$""),IF(VALUE(F24)&gt;=VALUE($G$2),""Q"",""""),"""")"),"")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28"/>
      <c r="E25" s="110"/>
      <c r="F25" s="47"/>
      <c r="G25" s="33" t="str">
        <f ca="1">IFERROR(__xludf.DUMMYFUNCTION("IF(REGEXMATCH(F25,""^\d,\d\d$""),IF(VALUE(F25)&gt;=VALUE($G$2),""Q"",""""),"""")"),"")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28"/>
      <c r="E26" s="110"/>
      <c r="F26" s="47"/>
      <c r="G26" s="33" t="str">
        <f ca="1">IFERROR(__xludf.DUMMYFUNCTION("IF(REGEXMATCH(F26,""^\d,\d\d$""),IF(VALUE(F26)&gt;=VALUE($G$2),""Q"",""""),"""")"),"")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28"/>
      <c r="E27" s="110"/>
      <c r="F27" s="47"/>
      <c r="G27" s="33" t="str">
        <f ca="1">IFERROR(__xludf.DUMMYFUNCTION("IF(REGEXMATCH(F27,""^\d,\d\d$""),IF(VALUE(F27)&gt;=VALUE($G$2),""Q"",""""),"""")"),"")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28"/>
      <c r="E28" s="110"/>
      <c r="F28" s="47"/>
      <c r="G28" s="33" t="str">
        <f ca="1">IFERROR(__xludf.DUMMYFUNCTION("IF(REGEXMATCH(F28,""^\d,\d\d$""),IF(VALUE(F28)&gt;=VALUE($G$2),""Q"",""""),"""")"),"")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28"/>
      <c r="E29" s="110"/>
      <c r="F29" s="47"/>
      <c r="G29" s="33" t="str">
        <f ca="1">IFERROR(__xludf.DUMMYFUNCTION("IF(REGEXMATCH(F29,""^\d,\d\d$""),IF(VALUE(F29)&gt;=VALUE($G$2),""Q"",""""),"""")"),"")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28"/>
      <c r="E30" s="110"/>
      <c r="F30" s="47"/>
      <c r="G30" s="33" t="str">
        <f ca="1">IFERROR(__xludf.DUMMYFUNCTION("IF(REGEXMATCH(F30,""^\d,\d\d$""),IF(VALUE(F30)&gt;=VALUE($G$2),""Q"",""""),"""")"),"")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28"/>
      <c r="E31" s="110"/>
      <c r="F31" s="47"/>
      <c r="G31" s="33" t="str">
        <f ca="1">IFERROR(__xludf.DUMMYFUNCTION("IF(REGEXMATCH(F31,""^\d,\d\d$""),IF(VALUE(F31)&gt;=VALUE($G$2),""Q"",""""),"""")"),"")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28"/>
      <c r="E32" s="110"/>
      <c r="F32" s="47"/>
      <c r="G32" s="33" t="str">
        <f ca="1">IFERROR(__xludf.DUMMYFUNCTION("IF(REGEXMATCH(F32,""^\d,\d\d$""),IF(VALUE(F32)&gt;=VALUE($G$2),""Q"",""""),"""")"),"")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28"/>
      <c r="E33" s="110"/>
      <c r="F33" s="47"/>
      <c r="G33" s="33" t="str">
        <f ca="1">IFERROR(__xludf.DUMMYFUNCTION("IF(REGEXMATCH(F33,""^\d,\d\d$""),IF(VALUE(F33)&gt;=VALUE($G$2),""Q"",""""),"""")"),"")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28"/>
      <c r="E34" s="110"/>
      <c r="F34" s="47"/>
      <c r="G34" s="33" t="str">
        <f ca="1">IFERROR(__xludf.DUMMYFUNCTION("IF(REGEXMATCH(F34,""^\d,\d\d$""),IF(VALUE(F34)&gt;=VALUE($G$2),""Q"",""""),"""")"),"")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28"/>
      <c r="E35" s="110"/>
      <c r="F35" s="47"/>
      <c r="G35" s="33" t="str">
        <f ca="1">IFERROR(__xludf.DUMMYFUNCTION("IF(REGEXMATCH(F35,""^\d,\d\d$""),IF(VALUE(F35)&gt;=VALUE($G$2),""Q"",""""),"""")"),"")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28"/>
      <c r="E36" s="110"/>
      <c r="F36" s="47"/>
      <c r="G36" s="33" t="str">
        <f ca="1">IFERROR(__xludf.DUMMYFUNCTION("IF(REGEXMATCH(F36,""^\d,\d\d$""),IF(VALUE(F36)&gt;=VALUE($G$2),""Q"",""""),"""")"),"")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28"/>
      <c r="E37" s="110"/>
      <c r="F37" s="47"/>
      <c r="G37" s="33" t="str">
        <f ca="1">IFERROR(__xludf.DUMMYFUNCTION("IF(REGEXMATCH(F37,""^\d,\d\d$""),IF(VALUE(F37)&gt;=VALUE($G$2),""Q"",""""),"""")"),"")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28"/>
      <c r="E38" s="110"/>
      <c r="F38" s="47"/>
      <c r="G38" s="33" t="str">
        <f ca="1">IFERROR(__xludf.DUMMYFUNCTION("IF(REGEXMATCH(F38,""^\d,\d\d$""),IF(VALUE(F38)&gt;=VALUE($G$2),""Q"",""""),"""")"),"")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28"/>
      <c r="E39" s="110"/>
      <c r="F39" s="47"/>
      <c r="G39" s="33" t="str">
        <f ca="1">IFERROR(__xludf.DUMMYFUNCTION("IF(REGEXMATCH(F39,""^\d,\d\d$""),IF(VALUE(F39)&gt;=VALUE($G$2),""Q"",""""),"""")"),"")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28"/>
      <c r="E40" s="110"/>
      <c r="F40" s="47"/>
      <c r="G40" s="33" t="str">
        <f ca="1">IFERROR(__xludf.DUMMYFUNCTION("IF(REGEXMATCH(F40,""^\d,\d\d$""),IF(VALUE(F40)&gt;=VALUE($G$2),""Q"",""""),"""")"),"")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28"/>
      <c r="E41" s="110"/>
      <c r="F41" s="47"/>
      <c r="G41" s="33" t="str">
        <f ca="1">IFERROR(__xludf.DUMMYFUNCTION("IF(REGEXMATCH(F41,""^\d,\d\d$""),IF(VALUE(F41)&gt;=VALUE($G$2),""Q"",""""),"""")"),"")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28"/>
      <c r="E42" s="110"/>
      <c r="F42" s="47"/>
      <c r="G42" s="33" t="str">
        <f ca="1">IFERROR(__xludf.DUMMYFUNCTION("IF(REGEXMATCH(F42,""^\d,\d\d$""),IF(VALUE(F42)&gt;=VALUE($G$2),""Q"",""""),"""")"),"")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28"/>
      <c r="E43" s="110"/>
      <c r="F43" s="47"/>
      <c r="G43" s="33" t="str">
        <f ca="1">IFERROR(__xludf.DUMMYFUNCTION("IF(REGEXMATCH(F43,""^\d,\d\d$""),IF(VALUE(F43)&gt;=VALUE($G$2),""Q"",""""),"""")"),"")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28"/>
      <c r="E44" s="110"/>
      <c r="F44" s="47"/>
      <c r="G44" s="33" t="str">
        <f ca="1">IFERROR(__xludf.DUMMYFUNCTION("IF(REGEXMATCH(F44,""^\d,\d\d$""),IF(VALUE(F44)&gt;=VALUE($G$2),""Q"",""""),"""")"),"")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28"/>
      <c r="E45" s="110"/>
      <c r="F45" s="47"/>
      <c r="G45" s="33" t="str">
        <f ca="1">IFERROR(__xludf.DUMMYFUNCTION("IF(REGEXMATCH(F45,""^\d,\d\d$""),IF(VALUE(F45)&gt;=VALUE($G$2),""Q"",""""),"""")"),"")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28"/>
      <c r="E46" s="110"/>
      <c r="F46" s="47"/>
      <c r="G46" s="33" t="str">
        <f ca="1">IFERROR(__xludf.DUMMYFUNCTION("IF(REGEXMATCH(F46,""^\d,\d\d$""),IF(VALUE(F46)&gt;=VALUE($G$2),""Q"",""""),"""")"),"")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28"/>
      <c r="E47" s="110"/>
      <c r="F47" s="47"/>
      <c r="G47" s="33" t="str">
        <f ca="1">IFERROR(__xludf.DUMMYFUNCTION("IF(REGEXMATCH(F47,""^\d,\d\d$""),IF(VALUE(F47)&gt;=VALUE($G$2),""Q"",""""),"""")"),"")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28"/>
      <c r="E48" s="110"/>
      <c r="F48" s="47"/>
      <c r="G48" s="33" t="str">
        <f ca="1">IFERROR(__xludf.DUMMYFUNCTION("IF(REGEXMATCH(F48,""^\d,\d\d$""),IF(VALUE(F48)&gt;=VALUE($G$2),""Q"",""""),"""")"),"")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28"/>
      <c r="E49" s="110"/>
      <c r="F49" s="47"/>
      <c r="G49" s="33" t="str">
        <f ca="1">IFERROR(__xludf.DUMMYFUNCTION("IF(REGEXMATCH(F49,""^\d,\d\d$""),IF(VALUE(F49)&gt;=VALUE($G$2),""Q"",""""),"""")"),"")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28"/>
      <c r="E50" s="110"/>
      <c r="F50" s="47"/>
      <c r="G50" s="33" t="str">
        <f ca="1">IFERROR(__xludf.DUMMYFUNCTION("IF(REGEXMATCH(F50,""^\d,\d\d$""),IF(VALUE(F50)&gt;=VALUE($G$2),""Q"",""""),"""")"),"")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28"/>
      <c r="E51" s="110"/>
      <c r="F51" s="47"/>
      <c r="G51" s="33" t="str">
        <f ca="1">IFERROR(__xludf.DUMMYFUNCTION("IF(REGEXMATCH(F51,""^\d,\d\d$""),IF(VALUE(F51)&gt;=VALUE($G$2),""Q"",""""),"""")"),"")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28"/>
      <c r="E52" s="110"/>
      <c r="F52" s="47"/>
      <c r="G52" s="33" t="str">
        <f ca="1">IFERROR(__xludf.DUMMYFUNCTION("IF(REGEXMATCH(F52,""^\d,\d\d$""),IF(VALUE(F52)&gt;=VALUE($G$2),""Q"",""""),"""")"),"")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28"/>
      <c r="E53" s="110"/>
      <c r="F53" s="47"/>
      <c r="G53" s="33" t="str">
        <f ca="1">IFERROR(__xludf.DUMMYFUNCTION("IF(REGEXMATCH(F53,""^\d,\d\d$""),IF(VALUE(F53)&gt;=VALUE($G$2),""Q"",""""),"""")"),"")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28"/>
      <c r="E54" s="110"/>
      <c r="F54" s="47"/>
      <c r="G54" s="33" t="str">
        <f ca="1">IFERROR(__xludf.DUMMYFUNCTION("IF(REGEXMATCH(F54,""^\d,\d\d$""),IF(VALUE(F54)&gt;=VALUE($G$2),""Q"",""""),"""")"),"")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28"/>
      <c r="E55" s="110"/>
      <c r="F55" s="47"/>
      <c r="G55" s="33" t="str">
        <f ca="1">IFERROR(__xludf.DUMMYFUNCTION("IF(REGEXMATCH(F55,""^\d,\d\d$""),IF(VALUE(F55)&gt;=VALUE($G$2),""Q"",""""),"""")"),"")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28"/>
      <c r="E56" s="110"/>
      <c r="F56" s="47"/>
      <c r="G56" s="33" t="str">
        <f ca="1">IFERROR(__xludf.DUMMYFUNCTION("IF(REGEXMATCH(F56,""^\d,\d\d$""),IF(VALUE(F56)&gt;=VALUE($G$2),""Q"",""""),"""")"),"")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28"/>
      <c r="E57" s="110"/>
      <c r="F57" s="47"/>
      <c r="G57" s="33" t="str">
        <f ca="1">IFERROR(__xludf.DUMMYFUNCTION("IF(REGEXMATCH(F57,""^\d,\d\d$""),IF(VALUE(F57)&gt;=VALUE($G$2),""Q"",""""),"""")"),"")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28"/>
      <c r="E58" s="110"/>
      <c r="F58" s="47"/>
      <c r="G58" s="33" t="str">
        <f ca="1">IFERROR(__xludf.DUMMYFUNCTION("IF(REGEXMATCH(F58,""^\d,\d\d$""),IF(VALUE(F58)&gt;=VALUE($G$2),""Q"",""""),"""")"),"")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28"/>
      <c r="E59" s="110"/>
      <c r="F59" s="47"/>
      <c r="G59" s="33" t="str">
        <f ca="1">IFERROR(__xludf.DUMMYFUNCTION("IF(REGEXMATCH(F59,""^\d,\d\d$""),IF(VALUE(F59)&gt;=VALUE($G$2),""Q"",""""),"""")"),"")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28"/>
      <c r="E60" s="110"/>
      <c r="F60" s="47"/>
      <c r="G60" s="33" t="str">
        <f ca="1">IFERROR(__xludf.DUMMYFUNCTION("IF(REGEXMATCH(F60,""^\d,\d\d$""),IF(VALUE(F60)&gt;=VALUE($G$2),""Q"",""""),"""")"),"")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28"/>
      <c r="E61" s="110"/>
      <c r="F61" s="47"/>
      <c r="G61" s="33" t="str">
        <f ca="1">IFERROR(__xludf.DUMMYFUNCTION("IF(REGEXMATCH(F61,""^\d,\d\d$""),IF(VALUE(F61)&gt;=VALUE($G$2),""Q"",""""),"""")"),"")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28"/>
      <c r="E62" s="110"/>
      <c r="F62" s="47"/>
      <c r="G62" s="33" t="str">
        <f ca="1">IFERROR(__xludf.DUMMYFUNCTION("IF(REGEXMATCH(F62,""^\d,\d\d$""),IF(VALUE(F62)&gt;=VALUE($G$2),""Q"",""""),"""")"),"")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28"/>
      <c r="E63" s="110"/>
      <c r="F63" s="47"/>
      <c r="G63" s="33" t="str">
        <f ca="1">IFERROR(__xludf.DUMMYFUNCTION("IF(REGEXMATCH(F63,""^\d,\d\d$""),IF(VALUE(F63)&gt;=VALUE($G$2),""Q"",""""),"""")"),"")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28"/>
      <c r="E64" s="110"/>
      <c r="F64" s="47"/>
      <c r="G64" s="33" t="str">
        <f ca="1">IFERROR(__xludf.DUMMYFUNCTION("IF(REGEXMATCH(F64,""^\d,\d\d$""),IF(VALUE(F64)&gt;=VALUE($G$2),""Q"",""""),"""")"),"")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28"/>
      <c r="E65" s="110"/>
      <c r="F65" s="47"/>
      <c r="G65" s="33" t="str">
        <f ca="1">IFERROR(__xludf.DUMMYFUNCTION("IF(REGEXMATCH(F65,""^\d,\d\d$""),IF(VALUE(F65)&gt;=VALUE($G$2),""Q"",""""),"""")"),"")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28"/>
      <c r="E66" s="110"/>
      <c r="F66" s="47"/>
      <c r="G66" s="33" t="str">
        <f ca="1">IFERROR(__xludf.DUMMYFUNCTION("IF(REGEXMATCH(F66,""^\d,\d\d$""),IF(VALUE(F66)&gt;=VALUE($G$2),""Q"",""""),"""")"),"")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28"/>
      <c r="E67" s="110"/>
      <c r="F67" s="47"/>
      <c r="G67" s="33" t="str">
        <f ca="1">IFERROR(__xludf.DUMMYFUNCTION("IF(REGEXMATCH(F67,""^\d,\d\d$""),IF(VALUE(F67)&gt;=VALUE($G$2),""Q"",""""),"""")"),"")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28"/>
      <c r="E68" s="110"/>
      <c r="F68" s="47"/>
      <c r="G68" s="33" t="str">
        <f ca="1">IFERROR(__xludf.DUMMYFUNCTION("IF(REGEXMATCH(F68,""^\d,\d\d$""),IF(VALUE(F68)&gt;=VALUE($G$2),""Q"",""""),"""")"),"")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28"/>
      <c r="E69" s="110"/>
      <c r="F69" s="47"/>
      <c r="G69" s="33" t="str">
        <f ca="1">IFERROR(__xludf.DUMMYFUNCTION("IF(REGEXMATCH(F69,""^\d,\d\d$""),IF(VALUE(F69)&gt;=VALUE($G$2),""Q"",""""),"""")"),"")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28"/>
      <c r="E70" s="110"/>
      <c r="F70" s="47"/>
      <c r="G70" s="33" t="str">
        <f ca="1">IFERROR(__xludf.DUMMYFUNCTION("IF(REGEXMATCH(F70,""^\d,\d\d$""),IF(VALUE(F70)&gt;=VALUE($G$2),""Q"",""""),"""")"),"")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28"/>
      <c r="E71" s="110"/>
      <c r="F71" s="47"/>
      <c r="G71" s="33" t="str">
        <f ca="1">IFERROR(__xludf.DUMMYFUNCTION("IF(REGEXMATCH(F71,""^\d,\d\d$""),IF(VALUE(F71)&gt;=VALUE($G$2),""Q"",""""),"""")"),"")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28"/>
      <c r="E72" s="110"/>
      <c r="F72" s="47"/>
      <c r="G72" s="33" t="str">
        <f ca="1">IFERROR(__xludf.DUMMYFUNCTION("IF(REGEXMATCH(F72,""^\d,\d\d$""),IF(VALUE(F72)&gt;=VALUE($G$2),""Q"",""""),"""")"),"")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28"/>
      <c r="E73" s="110"/>
      <c r="F73" s="47"/>
      <c r="G73" s="33" t="str">
        <f ca="1">IFERROR(__xludf.DUMMYFUNCTION("IF(REGEXMATCH(F73,""^\d,\d\d$""),IF(VALUE(F73)&gt;=VALUE($G$2),""Q"",""""),"""")"),"")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28"/>
      <c r="E74" s="110"/>
      <c r="F74" s="47"/>
      <c r="G74" s="33" t="str">
        <f ca="1">IFERROR(__xludf.DUMMYFUNCTION("IF(REGEXMATCH(F74,""^\d,\d\d$""),IF(VALUE(F74)&gt;=VALUE($G$2),""Q"",""""),"""")"),"")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28"/>
      <c r="E75" s="110"/>
      <c r="F75" s="47"/>
      <c r="G75" s="33" t="str">
        <f ca="1">IFERROR(__xludf.DUMMYFUNCTION("IF(REGEXMATCH(F75,""^\d,\d\d$""),IF(VALUE(F75)&gt;=VALUE($G$2),""Q"",""""),"""")"),"")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28"/>
      <c r="E76" s="110"/>
      <c r="F76" s="47"/>
      <c r="G76" s="33" t="str">
        <f ca="1">IFERROR(__xludf.DUMMYFUNCTION("IF(REGEXMATCH(F76,""^\d,\d\d$""),IF(VALUE(F76)&gt;=VALUE($G$2),""Q"",""""),"""")"),"")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28"/>
      <c r="E77" s="110"/>
      <c r="F77" s="47"/>
      <c r="G77" s="33" t="str">
        <f ca="1">IFERROR(__xludf.DUMMYFUNCTION("IF(REGEXMATCH(F77,""^\d,\d\d$""),IF(VALUE(F77)&gt;=VALUE($G$2),""Q"",""""),"""")"),"")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28"/>
      <c r="E78" s="110"/>
      <c r="F78" s="47"/>
      <c r="G78" s="33" t="str">
        <f ca="1">IFERROR(__xludf.DUMMYFUNCTION("IF(REGEXMATCH(F78,""^\d,\d\d$""),IF(VALUE(F78)&gt;=VALUE($G$2),""Q"",""""),"""")"),"")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28"/>
      <c r="E79" s="110"/>
      <c r="F79" s="47"/>
      <c r="G79" s="33" t="str">
        <f ca="1">IFERROR(__xludf.DUMMYFUNCTION("IF(REGEXMATCH(F79,""^\d,\d\d$""),IF(VALUE(F79)&gt;=VALUE($G$2),""Q"",""""),"""")"),"")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28"/>
      <c r="E80" s="110"/>
      <c r="F80" s="47"/>
      <c r="G80" s="33" t="str">
        <f ca="1">IFERROR(__xludf.DUMMYFUNCTION("IF(REGEXMATCH(F80,""^\d,\d\d$""),IF(VALUE(F80)&gt;=VALUE($G$2),""Q"",""""),"""")"),"")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28"/>
      <c r="E81" s="110"/>
      <c r="F81" s="47"/>
      <c r="G81" s="33" t="str">
        <f ca="1">IFERROR(__xludf.DUMMYFUNCTION("IF(REGEXMATCH(F81,""^\d,\d\d$""),IF(VALUE(F81)&gt;=VALUE($G$2),""Q"",""""),"""")"),"")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28"/>
      <c r="E82" s="110"/>
      <c r="F82" s="47"/>
      <c r="G82" s="33" t="str">
        <f ca="1">IFERROR(__xludf.DUMMYFUNCTION("IF(REGEXMATCH(F82,""^\d,\d\d$""),IF(VALUE(F82)&gt;=VALUE($G$2),""Q"",""""),"""")"),"")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28"/>
      <c r="E83" s="110"/>
      <c r="F83" s="47"/>
      <c r="G83" s="33" t="str">
        <f ca="1">IFERROR(__xludf.DUMMYFUNCTION("IF(REGEXMATCH(F83,""^\d,\d\d$""),IF(VALUE(F83)&gt;=VALUE($G$2),""Q"",""""),"""")"),"")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28"/>
      <c r="E84" s="110"/>
      <c r="F84" s="47"/>
      <c r="G84" s="33" t="str">
        <f ca="1">IFERROR(__xludf.DUMMYFUNCTION("IF(REGEXMATCH(F84,""^\d,\d\d$""),IF(VALUE(F84)&gt;=VALUE($G$2),""Q"",""""),"""")"),"")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28"/>
      <c r="E85" s="110"/>
      <c r="F85" s="47"/>
      <c r="G85" s="33" t="str">
        <f ca="1">IFERROR(__xludf.DUMMYFUNCTION("IF(REGEXMATCH(F85,""^\d,\d\d$""),IF(VALUE(F85)&gt;=VALUE($G$2),""Q"",""""),"""")"),"")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28"/>
      <c r="E86" s="110"/>
      <c r="F86" s="47"/>
      <c r="G86" s="33" t="str">
        <f ca="1">IFERROR(__xludf.DUMMYFUNCTION("IF(REGEXMATCH(F86,""^\d,\d\d$""),IF(VALUE(F86)&gt;=VALUE($G$2),""Q"",""""),"""")"),"")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28"/>
      <c r="E87" s="110"/>
      <c r="F87" s="47"/>
      <c r="G87" s="33" t="str">
        <f ca="1">IFERROR(__xludf.DUMMYFUNCTION("IF(REGEXMATCH(F87,""^\d,\d\d$""),IF(VALUE(F87)&gt;=VALUE($G$2),""Q"",""""),"""")"),"")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28"/>
      <c r="E88" s="110"/>
      <c r="F88" s="47"/>
      <c r="G88" s="33" t="str">
        <f ca="1">IFERROR(__xludf.DUMMYFUNCTION("IF(REGEXMATCH(F88,""^\d,\d\d$""),IF(VALUE(F88)&gt;=VALUE($G$2),""Q"",""""),"""")"),"")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28"/>
      <c r="E89" s="110"/>
      <c r="F89" s="47"/>
      <c r="G89" s="33" t="str">
        <f ca="1">IFERROR(__xludf.DUMMYFUNCTION("IF(REGEXMATCH(F89,""^\d,\d\d$""),IF(VALUE(F89)&gt;=VALUE($G$2),""Q"",""""),"""")"),"")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28"/>
      <c r="E90" s="110"/>
      <c r="F90" s="47"/>
      <c r="G90" s="33" t="str">
        <f ca="1">IFERROR(__xludf.DUMMYFUNCTION("IF(REGEXMATCH(F90,""^\d,\d\d$""),IF(VALUE(F90)&gt;=VALUE($G$2),""Q"",""""),"""")"),"")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28"/>
      <c r="E91" s="110"/>
      <c r="F91" s="47"/>
      <c r="G91" s="33" t="str">
        <f ca="1">IFERROR(__xludf.DUMMYFUNCTION("IF(REGEXMATCH(F91,""^\d,\d\d$""),IF(VALUE(F91)&gt;=VALUE($G$2),""Q"",""""),"""")"),"")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28"/>
      <c r="E92" s="110"/>
      <c r="F92" s="47"/>
      <c r="G92" s="33" t="str">
        <f ca="1">IFERROR(__xludf.DUMMYFUNCTION("IF(REGEXMATCH(F92,""^\d,\d\d$""),IF(VALUE(F92)&gt;=VALUE($G$2),""Q"",""""),"""")"),"")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28"/>
      <c r="E93" s="110"/>
      <c r="F93" s="47"/>
      <c r="G93" s="33" t="str">
        <f ca="1">IFERROR(__xludf.DUMMYFUNCTION("IF(REGEXMATCH(F93,""^\d,\d\d$""),IF(VALUE(F93)&gt;=VALUE($G$2),""Q"",""""),"""")"),"")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28"/>
      <c r="E94" s="110"/>
      <c r="F94" s="47"/>
      <c r="G94" s="33" t="str">
        <f ca="1">IFERROR(__xludf.DUMMYFUNCTION("IF(REGEXMATCH(F94,""^\d,\d\d$""),IF(VALUE(F94)&gt;=VALUE($G$2),""Q"",""""),"""")"),"")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28"/>
      <c r="E95" s="110"/>
      <c r="F95" s="47"/>
      <c r="G95" s="33" t="str">
        <f ca="1">IFERROR(__xludf.DUMMYFUNCTION("IF(REGEXMATCH(F95,""^\d,\d\d$""),IF(VALUE(F95)&gt;=VALUE($G$2),""Q"",""""),"""")"),"")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28"/>
      <c r="E96" s="110"/>
      <c r="F96" s="47"/>
      <c r="G96" s="33" t="str">
        <f ca="1">IFERROR(__xludf.DUMMYFUNCTION("IF(REGEXMATCH(F96,""^\d,\d\d$""),IF(VALUE(F96)&gt;=VALUE($G$2),""Q"",""""),"""")"),"")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28"/>
      <c r="E97" s="110"/>
      <c r="F97" s="47"/>
      <c r="G97" s="33" t="str">
        <f ca="1">IFERROR(__xludf.DUMMYFUNCTION("IF(REGEXMATCH(F97,""^\d,\d\d$""),IF(VALUE(F97)&gt;=VALUE($G$2),""Q"",""""),"""")"),"")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28"/>
      <c r="E98" s="110"/>
      <c r="F98" s="47"/>
      <c r="G98" s="33" t="str">
        <f ca="1">IFERROR(__xludf.DUMMYFUNCTION("IF(REGEXMATCH(F98,""^\d,\d\d$""),IF(VALUE(F98)&gt;=VALUE($G$2),""Q"",""""),"""")"),"")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28"/>
      <c r="E99" s="110"/>
      <c r="F99" s="47"/>
      <c r="G99" s="33" t="str">
        <f ca="1">IFERROR(__xludf.DUMMYFUNCTION("IF(REGEXMATCH(F99,""^\d,\d\d$""),IF(VALUE(F99)&gt;=VALUE($G$2),""Q"",""""),"""")"),"")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28"/>
      <c r="E100" s="110"/>
      <c r="F100" s="47"/>
      <c r="G100" s="33" t="str">
        <f ca="1">IFERROR(__xludf.DUMMYFUNCTION("IF(REGEXMATCH(F100,""^\d,\d\d$""),IF(VALUE(F100)&gt;=VALUE($G$2),""Q"",""""),"""")"),"")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28"/>
      <c r="E101" s="110"/>
      <c r="F101" s="47"/>
      <c r="G101" s="33" t="str">
        <f ca="1">IFERROR(__xludf.DUMMYFUNCTION("IF(REGEXMATCH(F101,""^\d,\d\d$""),IF(VALUE(F101)&gt;=VALUE($G$2),""Q"",""""),"""")"),"")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28"/>
      <c r="E102" s="110"/>
      <c r="F102" s="47"/>
      <c r="G102" s="33" t="str">
        <f ca="1">IFERROR(__xludf.DUMMYFUNCTION("IF(REGEXMATCH(F102,""^\d,\d\d$""),IF(VALUE(F102)&gt;=VALUE($G$2),""Q"",""""),"""")"),"")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28"/>
      <c r="E103" s="110"/>
      <c r="F103" s="47"/>
      <c r="G103" s="33" t="str">
        <f ca="1">IFERROR(__xludf.DUMMYFUNCTION("IF(REGEXMATCH(F103,""^\d,\d\d$""),IF(VALUE(F103)&gt;=VALUE($G$2),""Q"",""""),"""")"),"")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E104" s="61"/>
      <c r="F104" s="52"/>
      <c r="G104" s="52"/>
    </row>
    <row r="105" spans="1:26" ht="12.75">
      <c r="A105" s="50"/>
      <c r="E105" s="61"/>
      <c r="F105" s="52"/>
      <c r="G105" s="52"/>
    </row>
    <row r="106" spans="1:26" ht="12.75">
      <c r="A106" s="50"/>
      <c r="E106" s="61"/>
      <c r="F106" s="52"/>
      <c r="G106" s="52"/>
    </row>
    <row r="107" spans="1:26" ht="12.75">
      <c r="A107" s="50"/>
      <c r="E107" s="61"/>
      <c r="F107" s="52"/>
      <c r="G107" s="52"/>
    </row>
    <row r="108" spans="1:26" ht="12.75">
      <c r="A108" s="50"/>
      <c r="E108" s="61"/>
      <c r="F108" s="52"/>
      <c r="G108" s="52"/>
    </row>
    <row r="109" spans="1:26" ht="12.75">
      <c r="A109" s="50"/>
      <c r="E109" s="61"/>
      <c r="F109" s="52"/>
      <c r="G109" s="52"/>
    </row>
    <row r="110" spans="1:26" ht="12.75">
      <c r="A110" s="50"/>
      <c r="E110" s="61"/>
      <c r="F110" s="52"/>
      <c r="G110" s="52"/>
    </row>
    <row r="111" spans="1:26" ht="12.75">
      <c r="A111" s="50"/>
      <c r="E111" s="61"/>
      <c r="F111" s="52"/>
      <c r="G111" s="52"/>
    </row>
    <row r="112" spans="1:26" ht="12.75">
      <c r="A112" s="50"/>
      <c r="E112" s="61"/>
      <c r="F112" s="52"/>
      <c r="G112" s="52"/>
    </row>
    <row r="113" spans="1:7" ht="12.75">
      <c r="A113" s="50"/>
      <c r="E113" s="61"/>
      <c r="F113" s="52"/>
      <c r="G113" s="52"/>
    </row>
    <row r="114" spans="1:7" ht="12.75">
      <c r="A114" s="50"/>
      <c r="E114" s="61"/>
      <c r="F114" s="52"/>
      <c r="G114" s="52"/>
    </row>
    <row r="115" spans="1:7" ht="12.75">
      <c r="A115" s="50"/>
      <c r="E115" s="61"/>
      <c r="F115" s="52"/>
      <c r="G115" s="52"/>
    </row>
    <row r="116" spans="1:7" ht="12.75">
      <c r="A116" s="50"/>
      <c r="E116" s="61"/>
      <c r="F116" s="52"/>
      <c r="G116" s="52"/>
    </row>
    <row r="117" spans="1:7" ht="12.75">
      <c r="A117" s="50"/>
      <c r="E117" s="61"/>
      <c r="F117" s="52"/>
      <c r="G117" s="52"/>
    </row>
    <row r="118" spans="1:7" ht="12.75">
      <c r="A118" s="50"/>
      <c r="E118" s="61"/>
      <c r="F118" s="52"/>
      <c r="G118" s="52"/>
    </row>
    <row r="119" spans="1:7" ht="12.75">
      <c r="A119" s="50"/>
      <c r="E119" s="61"/>
      <c r="F119" s="52"/>
      <c r="G119" s="52"/>
    </row>
    <row r="120" spans="1:7" ht="12.75">
      <c r="A120" s="50"/>
      <c r="E120" s="61"/>
      <c r="F120" s="52"/>
      <c r="G120" s="52"/>
    </row>
    <row r="121" spans="1:7" ht="12.75">
      <c r="A121" s="50"/>
      <c r="E121" s="61"/>
      <c r="F121" s="52"/>
      <c r="G121" s="52"/>
    </row>
    <row r="122" spans="1:7" ht="12.75">
      <c r="A122" s="50"/>
      <c r="E122" s="61"/>
      <c r="F122" s="52"/>
      <c r="G122" s="52"/>
    </row>
    <row r="123" spans="1:7" ht="12.75">
      <c r="A123" s="50"/>
      <c r="E123" s="61"/>
      <c r="F123" s="52"/>
      <c r="G123" s="52"/>
    </row>
    <row r="124" spans="1:7" ht="12.75">
      <c r="A124" s="50"/>
      <c r="E124" s="61"/>
      <c r="F124" s="52"/>
      <c r="G124" s="52"/>
    </row>
    <row r="125" spans="1:7" ht="12.75">
      <c r="A125" s="50"/>
      <c r="E125" s="61"/>
      <c r="F125" s="52"/>
      <c r="G125" s="52"/>
    </row>
    <row r="126" spans="1:7" ht="12.75">
      <c r="A126" s="50"/>
      <c r="E126" s="61"/>
      <c r="F126" s="52"/>
      <c r="G126" s="52"/>
    </row>
    <row r="127" spans="1:7" ht="12.75">
      <c r="A127" s="50"/>
      <c r="E127" s="61"/>
      <c r="F127" s="52"/>
      <c r="G127" s="52"/>
    </row>
    <row r="128" spans="1:7" ht="12.75">
      <c r="A128" s="50"/>
      <c r="E128" s="61"/>
      <c r="F128" s="52"/>
      <c r="G128" s="52"/>
    </row>
    <row r="129" spans="1:7" ht="12.75">
      <c r="A129" s="50"/>
      <c r="E129" s="61"/>
      <c r="F129" s="52"/>
      <c r="G129" s="52"/>
    </row>
    <row r="130" spans="1:7" ht="12.75">
      <c r="A130" s="50"/>
      <c r="E130" s="61"/>
      <c r="F130" s="52"/>
      <c r="G130" s="52"/>
    </row>
    <row r="131" spans="1:7" ht="12.75">
      <c r="A131" s="50"/>
      <c r="E131" s="61"/>
      <c r="F131" s="52"/>
      <c r="G131" s="52"/>
    </row>
    <row r="132" spans="1:7" ht="12.75">
      <c r="A132" s="50"/>
      <c r="E132" s="61"/>
      <c r="F132" s="52"/>
      <c r="G132" s="52"/>
    </row>
    <row r="133" spans="1:7" ht="12.75">
      <c r="A133" s="50"/>
      <c r="E133" s="61"/>
      <c r="F133" s="52"/>
      <c r="G133" s="52"/>
    </row>
    <row r="134" spans="1:7" ht="12.75">
      <c r="A134" s="50"/>
      <c r="E134" s="61"/>
      <c r="F134" s="52"/>
      <c r="G134" s="52"/>
    </row>
    <row r="135" spans="1:7" ht="12.75">
      <c r="A135" s="50"/>
      <c r="E135" s="61"/>
      <c r="F135" s="52"/>
      <c r="G135" s="52"/>
    </row>
    <row r="136" spans="1:7" ht="12.75">
      <c r="A136" s="50"/>
      <c r="E136" s="61"/>
      <c r="F136" s="52"/>
      <c r="G136" s="52"/>
    </row>
    <row r="137" spans="1:7" ht="12.75">
      <c r="A137" s="50"/>
      <c r="E137" s="61"/>
      <c r="F137" s="52"/>
      <c r="G137" s="52"/>
    </row>
    <row r="138" spans="1:7" ht="12.75">
      <c r="A138" s="50"/>
      <c r="E138" s="61"/>
      <c r="F138" s="52"/>
      <c r="G138" s="52"/>
    </row>
    <row r="139" spans="1:7" ht="12.75">
      <c r="A139" s="50"/>
      <c r="E139" s="61"/>
      <c r="F139" s="52"/>
      <c r="G139" s="52"/>
    </row>
    <row r="140" spans="1:7" ht="12.75">
      <c r="A140" s="50"/>
      <c r="E140" s="61"/>
      <c r="F140" s="52"/>
      <c r="G140" s="52"/>
    </row>
    <row r="141" spans="1:7" ht="12.75">
      <c r="A141" s="50"/>
      <c r="E141" s="61"/>
      <c r="F141" s="52"/>
      <c r="G141" s="52"/>
    </row>
    <row r="142" spans="1:7" ht="12.75">
      <c r="A142" s="50"/>
      <c r="E142" s="61"/>
      <c r="F142" s="52"/>
      <c r="G142" s="52"/>
    </row>
    <row r="143" spans="1:7" ht="12.75">
      <c r="A143" s="50"/>
      <c r="E143" s="61"/>
      <c r="F143" s="52"/>
      <c r="G143" s="52"/>
    </row>
    <row r="144" spans="1:7" ht="12.75">
      <c r="A144" s="50"/>
      <c r="E144" s="61"/>
      <c r="F144" s="52"/>
      <c r="G144" s="52"/>
    </row>
    <row r="145" spans="1:7" ht="12.75">
      <c r="A145" s="50"/>
      <c r="E145" s="61"/>
      <c r="F145" s="52"/>
      <c r="G145" s="52"/>
    </row>
    <row r="146" spans="1:7" ht="12.75">
      <c r="A146" s="50"/>
      <c r="E146" s="61"/>
      <c r="F146" s="52"/>
      <c r="G146" s="52"/>
    </row>
    <row r="147" spans="1:7" ht="12.75">
      <c r="A147" s="50"/>
      <c r="E147" s="61"/>
      <c r="F147" s="52"/>
      <c r="G147" s="52"/>
    </row>
    <row r="148" spans="1:7" ht="12.75">
      <c r="A148" s="50"/>
      <c r="E148" s="61"/>
      <c r="F148" s="52"/>
      <c r="G148" s="52"/>
    </row>
    <row r="149" spans="1:7" ht="12.75">
      <c r="A149" s="50"/>
      <c r="E149" s="61"/>
      <c r="F149" s="52"/>
      <c r="G149" s="52"/>
    </row>
    <row r="150" spans="1:7" ht="12.75">
      <c r="A150" s="50"/>
      <c r="E150" s="61"/>
      <c r="F150" s="52"/>
      <c r="G150" s="52"/>
    </row>
    <row r="151" spans="1:7" ht="12.75">
      <c r="A151" s="50"/>
      <c r="E151" s="61"/>
      <c r="F151" s="52"/>
      <c r="G151" s="52"/>
    </row>
    <row r="152" spans="1:7" ht="12.75">
      <c r="A152" s="50"/>
      <c r="E152" s="61"/>
      <c r="F152" s="52"/>
      <c r="G152" s="52"/>
    </row>
    <row r="153" spans="1:7" ht="12.75">
      <c r="A153" s="50"/>
      <c r="E153" s="61"/>
      <c r="F153" s="52"/>
      <c r="G153" s="52"/>
    </row>
    <row r="154" spans="1:7" ht="12.75">
      <c r="A154" s="50"/>
      <c r="E154" s="61"/>
      <c r="F154" s="52"/>
      <c r="G154" s="52"/>
    </row>
    <row r="155" spans="1:7" ht="12.75">
      <c r="A155" s="50"/>
      <c r="E155" s="61"/>
      <c r="F155" s="52"/>
      <c r="G155" s="52"/>
    </row>
    <row r="156" spans="1:7" ht="12.75">
      <c r="A156" s="50"/>
      <c r="E156" s="61"/>
      <c r="F156" s="52"/>
      <c r="G156" s="52"/>
    </row>
    <row r="157" spans="1:7" ht="12.75">
      <c r="A157" s="50"/>
      <c r="E157" s="61"/>
      <c r="F157" s="52"/>
      <c r="G157" s="52"/>
    </row>
    <row r="158" spans="1:7" ht="12.75">
      <c r="A158" s="50"/>
      <c r="E158" s="61"/>
      <c r="F158" s="52"/>
      <c r="G158" s="52"/>
    </row>
    <row r="159" spans="1:7" ht="12.75">
      <c r="A159" s="50"/>
      <c r="E159" s="61"/>
      <c r="F159" s="52"/>
      <c r="G159" s="52"/>
    </row>
    <row r="160" spans="1:7" ht="12.75">
      <c r="A160" s="50"/>
      <c r="E160" s="61"/>
      <c r="F160" s="52"/>
      <c r="G160" s="52"/>
    </row>
    <row r="161" spans="1:7" ht="12.75">
      <c r="A161" s="50"/>
      <c r="E161" s="61"/>
      <c r="F161" s="52"/>
      <c r="G161" s="52"/>
    </row>
    <row r="162" spans="1:7" ht="12.75">
      <c r="A162" s="50"/>
      <c r="E162" s="61"/>
      <c r="F162" s="52"/>
      <c r="G162" s="52"/>
    </row>
    <row r="163" spans="1:7" ht="12.75">
      <c r="A163" s="50"/>
      <c r="E163" s="61"/>
      <c r="F163" s="52"/>
      <c r="G163" s="52"/>
    </row>
    <row r="164" spans="1:7" ht="12.75">
      <c r="A164" s="50"/>
      <c r="E164" s="61"/>
      <c r="F164" s="52"/>
      <c r="G164" s="52"/>
    </row>
    <row r="165" spans="1:7" ht="12.75">
      <c r="A165" s="50"/>
      <c r="E165" s="61"/>
      <c r="F165" s="52"/>
      <c r="G165" s="52"/>
    </row>
    <row r="166" spans="1:7" ht="12.75">
      <c r="A166" s="50"/>
      <c r="E166" s="61"/>
      <c r="F166" s="52"/>
      <c r="G166" s="52"/>
    </row>
    <row r="167" spans="1:7" ht="12.75">
      <c r="A167" s="50"/>
      <c r="E167" s="61"/>
      <c r="F167" s="52"/>
      <c r="G167" s="52"/>
    </row>
    <row r="168" spans="1:7" ht="12.75">
      <c r="A168" s="50"/>
      <c r="E168" s="61"/>
      <c r="F168" s="52"/>
      <c r="G168" s="52"/>
    </row>
    <row r="169" spans="1:7" ht="12.75">
      <c r="A169" s="50"/>
      <c r="E169" s="61"/>
      <c r="F169" s="52"/>
      <c r="G169" s="52"/>
    </row>
    <row r="170" spans="1:7" ht="12.75">
      <c r="A170" s="50"/>
      <c r="E170" s="61"/>
      <c r="F170" s="52"/>
      <c r="G170" s="52"/>
    </row>
    <row r="171" spans="1:7" ht="12.75">
      <c r="A171" s="50"/>
      <c r="E171" s="61"/>
      <c r="F171" s="52"/>
      <c r="G171" s="52"/>
    </row>
    <row r="172" spans="1:7" ht="12.75">
      <c r="A172" s="50"/>
      <c r="E172" s="61"/>
      <c r="F172" s="52"/>
      <c r="G172" s="52"/>
    </row>
    <row r="173" spans="1:7" ht="12.75">
      <c r="A173" s="50"/>
      <c r="E173" s="61"/>
      <c r="F173" s="52"/>
      <c r="G173" s="52"/>
    </row>
    <row r="174" spans="1:7" ht="12.75">
      <c r="A174" s="50"/>
      <c r="E174" s="61"/>
      <c r="F174" s="52"/>
      <c r="G174" s="52"/>
    </row>
    <row r="175" spans="1:7" ht="12.75">
      <c r="A175" s="50"/>
      <c r="E175" s="61"/>
      <c r="F175" s="52"/>
      <c r="G175" s="52"/>
    </row>
    <row r="176" spans="1:7" ht="12.75">
      <c r="A176" s="50"/>
      <c r="E176" s="61"/>
      <c r="F176" s="52"/>
      <c r="G176" s="52"/>
    </row>
    <row r="177" spans="1:7" ht="12.75">
      <c r="A177" s="50"/>
      <c r="E177" s="61"/>
      <c r="F177" s="52"/>
      <c r="G177" s="52"/>
    </row>
    <row r="178" spans="1:7" ht="12.75">
      <c r="A178" s="50"/>
      <c r="E178" s="61"/>
      <c r="F178" s="52"/>
      <c r="G178" s="52"/>
    </row>
    <row r="179" spans="1:7" ht="12.75">
      <c r="A179" s="50"/>
      <c r="E179" s="61"/>
      <c r="F179" s="52"/>
      <c r="G179" s="52"/>
    </row>
    <row r="180" spans="1:7" ht="12.75">
      <c r="A180" s="50"/>
      <c r="E180" s="61"/>
      <c r="F180" s="52"/>
      <c r="G180" s="52"/>
    </row>
    <row r="181" spans="1:7" ht="12.75">
      <c r="A181" s="50"/>
      <c r="E181" s="61"/>
      <c r="F181" s="52"/>
      <c r="G181" s="52"/>
    </row>
    <row r="182" spans="1:7" ht="12.75">
      <c r="A182" s="50"/>
      <c r="E182" s="61"/>
      <c r="F182" s="52"/>
      <c r="G182" s="52"/>
    </row>
    <row r="183" spans="1:7" ht="12.75">
      <c r="A183" s="50"/>
      <c r="E183" s="61"/>
      <c r="F183" s="52"/>
      <c r="G183" s="52"/>
    </row>
    <row r="184" spans="1:7" ht="12.75">
      <c r="A184" s="50"/>
      <c r="E184" s="61"/>
      <c r="F184" s="52"/>
      <c r="G184" s="52"/>
    </row>
    <row r="185" spans="1:7" ht="12.75">
      <c r="A185" s="50"/>
      <c r="E185" s="61"/>
      <c r="F185" s="52"/>
      <c r="G185" s="52"/>
    </row>
    <row r="186" spans="1:7" ht="12.75">
      <c r="A186" s="50"/>
      <c r="E186" s="61"/>
      <c r="F186" s="52"/>
      <c r="G186" s="52"/>
    </row>
    <row r="187" spans="1:7" ht="12.75">
      <c r="A187" s="50"/>
      <c r="E187" s="61"/>
      <c r="F187" s="52"/>
      <c r="G187" s="52"/>
    </row>
    <row r="188" spans="1:7" ht="12.75">
      <c r="A188" s="50"/>
      <c r="E188" s="61"/>
      <c r="F188" s="52"/>
      <c r="G188" s="52"/>
    </row>
    <row r="189" spans="1:7" ht="12.75">
      <c r="A189" s="50"/>
      <c r="E189" s="61"/>
      <c r="F189" s="52"/>
      <c r="G189" s="52"/>
    </row>
    <row r="190" spans="1:7" ht="12.75">
      <c r="A190" s="50"/>
      <c r="E190" s="61"/>
      <c r="F190" s="52"/>
      <c r="G190" s="52"/>
    </row>
    <row r="191" spans="1:7" ht="12.75">
      <c r="A191" s="50"/>
      <c r="E191" s="61"/>
      <c r="F191" s="52"/>
      <c r="G191" s="52"/>
    </row>
    <row r="192" spans="1:7" ht="12.75">
      <c r="A192" s="50"/>
      <c r="E192" s="61"/>
      <c r="F192" s="52"/>
      <c r="G192" s="52"/>
    </row>
    <row r="193" spans="1:7" ht="12.75">
      <c r="A193" s="50"/>
      <c r="E193" s="61"/>
      <c r="F193" s="52"/>
      <c r="G193" s="52"/>
    </row>
    <row r="194" spans="1:7" ht="12.75">
      <c r="A194" s="50"/>
      <c r="E194" s="61"/>
      <c r="F194" s="52"/>
      <c r="G194" s="52"/>
    </row>
    <row r="195" spans="1:7" ht="12.75">
      <c r="A195" s="50"/>
      <c r="E195" s="61"/>
      <c r="F195" s="52"/>
      <c r="G195" s="52"/>
    </row>
    <row r="196" spans="1:7" ht="12.75">
      <c r="A196" s="50"/>
      <c r="E196" s="61"/>
      <c r="F196" s="52"/>
      <c r="G196" s="52"/>
    </row>
    <row r="197" spans="1:7" ht="12.75">
      <c r="A197" s="50"/>
      <c r="E197" s="61"/>
      <c r="F197" s="52"/>
      <c r="G197" s="52"/>
    </row>
    <row r="198" spans="1:7" ht="12.75">
      <c r="A198" s="50"/>
      <c r="E198" s="61"/>
      <c r="F198" s="52"/>
      <c r="G198" s="52"/>
    </row>
    <row r="199" spans="1:7" ht="12.75">
      <c r="A199" s="50"/>
      <c r="E199" s="61"/>
      <c r="F199" s="52"/>
      <c r="G199" s="52"/>
    </row>
    <row r="200" spans="1:7" ht="12.75">
      <c r="A200" s="50"/>
      <c r="E200" s="61"/>
      <c r="F200" s="52"/>
      <c r="G200" s="52"/>
    </row>
    <row r="201" spans="1:7" ht="12.75">
      <c r="A201" s="50"/>
      <c r="E201" s="61"/>
      <c r="F201" s="52"/>
      <c r="G201" s="52"/>
    </row>
    <row r="202" spans="1:7" ht="12.75">
      <c r="A202" s="50"/>
      <c r="E202" s="61"/>
      <c r="F202" s="52"/>
      <c r="G202" s="52"/>
    </row>
    <row r="203" spans="1:7" ht="12.75">
      <c r="A203" s="50"/>
      <c r="E203" s="61"/>
      <c r="F203" s="52"/>
      <c r="G203" s="52"/>
    </row>
    <row r="204" spans="1:7" ht="12.75">
      <c r="A204" s="50"/>
      <c r="E204" s="61"/>
      <c r="F204" s="52"/>
      <c r="G204" s="52"/>
    </row>
    <row r="205" spans="1:7" ht="12.75">
      <c r="A205" s="50"/>
      <c r="E205" s="61"/>
      <c r="F205" s="52"/>
      <c r="G205" s="52"/>
    </row>
    <row r="206" spans="1:7" ht="12.75">
      <c r="A206" s="50"/>
      <c r="E206" s="61"/>
      <c r="F206" s="52"/>
      <c r="G206" s="52"/>
    </row>
    <row r="207" spans="1:7" ht="12.75">
      <c r="A207" s="50"/>
      <c r="E207" s="61"/>
      <c r="F207" s="52"/>
      <c r="G207" s="52"/>
    </row>
    <row r="208" spans="1:7" ht="12.75">
      <c r="A208" s="50"/>
      <c r="E208" s="61"/>
      <c r="F208" s="52"/>
      <c r="G208" s="52"/>
    </row>
    <row r="209" spans="1:7" ht="12.75">
      <c r="A209" s="50"/>
      <c r="E209" s="61"/>
      <c r="F209" s="52"/>
      <c r="G209" s="52"/>
    </row>
    <row r="210" spans="1:7" ht="12.75">
      <c r="A210" s="50"/>
      <c r="E210" s="61"/>
      <c r="F210" s="52"/>
      <c r="G210" s="52"/>
    </row>
    <row r="211" spans="1:7" ht="12.75">
      <c r="A211" s="50"/>
      <c r="E211" s="61"/>
      <c r="F211" s="52"/>
      <c r="G211" s="52"/>
    </row>
    <row r="212" spans="1:7" ht="12.75">
      <c r="A212" s="50"/>
      <c r="E212" s="61"/>
      <c r="F212" s="52"/>
      <c r="G212" s="52"/>
    </row>
    <row r="213" spans="1:7" ht="12.75">
      <c r="A213" s="50"/>
      <c r="E213" s="61"/>
      <c r="F213" s="52"/>
      <c r="G213" s="52"/>
    </row>
    <row r="214" spans="1:7" ht="12.75">
      <c r="A214" s="50"/>
      <c r="E214" s="61"/>
      <c r="F214" s="52"/>
      <c r="G214" s="52"/>
    </row>
    <row r="215" spans="1:7" ht="12.75">
      <c r="A215" s="50"/>
      <c r="E215" s="61"/>
      <c r="F215" s="52"/>
      <c r="G215" s="52"/>
    </row>
    <row r="216" spans="1:7" ht="12.75">
      <c r="A216" s="50"/>
      <c r="E216" s="61"/>
      <c r="F216" s="52"/>
      <c r="G216" s="52"/>
    </row>
    <row r="217" spans="1:7" ht="12.75">
      <c r="A217" s="50"/>
      <c r="E217" s="61"/>
      <c r="F217" s="52"/>
      <c r="G217" s="52"/>
    </row>
    <row r="218" spans="1:7" ht="12.75">
      <c r="A218" s="50"/>
      <c r="E218" s="61"/>
      <c r="F218" s="52"/>
      <c r="G218" s="52"/>
    </row>
    <row r="219" spans="1:7" ht="12.75">
      <c r="A219" s="50"/>
      <c r="E219" s="61"/>
      <c r="F219" s="52"/>
      <c r="G219" s="52"/>
    </row>
    <row r="220" spans="1:7" ht="12.75">
      <c r="A220" s="50"/>
      <c r="E220" s="61"/>
      <c r="F220" s="52"/>
      <c r="G220" s="52"/>
    </row>
    <row r="221" spans="1:7" ht="12.75">
      <c r="A221" s="50"/>
      <c r="E221" s="61"/>
      <c r="F221" s="52"/>
      <c r="G221" s="52"/>
    </row>
    <row r="222" spans="1:7" ht="12.75">
      <c r="A222" s="50"/>
      <c r="E222" s="61"/>
      <c r="F222" s="52"/>
      <c r="G222" s="52"/>
    </row>
    <row r="223" spans="1:7" ht="12.75">
      <c r="A223" s="50"/>
      <c r="E223" s="61"/>
      <c r="F223" s="52"/>
      <c r="G223" s="52"/>
    </row>
    <row r="224" spans="1:7" ht="12.75">
      <c r="A224" s="50"/>
      <c r="E224" s="61"/>
      <c r="F224" s="52"/>
      <c r="G224" s="52"/>
    </row>
    <row r="225" spans="1:7" ht="12.75">
      <c r="A225" s="50"/>
      <c r="E225" s="61"/>
      <c r="F225" s="52"/>
      <c r="G225" s="52"/>
    </row>
    <row r="226" spans="1:7" ht="12.75">
      <c r="A226" s="50"/>
      <c r="E226" s="61"/>
      <c r="F226" s="52"/>
      <c r="G226" s="52"/>
    </row>
    <row r="227" spans="1:7" ht="12.75">
      <c r="A227" s="50"/>
      <c r="E227" s="61"/>
      <c r="F227" s="52"/>
      <c r="G227" s="52"/>
    </row>
    <row r="228" spans="1:7" ht="12.75">
      <c r="A228" s="50"/>
      <c r="E228" s="61"/>
      <c r="F228" s="52"/>
      <c r="G228" s="52"/>
    </row>
    <row r="229" spans="1:7" ht="12.75">
      <c r="A229" s="50"/>
      <c r="E229" s="61"/>
      <c r="F229" s="52"/>
      <c r="G229" s="52"/>
    </row>
    <row r="230" spans="1:7" ht="12.75">
      <c r="A230" s="50"/>
      <c r="E230" s="61"/>
      <c r="F230" s="52"/>
      <c r="G230" s="52"/>
    </row>
    <row r="231" spans="1:7" ht="12.75">
      <c r="A231" s="50"/>
      <c r="E231" s="61"/>
      <c r="F231" s="52"/>
      <c r="G231" s="52"/>
    </row>
    <row r="232" spans="1:7" ht="12.75">
      <c r="A232" s="50"/>
      <c r="E232" s="61"/>
      <c r="F232" s="52"/>
      <c r="G232" s="52"/>
    </row>
    <row r="233" spans="1:7" ht="12.75">
      <c r="A233" s="50"/>
      <c r="E233" s="61"/>
      <c r="F233" s="52"/>
      <c r="G233" s="52"/>
    </row>
    <row r="234" spans="1:7" ht="12.75">
      <c r="A234" s="50"/>
      <c r="E234" s="61"/>
      <c r="F234" s="52"/>
      <c r="G234" s="52"/>
    </row>
    <row r="235" spans="1:7" ht="12.75">
      <c r="A235" s="50"/>
      <c r="E235" s="61"/>
      <c r="F235" s="52"/>
      <c r="G235" s="52"/>
    </row>
    <row r="236" spans="1:7" ht="12.75">
      <c r="A236" s="50"/>
      <c r="E236" s="61"/>
      <c r="F236" s="52"/>
      <c r="G236" s="52"/>
    </row>
    <row r="237" spans="1:7" ht="12.75">
      <c r="A237" s="50"/>
      <c r="E237" s="61"/>
      <c r="F237" s="52"/>
      <c r="G237" s="52"/>
    </row>
    <row r="238" spans="1:7" ht="12.75">
      <c r="A238" s="50"/>
      <c r="E238" s="61"/>
      <c r="F238" s="52"/>
      <c r="G238" s="52"/>
    </row>
    <row r="239" spans="1:7" ht="12.75">
      <c r="A239" s="50"/>
      <c r="E239" s="61"/>
      <c r="F239" s="52"/>
      <c r="G239" s="52"/>
    </row>
    <row r="240" spans="1:7" ht="12.75">
      <c r="A240" s="50"/>
      <c r="E240" s="61"/>
      <c r="F240" s="52"/>
      <c r="G240" s="52"/>
    </row>
    <row r="241" spans="1:7" ht="12.75">
      <c r="A241" s="50"/>
      <c r="E241" s="61"/>
      <c r="F241" s="52"/>
      <c r="G241" s="52"/>
    </row>
    <row r="242" spans="1:7" ht="12.75">
      <c r="A242" s="50"/>
      <c r="E242" s="61"/>
      <c r="F242" s="52"/>
      <c r="G242" s="52"/>
    </row>
    <row r="243" spans="1:7" ht="12.75">
      <c r="A243" s="50"/>
      <c r="E243" s="61"/>
      <c r="F243" s="52"/>
      <c r="G243" s="52"/>
    </row>
    <row r="244" spans="1:7" ht="12.75">
      <c r="A244" s="50"/>
      <c r="E244" s="61"/>
      <c r="F244" s="52"/>
      <c r="G244" s="52"/>
    </row>
    <row r="245" spans="1:7" ht="12.75">
      <c r="A245" s="50"/>
      <c r="E245" s="61"/>
      <c r="F245" s="52"/>
      <c r="G245" s="52"/>
    </row>
    <row r="246" spans="1:7" ht="12.75">
      <c r="A246" s="50"/>
      <c r="E246" s="61"/>
      <c r="F246" s="52"/>
      <c r="G246" s="52"/>
    </row>
    <row r="247" spans="1:7" ht="12.75">
      <c r="A247" s="50"/>
      <c r="E247" s="61"/>
      <c r="F247" s="52"/>
      <c r="G247" s="52"/>
    </row>
    <row r="248" spans="1:7" ht="12.75">
      <c r="A248" s="50"/>
      <c r="E248" s="61"/>
      <c r="F248" s="52"/>
      <c r="G248" s="52"/>
    </row>
    <row r="249" spans="1:7" ht="12.75">
      <c r="A249" s="50"/>
      <c r="E249" s="61"/>
      <c r="F249" s="52"/>
      <c r="G249" s="52"/>
    </row>
    <row r="250" spans="1:7" ht="12.75">
      <c r="A250" s="50"/>
      <c r="E250" s="61"/>
      <c r="F250" s="52"/>
      <c r="G250" s="52"/>
    </row>
    <row r="251" spans="1:7" ht="12.75">
      <c r="A251" s="50"/>
      <c r="E251" s="61"/>
      <c r="F251" s="52"/>
      <c r="G251" s="52"/>
    </row>
    <row r="252" spans="1:7" ht="12.75">
      <c r="A252" s="50"/>
      <c r="E252" s="61"/>
      <c r="F252" s="52"/>
      <c r="G252" s="52"/>
    </row>
    <row r="253" spans="1:7" ht="12.75">
      <c r="A253" s="50"/>
      <c r="E253" s="61"/>
      <c r="F253" s="52"/>
      <c r="G253" s="52"/>
    </row>
    <row r="254" spans="1:7" ht="12.75">
      <c r="A254" s="50"/>
      <c r="E254" s="61"/>
      <c r="F254" s="52"/>
      <c r="G254" s="52"/>
    </row>
    <row r="255" spans="1:7" ht="12.75">
      <c r="A255" s="50"/>
      <c r="E255" s="61"/>
      <c r="F255" s="52"/>
      <c r="G255" s="52"/>
    </row>
    <row r="256" spans="1:7" ht="12.75">
      <c r="A256" s="50"/>
      <c r="E256" s="61"/>
      <c r="F256" s="52"/>
      <c r="G256" s="52"/>
    </row>
    <row r="257" spans="1:7" ht="12.75">
      <c r="A257" s="50"/>
      <c r="E257" s="61"/>
      <c r="F257" s="52"/>
      <c r="G257" s="52"/>
    </row>
    <row r="258" spans="1:7" ht="12.75">
      <c r="A258" s="50"/>
      <c r="E258" s="61"/>
      <c r="F258" s="52"/>
      <c r="G258" s="52"/>
    </row>
    <row r="259" spans="1:7" ht="12.75">
      <c r="A259" s="50"/>
      <c r="E259" s="61"/>
      <c r="F259" s="52"/>
      <c r="G259" s="52"/>
    </row>
    <row r="260" spans="1:7" ht="12.75">
      <c r="A260" s="50"/>
      <c r="E260" s="61"/>
      <c r="F260" s="52"/>
      <c r="G260" s="52"/>
    </row>
    <row r="261" spans="1:7" ht="12.75">
      <c r="A261" s="50"/>
      <c r="E261" s="61"/>
      <c r="F261" s="52"/>
      <c r="G261" s="52"/>
    </row>
    <row r="262" spans="1:7" ht="12.75">
      <c r="A262" s="50"/>
      <c r="E262" s="61"/>
      <c r="F262" s="52"/>
      <c r="G262" s="52"/>
    </row>
    <row r="263" spans="1:7" ht="12.75">
      <c r="A263" s="50"/>
      <c r="E263" s="61"/>
      <c r="F263" s="52"/>
      <c r="G263" s="52"/>
    </row>
    <row r="264" spans="1:7" ht="12.75">
      <c r="A264" s="50"/>
      <c r="E264" s="61"/>
      <c r="F264" s="52"/>
      <c r="G264" s="52"/>
    </row>
    <row r="265" spans="1:7" ht="12.75">
      <c r="A265" s="50"/>
      <c r="E265" s="61"/>
      <c r="F265" s="52"/>
      <c r="G265" s="52"/>
    </row>
    <row r="266" spans="1:7" ht="12.75">
      <c r="A266" s="50"/>
      <c r="E266" s="61"/>
      <c r="F266" s="52"/>
      <c r="G266" s="52"/>
    </row>
    <row r="267" spans="1:7" ht="12.75">
      <c r="A267" s="50"/>
      <c r="E267" s="61"/>
      <c r="F267" s="52"/>
      <c r="G267" s="52"/>
    </row>
    <row r="268" spans="1:7" ht="12.75">
      <c r="A268" s="50"/>
      <c r="E268" s="61"/>
      <c r="F268" s="52"/>
      <c r="G268" s="52"/>
    </row>
    <row r="269" spans="1:7" ht="12.75">
      <c r="A269" s="50"/>
      <c r="E269" s="61"/>
      <c r="F269" s="52"/>
      <c r="G269" s="52"/>
    </row>
    <row r="270" spans="1:7" ht="12.75">
      <c r="A270" s="50"/>
      <c r="E270" s="61"/>
      <c r="F270" s="52"/>
      <c r="G270" s="52"/>
    </row>
    <row r="271" spans="1:7" ht="12.75">
      <c r="A271" s="50"/>
      <c r="E271" s="61"/>
      <c r="F271" s="52"/>
      <c r="G271" s="52"/>
    </row>
    <row r="272" spans="1:7" ht="12.75">
      <c r="A272" s="50"/>
      <c r="E272" s="61"/>
      <c r="F272" s="52"/>
      <c r="G272" s="52"/>
    </row>
    <row r="273" spans="1:7" ht="12.75">
      <c r="A273" s="50"/>
      <c r="E273" s="61"/>
      <c r="F273" s="52"/>
      <c r="G273" s="52"/>
    </row>
    <row r="274" spans="1:7" ht="12.75">
      <c r="A274" s="50"/>
      <c r="E274" s="61"/>
      <c r="F274" s="52"/>
      <c r="G274" s="52"/>
    </row>
    <row r="275" spans="1:7" ht="12.75">
      <c r="A275" s="50"/>
      <c r="E275" s="61"/>
      <c r="F275" s="52"/>
      <c r="G275" s="52"/>
    </row>
    <row r="276" spans="1:7" ht="12.75">
      <c r="A276" s="50"/>
      <c r="E276" s="61"/>
      <c r="F276" s="52"/>
      <c r="G276" s="52"/>
    </row>
    <row r="277" spans="1:7" ht="12.75">
      <c r="A277" s="50"/>
      <c r="E277" s="61"/>
      <c r="F277" s="52"/>
      <c r="G277" s="52"/>
    </row>
    <row r="278" spans="1:7" ht="12.75">
      <c r="A278" s="50"/>
      <c r="E278" s="61"/>
      <c r="F278" s="52"/>
      <c r="G278" s="52"/>
    </row>
    <row r="279" spans="1:7" ht="12.75">
      <c r="A279" s="50"/>
      <c r="E279" s="61"/>
      <c r="F279" s="52"/>
      <c r="G279" s="52"/>
    </row>
    <row r="280" spans="1:7" ht="12.75">
      <c r="A280" s="50"/>
      <c r="E280" s="61"/>
      <c r="F280" s="52"/>
      <c r="G280" s="52"/>
    </row>
    <row r="281" spans="1:7" ht="12.75">
      <c r="A281" s="50"/>
      <c r="E281" s="61"/>
      <c r="F281" s="52"/>
      <c r="G281" s="52"/>
    </row>
    <row r="282" spans="1:7" ht="12.75">
      <c r="A282" s="50"/>
      <c r="E282" s="61"/>
      <c r="F282" s="52"/>
      <c r="G282" s="52"/>
    </row>
    <row r="283" spans="1:7" ht="12.75">
      <c r="A283" s="50"/>
      <c r="E283" s="61"/>
      <c r="F283" s="52"/>
      <c r="G283" s="52"/>
    </row>
    <row r="284" spans="1:7" ht="12.75">
      <c r="A284" s="50"/>
      <c r="E284" s="61"/>
      <c r="F284" s="52"/>
      <c r="G284" s="52"/>
    </row>
    <row r="285" spans="1:7" ht="12.75">
      <c r="A285" s="50"/>
      <c r="E285" s="61"/>
      <c r="F285" s="52"/>
      <c r="G285" s="52"/>
    </row>
    <row r="286" spans="1:7" ht="12.75">
      <c r="A286" s="50"/>
      <c r="E286" s="61"/>
      <c r="F286" s="52"/>
      <c r="G286" s="52"/>
    </row>
    <row r="287" spans="1:7" ht="12.75">
      <c r="A287" s="50"/>
      <c r="E287" s="61"/>
      <c r="F287" s="52"/>
      <c r="G287" s="52"/>
    </row>
    <row r="288" spans="1:7" ht="12.75">
      <c r="A288" s="50"/>
      <c r="E288" s="61"/>
      <c r="F288" s="52"/>
      <c r="G288" s="52"/>
    </row>
    <row r="289" spans="1:7" ht="12.75">
      <c r="A289" s="50"/>
      <c r="E289" s="61"/>
      <c r="F289" s="52"/>
      <c r="G289" s="52"/>
    </row>
    <row r="290" spans="1:7" ht="12.75">
      <c r="A290" s="50"/>
      <c r="E290" s="61"/>
      <c r="F290" s="52"/>
      <c r="G290" s="52"/>
    </row>
    <row r="291" spans="1:7" ht="12.75">
      <c r="A291" s="50"/>
      <c r="E291" s="61"/>
      <c r="F291" s="52"/>
      <c r="G291" s="52"/>
    </row>
    <row r="292" spans="1:7" ht="12.75">
      <c r="A292" s="50"/>
      <c r="E292" s="61"/>
      <c r="F292" s="52"/>
      <c r="G292" s="52"/>
    </row>
    <row r="293" spans="1:7" ht="12.75">
      <c r="A293" s="50"/>
      <c r="E293" s="61"/>
      <c r="F293" s="52"/>
      <c r="G293" s="52"/>
    </row>
    <row r="294" spans="1:7" ht="12.75">
      <c r="A294" s="50"/>
      <c r="E294" s="61"/>
      <c r="F294" s="52"/>
      <c r="G294" s="52"/>
    </row>
    <row r="295" spans="1:7" ht="12.75">
      <c r="A295" s="50"/>
      <c r="E295" s="61"/>
      <c r="F295" s="52"/>
      <c r="G295" s="52"/>
    </row>
    <row r="296" spans="1:7" ht="12.75">
      <c r="A296" s="50"/>
      <c r="E296" s="61"/>
      <c r="F296" s="52"/>
      <c r="G296" s="52"/>
    </row>
    <row r="297" spans="1:7" ht="12.75">
      <c r="A297" s="50"/>
      <c r="E297" s="61"/>
      <c r="F297" s="52"/>
      <c r="G297" s="52"/>
    </row>
    <row r="298" spans="1:7" ht="12.75">
      <c r="A298" s="50"/>
      <c r="E298" s="61"/>
      <c r="F298" s="52"/>
      <c r="G298" s="52"/>
    </row>
    <row r="299" spans="1:7" ht="12.75">
      <c r="A299" s="50"/>
      <c r="E299" s="61"/>
      <c r="F299" s="52"/>
      <c r="G299" s="52"/>
    </row>
    <row r="300" spans="1:7" ht="12.75">
      <c r="A300" s="50"/>
      <c r="E300" s="61"/>
      <c r="F300" s="52"/>
      <c r="G300" s="52"/>
    </row>
    <row r="301" spans="1:7" ht="12.75">
      <c r="A301" s="50"/>
      <c r="E301" s="61"/>
      <c r="F301" s="52"/>
      <c r="G301" s="52"/>
    </row>
    <row r="302" spans="1:7" ht="12.75">
      <c r="A302" s="50"/>
      <c r="E302" s="61"/>
      <c r="F302" s="52"/>
      <c r="G302" s="52"/>
    </row>
    <row r="303" spans="1:7" ht="12.75">
      <c r="A303" s="50"/>
      <c r="E303" s="61"/>
      <c r="F303" s="52"/>
      <c r="G303" s="52"/>
    </row>
    <row r="304" spans="1:7" ht="12.75">
      <c r="A304" s="50"/>
      <c r="E304" s="61"/>
      <c r="F304" s="52"/>
      <c r="G304" s="52"/>
    </row>
    <row r="305" spans="1:7" ht="12.75">
      <c r="A305" s="50"/>
      <c r="E305" s="61"/>
      <c r="F305" s="52"/>
      <c r="G305" s="52"/>
    </row>
    <row r="306" spans="1:7" ht="12.75">
      <c r="A306" s="50"/>
      <c r="E306" s="61"/>
      <c r="F306" s="52"/>
      <c r="G306" s="52"/>
    </row>
    <row r="307" spans="1:7" ht="12.75">
      <c r="A307" s="50"/>
      <c r="E307" s="61"/>
      <c r="F307" s="52"/>
      <c r="G307" s="52"/>
    </row>
    <row r="308" spans="1:7" ht="12.75">
      <c r="A308" s="50"/>
      <c r="E308" s="61"/>
      <c r="F308" s="52"/>
      <c r="G308" s="52"/>
    </row>
    <row r="309" spans="1:7" ht="12.75">
      <c r="A309" s="50"/>
      <c r="E309" s="61"/>
      <c r="F309" s="52"/>
      <c r="G309" s="52"/>
    </row>
    <row r="310" spans="1:7" ht="12.75">
      <c r="A310" s="50"/>
      <c r="E310" s="61"/>
      <c r="F310" s="52"/>
      <c r="G310" s="52"/>
    </row>
    <row r="311" spans="1:7" ht="12.75">
      <c r="A311" s="50"/>
      <c r="E311" s="61"/>
      <c r="F311" s="52"/>
      <c r="G311" s="52"/>
    </row>
    <row r="312" spans="1:7" ht="12.75">
      <c r="A312" s="50"/>
      <c r="E312" s="61"/>
      <c r="F312" s="52"/>
      <c r="G312" s="52"/>
    </row>
    <row r="313" spans="1:7" ht="12.75">
      <c r="A313" s="50"/>
      <c r="E313" s="61"/>
      <c r="F313" s="52"/>
      <c r="G313" s="52"/>
    </row>
    <row r="314" spans="1:7" ht="12.75">
      <c r="A314" s="50"/>
      <c r="E314" s="61"/>
      <c r="F314" s="52"/>
      <c r="G314" s="52"/>
    </row>
    <row r="315" spans="1:7" ht="12.75">
      <c r="A315" s="50"/>
      <c r="E315" s="61"/>
      <c r="F315" s="52"/>
      <c r="G315" s="52"/>
    </row>
    <row r="316" spans="1:7" ht="12.75">
      <c r="A316" s="50"/>
      <c r="E316" s="61"/>
      <c r="F316" s="52"/>
      <c r="G316" s="52"/>
    </row>
    <row r="317" spans="1:7" ht="12.75">
      <c r="A317" s="50"/>
      <c r="E317" s="61"/>
      <c r="F317" s="52"/>
      <c r="G317" s="52"/>
    </row>
    <row r="318" spans="1:7" ht="12.75">
      <c r="A318" s="50"/>
      <c r="E318" s="61"/>
      <c r="F318" s="52"/>
      <c r="G318" s="52"/>
    </row>
    <row r="319" spans="1:7" ht="12.75">
      <c r="A319" s="50"/>
      <c r="E319" s="61"/>
      <c r="F319" s="52"/>
      <c r="G319" s="52"/>
    </row>
    <row r="320" spans="1:7" ht="12.75">
      <c r="A320" s="50"/>
      <c r="E320" s="61"/>
      <c r="F320" s="52"/>
      <c r="G320" s="52"/>
    </row>
    <row r="321" spans="1:7" ht="12.75">
      <c r="A321" s="50"/>
      <c r="E321" s="61"/>
      <c r="F321" s="52"/>
      <c r="G321" s="52"/>
    </row>
    <row r="322" spans="1:7" ht="12.75">
      <c r="A322" s="50"/>
      <c r="E322" s="61"/>
      <c r="F322" s="52"/>
      <c r="G322" s="52"/>
    </row>
    <row r="323" spans="1:7" ht="12.75">
      <c r="A323" s="50"/>
      <c r="E323" s="61"/>
      <c r="F323" s="52"/>
      <c r="G323" s="52"/>
    </row>
    <row r="324" spans="1:7" ht="12.75">
      <c r="A324" s="50"/>
      <c r="E324" s="61"/>
      <c r="F324" s="52"/>
      <c r="G324" s="52"/>
    </row>
    <row r="325" spans="1:7" ht="12.75">
      <c r="A325" s="50"/>
      <c r="E325" s="61"/>
      <c r="F325" s="52"/>
      <c r="G325" s="52"/>
    </row>
    <row r="326" spans="1:7" ht="12.75">
      <c r="A326" s="50"/>
      <c r="E326" s="61"/>
      <c r="F326" s="52"/>
      <c r="G326" s="52"/>
    </row>
    <row r="327" spans="1:7" ht="12.75">
      <c r="A327" s="50"/>
      <c r="E327" s="61"/>
      <c r="F327" s="52"/>
      <c r="G327" s="52"/>
    </row>
    <row r="328" spans="1:7" ht="12.75">
      <c r="A328" s="50"/>
      <c r="E328" s="61"/>
      <c r="F328" s="52"/>
      <c r="G328" s="52"/>
    </row>
    <row r="329" spans="1:7" ht="12.75">
      <c r="A329" s="50"/>
      <c r="E329" s="61"/>
      <c r="F329" s="52"/>
      <c r="G329" s="52"/>
    </row>
    <row r="330" spans="1:7" ht="12.75">
      <c r="A330" s="50"/>
      <c r="E330" s="61"/>
      <c r="F330" s="52"/>
      <c r="G330" s="52"/>
    </row>
    <row r="331" spans="1:7" ht="12.75">
      <c r="A331" s="50"/>
      <c r="E331" s="61"/>
      <c r="F331" s="52"/>
      <c r="G331" s="52"/>
    </row>
    <row r="332" spans="1:7" ht="12.75">
      <c r="A332" s="50"/>
      <c r="E332" s="61"/>
      <c r="F332" s="52"/>
      <c r="G332" s="52"/>
    </row>
    <row r="333" spans="1:7" ht="12.75">
      <c r="A333" s="50"/>
      <c r="E333" s="61"/>
      <c r="F333" s="52"/>
      <c r="G333" s="52"/>
    </row>
    <row r="334" spans="1:7" ht="12.75">
      <c r="A334" s="50"/>
      <c r="E334" s="61"/>
      <c r="F334" s="52"/>
      <c r="G334" s="52"/>
    </row>
    <row r="335" spans="1:7" ht="12.75">
      <c r="A335" s="50"/>
      <c r="E335" s="61"/>
      <c r="F335" s="52"/>
      <c r="G335" s="52"/>
    </row>
    <row r="336" spans="1:7" ht="12.75">
      <c r="A336" s="50"/>
      <c r="E336" s="61"/>
      <c r="F336" s="52"/>
      <c r="G336" s="52"/>
    </row>
    <row r="337" spans="1:7" ht="12.75">
      <c r="A337" s="50"/>
      <c r="E337" s="61"/>
      <c r="F337" s="52"/>
      <c r="G337" s="52"/>
    </row>
    <row r="338" spans="1:7" ht="12.75">
      <c r="A338" s="50"/>
      <c r="E338" s="61"/>
      <c r="F338" s="52"/>
      <c r="G338" s="52"/>
    </row>
    <row r="339" spans="1:7" ht="12.75">
      <c r="A339" s="50"/>
      <c r="E339" s="61"/>
      <c r="F339" s="52"/>
      <c r="G339" s="52"/>
    </row>
    <row r="340" spans="1:7" ht="12.75">
      <c r="A340" s="50"/>
      <c r="E340" s="61"/>
      <c r="F340" s="52"/>
      <c r="G340" s="52"/>
    </row>
    <row r="341" spans="1:7" ht="12.75">
      <c r="A341" s="50"/>
      <c r="E341" s="61"/>
      <c r="F341" s="52"/>
      <c r="G341" s="52"/>
    </row>
    <row r="342" spans="1:7" ht="12.75">
      <c r="A342" s="50"/>
      <c r="E342" s="61"/>
      <c r="F342" s="52"/>
      <c r="G342" s="52"/>
    </row>
    <row r="343" spans="1:7" ht="12.75">
      <c r="A343" s="50"/>
      <c r="E343" s="61"/>
      <c r="F343" s="52"/>
      <c r="G343" s="52"/>
    </row>
    <row r="344" spans="1:7" ht="12.75">
      <c r="A344" s="50"/>
      <c r="E344" s="61"/>
      <c r="F344" s="52"/>
      <c r="G344" s="52"/>
    </row>
    <row r="345" spans="1:7" ht="12.75">
      <c r="A345" s="50"/>
      <c r="E345" s="61"/>
      <c r="F345" s="52"/>
      <c r="G345" s="52"/>
    </row>
    <row r="346" spans="1:7" ht="12.75">
      <c r="A346" s="50"/>
      <c r="E346" s="61"/>
      <c r="F346" s="52"/>
      <c r="G346" s="52"/>
    </row>
    <row r="347" spans="1:7" ht="12.75">
      <c r="A347" s="50"/>
      <c r="E347" s="61"/>
      <c r="F347" s="52"/>
      <c r="G347" s="52"/>
    </row>
    <row r="348" spans="1:7" ht="12.75">
      <c r="A348" s="50"/>
      <c r="E348" s="61"/>
      <c r="F348" s="52"/>
      <c r="G348" s="52"/>
    </row>
    <row r="349" spans="1:7" ht="12.75">
      <c r="A349" s="50"/>
      <c r="E349" s="61"/>
      <c r="F349" s="52"/>
      <c r="G349" s="52"/>
    </row>
    <row r="350" spans="1:7" ht="12.75">
      <c r="A350" s="50"/>
      <c r="E350" s="61"/>
      <c r="F350" s="52"/>
      <c r="G350" s="52"/>
    </row>
    <row r="351" spans="1:7" ht="12.75">
      <c r="A351" s="50"/>
      <c r="E351" s="61"/>
      <c r="F351" s="52"/>
      <c r="G351" s="52"/>
    </row>
    <row r="352" spans="1:7" ht="12.75">
      <c r="A352" s="50"/>
      <c r="E352" s="61"/>
      <c r="F352" s="52"/>
      <c r="G352" s="52"/>
    </row>
    <row r="353" spans="1:7" ht="12.75">
      <c r="A353" s="50"/>
      <c r="E353" s="61"/>
      <c r="F353" s="52"/>
      <c r="G353" s="52"/>
    </row>
    <row r="354" spans="1:7" ht="12.75">
      <c r="A354" s="50"/>
      <c r="E354" s="61"/>
      <c r="F354" s="52"/>
      <c r="G354" s="52"/>
    </row>
    <row r="355" spans="1:7" ht="12.75">
      <c r="A355" s="50"/>
      <c r="E355" s="61"/>
      <c r="F355" s="52"/>
      <c r="G355" s="52"/>
    </row>
    <row r="356" spans="1:7" ht="12.75">
      <c r="A356" s="50"/>
      <c r="E356" s="61"/>
      <c r="F356" s="52"/>
      <c r="G356" s="52"/>
    </row>
    <row r="357" spans="1:7" ht="12.75">
      <c r="A357" s="50"/>
      <c r="E357" s="61"/>
      <c r="F357" s="52"/>
      <c r="G357" s="52"/>
    </row>
    <row r="358" spans="1:7" ht="12.75">
      <c r="A358" s="50"/>
      <c r="E358" s="61"/>
      <c r="F358" s="52"/>
      <c r="G358" s="52"/>
    </row>
    <row r="359" spans="1:7" ht="12.75">
      <c r="A359" s="50"/>
      <c r="E359" s="61"/>
      <c r="F359" s="52"/>
      <c r="G359" s="52"/>
    </row>
    <row r="360" spans="1:7" ht="12.75">
      <c r="A360" s="50"/>
      <c r="E360" s="61"/>
      <c r="F360" s="52"/>
      <c r="G360" s="52"/>
    </row>
    <row r="361" spans="1:7" ht="12.75">
      <c r="A361" s="50"/>
      <c r="E361" s="61"/>
      <c r="F361" s="52"/>
      <c r="G361" s="52"/>
    </row>
    <row r="362" spans="1:7" ht="12.75">
      <c r="A362" s="50"/>
      <c r="E362" s="61"/>
      <c r="F362" s="52"/>
      <c r="G362" s="52"/>
    </row>
    <row r="363" spans="1:7" ht="12.75">
      <c r="A363" s="50"/>
      <c r="E363" s="61"/>
      <c r="F363" s="52"/>
      <c r="G363" s="52"/>
    </row>
    <row r="364" spans="1:7" ht="12.75">
      <c r="A364" s="50"/>
      <c r="E364" s="61"/>
      <c r="F364" s="52"/>
      <c r="G364" s="52"/>
    </row>
    <row r="365" spans="1:7" ht="12.75">
      <c r="A365" s="50"/>
      <c r="E365" s="61"/>
      <c r="F365" s="52"/>
      <c r="G365" s="52"/>
    </row>
    <row r="366" spans="1:7" ht="12.75">
      <c r="A366" s="50"/>
      <c r="E366" s="61"/>
      <c r="F366" s="52"/>
      <c r="G366" s="52"/>
    </row>
    <row r="367" spans="1:7" ht="12.75">
      <c r="A367" s="50"/>
      <c r="E367" s="61"/>
      <c r="F367" s="52"/>
      <c r="G367" s="52"/>
    </row>
    <row r="368" spans="1:7" ht="12.75">
      <c r="A368" s="50"/>
      <c r="E368" s="61"/>
      <c r="F368" s="52"/>
      <c r="G368" s="52"/>
    </row>
    <row r="369" spans="1:7" ht="12.75">
      <c r="A369" s="50"/>
      <c r="E369" s="61"/>
      <c r="F369" s="52"/>
      <c r="G369" s="52"/>
    </row>
    <row r="370" spans="1:7" ht="12.75">
      <c r="A370" s="50"/>
      <c r="E370" s="61"/>
      <c r="F370" s="52"/>
      <c r="G370" s="52"/>
    </row>
    <row r="371" spans="1:7" ht="12.75">
      <c r="A371" s="50"/>
      <c r="E371" s="61"/>
      <c r="F371" s="52"/>
      <c r="G371" s="52"/>
    </row>
    <row r="372" spans="1:7" ht="12.75">
      <c r="A372" s="50"/>
      <c r="E372" s="61"/>
      <c r="F372" s="52"/>
      <c r="G372" s="52"/>
    </row>
    <row r="373" spans="1:7" ht="12.75">
      <c r="A373" s="50"/>
      <c r="E373" s="61"/>
      <c r="F373" s="52"/>
      <c r="G373" s="52"/>
    </row>
    <row r="374" spans="1:7" ht="12.75">
      <c r="A374" s="50"/>
      <c r="E374" s="61"/>
      <c r="F374" s="52"/>
      <c r="G374" s="52"/>
    </row>
    <row r="375" spans="1:7" ht="12.75">
      <c r="A375" s="50"/>
      <c r="E375" s="61"/>
      <c r="F375" s="52"/>
      <c r="G375" s="52"/>
    </row>
    <row r="376" spans="1:7" ht="12.75">
      <c r="A376" s="50"/>
      <c r="E376" s="61"/>
      <c r="F376" s="52"/>
      <c r="G376" s="52"/>
    </row>
    <row r="377" spans="1:7" ht="12.75">
      <c r="A377" s="50"/>
      <c r="E377" s="61"/>
      <c r="F377" s="52"/>
      <c r="G377" s="52"/>
    </row>
    <row r="378" spans="1:7" ht="12.75">
      <c r="A378" s="50"/>
      <c r="E378" s="61"/>
      <c r="F378" s="52"/>
      <c r="G378" s="52"/>
    </row>
    <row r="379" spans="1:7" ht="12.75">
      <c r="A379" s="50"/>
      <c r="E379" s="61"/>
      <c r="F379" s="52"/>
      <c r="G379" s="52"/>
    </row>
    <row r="380" spans="1:7" ht="12.75">
      <c r="A380" s="50"/>
      <c r="E380" s="61"/>
      <c r="F380" s="52"/>
      <c r="G380" s="52"/>
    </row>
    <row r="381" spans="1:7" ht="12.75">
      <c r="A381" s="50"/>
      <c r="E381" s="61"/>
      <c r="F381" s="52"/>
      <c r="G381" s="52"/>
    </row>
    <row r="382" spans="1:7" ht="12.75">
      <c r="A382" s="50"/>
      <c r="E382" s="61"/>
      <c r="F382" s="52"/>
      <c r="G382" s="52"/>
    </row>
    <row r="383" spans="1:7" ht="12.75">
      <c r="A383" s="50"/>
      <c r="E383" s="61"/>
      <c r="F383" s="52"/>
      <c r="G383" s="52"/>
    </row>
    <row r="384" spans="1:7" ht="12.75">
      <c r="A384" s="50"/>
      <c r="E384" s="61"/>
      <c r="F384" s="52"/>
      <c r="G384" s="52"/>
    </row>
    <row r="385" spans="1:7" ht="12.75">
      <c r="A385" s="50"/>
      <c r="E385" s="61"/>
      <c r="F385" s="52"/>
      <c r="G385" s="52"/>
    </row>
    <row r="386" spans="1:7" ht="12.75">
      <c r="A386" s="50"/>
      <c r="E386" s="61"/>
      <c r="F386" s="52"/>
      <c r="G386" s="52"/>
    </row>
    <row r="387" spans="1:7" ht="12.75">
      <c r="A387" s="50"/>
      <c r="E387" s="61"/>
      <c r="F387" s="52"/>
      <c r="G387" s="52"/>
    </row>
    <row r="388" spans="1:7" ht="12.75">
      <c r="A388" s="50"/>
      <c r="E388" s="61"/>
      <c r="F388" s="52"/>
      <c r="G388" s="52"/>
    </row>
    <row r="389" spans="1:7" ht="12.75">
      <c r="A389" s="50"/>
      <c r="E389" s="61"/>
      <c r="F389" s="52"/>
      <c r="G389" s="52"/>
    </row>
    <row r="390" spans="1:7" ht="12.75">
      <c r="A390" s="50"/>
      <c r="E390" s="61"/>
      <c r="F390" s="52"/>
      <c r="G390" s="52"/>
    </row>
    <row r="391" spans="1:7" ht="12.75">
      <c r="A391" s="50"/>
      <c r="E391" s="61"/>
      <c r="F391" s="52"/>
      <c r="G391" s="52"/>
    </row>
    <row r="392" spans="1:7" ht="12.75">
      <c r="A392" s="50"/>
      <c r="E392" s="61"/>
      <c r="F392" s="52"/>
      <c r="G392" s="52"/>
    </row>
    <row r="393" spans="1:7" ht="12.75">
      <c r="A393" s="50"/>
      <c r="E393" s="61"/>
      <c r="F393" s="52"/>
      <c r="G393" s="52"/>
    </row>
    <row r="394" spans="1:7" ht="12.75">
      <c r="A394" s="50"/>
      <c r="E394" s="61"/>
      <c r="F394" s="52"/>
      <c r="G394" s="52"/>
    </row>
    <row r="395" spans="1:7" ht="12.75">
      <c r="A395" s="50"/>
      <c r="E395" s="61"/>
      <c r="F395" s="52"/>
      <c r="G395" s="52"/>
    </row>
    <row r="396" spans="1:7" ht="12.75">
      <c r="A396" s="50"/>
      <c r="E396" s="61"/>
      <c r="F396" s="52"/>
      <c r="G396" s="52"/>
    </row>
    <row r="397" spans="1:7" ht="12.75">
      <c r="A397" s="50"/>
      <c r="E397" s="61"/>
      <c r="F397" s="52"/>
      <c r="G397" s="52"/>
    </row>
    <row r="398" spans="1:7" ht="12.75">
      <c r="A398" s="50"/>
      <c r="E398" s="61"/>
      <c r="F398" s="52"/>
      <c r="G398" s="52"/>
    </row>
    <row r="399" spans="1:7" ht="12.75">
      <c r="A399" s="50"/>
      <c r="E399" s="61"/>
      <c r="F399" s="52"/>
      <c r="G399" s="52"/>
    </row>
    <row r="400" spans="1:7" ht="12.75">
      <c r="A400" s="50"/>
      <c r="E400" s="61"/>
      <c r="F400" s="52"/>
      <c r="G400" s="52"/>
    </row>
    <row r="401" spans="1:7" ht="12.75">
      <c r="A401" s="50"/>
      <c r="E401" s="61"/>
      <c r="F401" s="52"/>
      <c r="G401" s="52"/>
    </row>
    <row r="402" spans="1:7" ht="12.75">
      <c r="A402" s="50"/>
      <c r="E402" s="61"/>
      <c r="F402" s="52"/>
      <c r="G402" s="52"/>
    </row>
    <row r="403" spans="1:7" ht="12.75">
      <c r="A403" s="50"/>
      <c r="E403" s="61"/>
      <c r="F403" s="52"/>
      <c r="G403" s="52"/>
    </row>
    <row r="404" spans="1:7" ht="12.75">
      <c r="A404" s="50"/>
      <c r="E404" s="61"/>
      <c r="F404" s="52"/>
      <c r="G404" s="52"/>
    </row>
    <row r="405" spans="1:7" ht="12.75">
      <c r="A405" s="50"/>
      <c r="E405" s="61"/>
      <c r="F405" s="52"/>
      <c r="G405" s="52"/>
    </row>
    <row r="406" spans="1:7" ht="12.75">
      <c r="A406" s="50"/>
      <c r="E406" s="61"/>
      <c r="F406" s="52"/>
      <c r="G406" s="52"/>
    </row>
    <row r="407" spans="1:7" ht="12.75">
      <c r="A407" s="50"/>
      <c r="E407" s="61"/>
      <c r="F407" s="52"/>
      <c r="G407" s="52"/>
    </row>
    <row r="408" spans="1:7" ht="12.75">
      <c r="A408" s="50"/>
      <c r="E408" s="61"/>
      <c r="F408" s="52"/>
      <c r="G408" s="52"/>
    </row>
    <row r="409" spans="1:7" ht="12.75">
      <c r="A409" s="50"/>
      <c r="E409" s="61"/>
      <c r="F409" s="52"/>
      <c r="G409" s="52"/>
    </row>
    <row r="410" spans="1:7" ht="12.75">
      <c r="A410" s="50"/>
      <c r="E410" s="61"/>
      <c r="F410" s="52"/>
      <c r="G410" s="52"/>
    </row>
    <row r="411" spans="1:7" ht="12.75">
      <c r="A411" s="50"/>
      <c r="E411" s="61"/>
      <c r="F411" s="52"/>
      <c r="G411" s="52"/>
    </row>
    <row r="412" spans="1:7" ht="12.75">
      <c r="A412" s="50"/>
      <c r="E412" s="61"/>
      <c r="F412" s="52"/>
      <c r="G412" s="52"/>
    </row>
    <row r="413" spans="1:7" ht="12.75">
      <c r="A413" s="50"/>
      <c r="E413" s="61"/>
      <c r="F413" s="52"/>
      <c r="G413" s="52"/>
    </row>
    <row r="414" spans="1:7" ht="12.75">
      <c r="A414" s="50"/>
      <c r="E414" s="61"/>
      <c r="F414" s="52"/>
      <c r="G414" s="52"/>
    </row>
    <row r="415" spans="1:7" ht="12.75">
      <c r="A415" s="50"/>
      <c r="E415" s="61"/>
      <c r="F415" s="52"/>
      <c r="G415" s="52"/>
    </row>
    <row r="416" spans="1:7" ht="12.75">
      <c r="A416" s="50"/>
      <c r="E416" s="61"/>
      <c r="F416" s="52"/>
      <c r="G416" s="52"/>
    </row>
    <row r="417" spans="1:7" ht="12.75">
      <c r="A417" s="50"/>
      <c r="E417" s="61"/>
      <c r="F417" s="52"/>
      <c r="G417" s="52"/>
    </row>
    <row r="418" spans="1:7" ht="12.75">
      <c r="A418" s="50"/>
      <c r="E418" s="61"/>
      <c r="F418" s="52"/>
      <c r="G418" s="52"/>
    </row>
    <row r="419" spans="1:7" ht="12.75">
      <c r="A419" s="50"/>
      <c r="E419" s="61"/>
      <c r="F419" s="52"/>
      <c r="G419" s="52"/>
    </row>
    <row r="420" spans="1:7" ht="12.75">
      <c r="A420" s="50"/>
      <c r="E420" s="61"/>
      <c r="F420" s="52"/>
      <c r="G420" s="52"/>
    </row>
    <row r="421" spans="1:7" ht="12.75">
      <c r="A421" s="50"/>
      <c r="E421" s="61"/>
      <c r="F421" s="52"/>
      <c r="G421" s="52"/>
    </row>
    <row r="422" spans="1:7" ht="12.75">
      <c r="A422" s="50"/>
      <c r="E422" s="61"/>
      <c r="F422" s="52"/>
      <c r="G422" s="52"/>
    </row>
    <row r="423" spans="1:7" ht="12.75">
      <c r="A423" s="50"/>
      <c r="E423" s="61"/>
      <c r="F423" s="52"/>
      <c r="G423" s="52"/>
    </row>
    <row r="424" spans="1:7" ht="12.75">
      <c r="A424" s="50"/>
      <c r="E424" s="61"/>
      <c r="F424" s="52"/>
      <c r="G424" s="52"/>
    </row>
    <row r="425" spans="1:7" ht="12.75">
      <c r="A425" s="50"/>
      <c r="E425" s="61"/>
      <c r="F425" s="52"/>
      <c r="G425" s="52"/>
    </row>
    <row r="426" spans="1:7" ht="12.75">
      <c r="A426" s="50"/>
      <c r="E426" s="61"/>
      <c r="F426" s="52"/>
      <c r="G426" s="52"/>
    </row>
    <row r="427" spans="1:7" ht="12.75">
      <c r="A427" s="50"/>
      <c r="E427" s="61"/>
      <c r="F427" s="52"/>
      <c r="G427" s="52"/>
    </row>
    <row r="428" spans="1:7" ht="12.75">
      <c r="A428" s="50"/>
      <c r="E428" s="61"/>
      <c r="F428" s="52"/>
      <c r="G428" s="52"/>
    </row>
    <row r="429" spans="1:7" ht="12.75">
      <c r="A429" s="50"/>
      <c r="E429" s="61"/>
      <c r="F429" s="52"/>
      <c r="G429" s="52"/>
    </row>
    <row r="430" spans="1:7" ht="12.75">
      <c r="A430" s="50"/>
      <c r="E430" s="61"/>
      <c r="F430" s="52"/>
      <c r="G430" s="52"/>
    </row>
    <row r="431" spans="1:7" ht="12.75">
      <c r="A431" s="50"/>
      <c r="E431" s="61"/>
      <c r="F431" s="52"/>
      <c r="G431" s="52"/>
    </row>
    <row r="432" spans="1:7" ht="12.75">
      <c r="A432" s="50"/>
      <c r="E432" s="61"/>
      <c r="F432" s="52"/>
      <c r="G432" s="52"/>
    </row>
    <row r="433" spans="1:7" ht="12.75">
      <c r="A433" s="50"/>
      <c r="E433" s="61"/>
      <c r="F433" s="52"/>
      <c r="G433" s="52"/>
    </row>
    <row r="434" spans="1:7" ht="12.75">
      <c r="A434" s="50"/>
      <c r="E434" s="61"/>
      <c r="F434" s="52"/>
      <c r="G434" s="52"/>
    </row>
    <row r="435" spans="1:7" ht="12.75">
      <c r="A435" s="50"/>
      <c r="E435" s="61"/>
      <c r="F435" s="52"/>
      <c r="G435" s="52"/>
    </row>
    <row r="436" spans="1:7" ht="12.75">
      <c r="A436" s="50"/>
      <c r="E436" s="61"/>
      <c r="F436" s="52"/>
      <c r="G436" s="52"/>
    </row>
    <row r="437" spans="1:7" ht="12.75">
      <c r="A437" s="50"/>
      <c r="E437" s="61"/>
      <c r="F437" s="52"/>
      <c r="G437" s="52"/>
    </row>
    <row r="438" spans="1:7" ht="12.75">
      <c r="A438" s="50"/>
      <c r="E438" s="61"/>
      <c r="F438" s="52"/>
      <c r="G438" s="52"/>
    </row>
    <row r="439" spans="1:7" ht="12.75">
      <c r="A439" s="50"/>
      <c r="E439" s="61"/>
      <c r="F439" s="52"/>
      <c r="G439" s="52"/>
    </row>
    <row r="440" spans="1:7" ht="12.75">
      <c r="A440" s="50"/>
      <c r="E440" s="61"/>
      <c r="F440" s="52"/>
      <c r="G440" s="52"/>
    </row>
    <row r="441" spans="1:7" ht="12.75">
      <c r="A441" s="50"/>
      <c r="E441" s="61"/>
      <c r="F441" s="52"/>
      <c r="G441" s="52"/>
    </row>
    <row r="442" spans="1:7" ht="12.75">
      <c r="A442" s="50"/>
      <c r="E442" s="61"/>
      <c r="F442" s="52"/>
      <c r="G442" s="52"/>
    </row>
    <row r="443" spans="1:7" ht="12.75">
      <c r="A443" s="50"/>
      <c r="E443" s="61"/>
      <c r="F443" s="52"/>
      <c r="G443" s="52"/>
    </row>
    <row r="444" spans="1:7" ht="12.75">
      <c r="A444" s="50"/>
      <c r="E444" s="61"/>
      <c r="F444" s="52"/>
      <c r="G444" s="52"/>
    </row>
    <row r="445" spans="1:7" ht="12.75">
      <c r="A445" s="50"/>
      <c r="E445" s="61"/>
      <c r="F445" s="52"/>
      <c r="G445" s="52"/>
    </row>
    <row r="446" spans="1:7" ht="12.75">
      <c r="A446" s="50"/>
      <c r="E446" s="61"/>
      <c r="F446" s="52"/>
      <c r="G446" s="52"/>
    </row>
    <row r="447" spans="1:7" ht="12.75">
      <c r="A447" s="50"/>
      <c r="E447" s="61"/>
      <c r="F447" s="52"/>
      <c r="G447" s="52"/>
    </row>
    <row r="448" spans="1:7" ht="12.75">
      <c r="A448" s="50"/>
      <c r="E448" s="61"/>
      <c r="F448" s="52"/>
      <c r="G448" s="52"/>
    </row>
    <row r="449" spans="1:7" ht="12.75">
      <c r="A449" s="50"/>
      <c r="E449" s="61"/>
      <c r="F449" s="52"/>
      <c r="G449" s="52"/>
    </row>
    <row r="450" spans="1:7" ht="12.75">
      <c r="A450" s="50"/>
      <c r="E450" s="61"/>
      <c r="F450" s="52"/>
      <c r="G450" s="52"/>
    </row>
    <row r="451" spans="1:7" ht="12.75">
      <c r="A451" s="50"/>
      <c r="E451" s="61"/>
      <c r="F451" s="52"/>
      <c r="G451" s="52"/>
    </row>
    <row r="452" spans="1:7" ht="12.75">
      <c r="A452" s="50"/>
      <c r="E452" s="61"/>
      <c r="F452" s="52"/>
      <c r="G452" s="52"/>
    </row>
    <row r="453" spans="1:7" ht="12.75">
      <c r="A453" s="50"/>
      <c r="E453" s="61"/>
      <c r="F453" s="52"/>
      <c r="G453" s="52"/>
    </row>
    <row r="454" spans="1:7" ht="12.75">
      <c r="A454" s="50"/>
      <c r="E454" s="61"/>
      <c r="F454" s="52"/>
      <c r="G454" s="52"/>
    </row>
    <row r="455" spans="1:7" ht="12.75">
      <c r="A455" s="50"/>
      <c r="E455" s="61"/>
      <c r="F455" s="52"/>
      <c r="G455" s="52"/>
    </row>
    <row r="456" spans="1:7" ht="12.75">
      <c r="A456" s="50"/>
      <c r="E456" s="61"/>
      <c r="F456" s="52"/>
      <c r="G456" s="52"/>
    </row>
    <row r="457" spans="1:7" ht="12.75">
      <c r="A457" s="50"/>
      <c r="E457" s="61"/>
      <c r="F457" s="52"/>
      <c r="G457" s="52"/>
    </row>
    <row r="458" spans="1:7" ht="12.75">
      <c r="A458" s="50"/>
      <c r="E458" s="61"/>
      <c r="F458" s="52"/>
      <c r="G458" s="52"/>
    </row>
    <row r="459" spans="1:7" ht="12.75">
      <c r="A459" s="50"/>
      <c r="E459" s="61"/>
      <c r="F459" s="52"/>
      <c r="G459" s="52"/>
    </row>
    <row r="460" spans="1:7" ht="12.75">
      <c r="A460" s="50"/>
      <c r="E460" s="61"/>
      <c r="F460" s="52"/>
      <c r="G460" s="52"/>
    </row>
    <row r="461" spans="1:7" ht="12.75">
      <c r="A461" s="50"/>
      <c r="E461" s="61"/>
      <c r="F461" s="52"/>
      <c r="G461" s="52"/>
    </row>
    <row r="462" spans="1:7" ht="12.75">
      <c r="A462" s="50"/>
      <c r="E462" s="61"/>
      <c r="F462" s="52"/>
      <c r="G462" s="52"/>
    </row>
    <row r="463" spans="1:7" ht="12.75">
      <c r="A463" s="50"/>
      <c r="E463" s="61"/>
      <c r="F463" s="52"/>
      <c r="G463" s="52"/>
    </row>
    <row r="464" spans="1:7" ht="12.75">
      <c r="A464" s="50"/>
      <c r="E464" s="61"/>
      <c r="F464" s="52"/>
      <c r="G464" s="52"/>
    </row>
    <row r="465" spans="1:7" ht="12.75">
      <c r="A465" s="50"/>
      <c r="E465" s="61"/>
      <c r="F465" s="52"/>
      <c r="G465" s="52"/>
    </row>
    <row r="466" spans="1:7" ht="12.75">
      <c r="A466" s="50"/>
      <c r="E466" s="61"/>
      <c r="F466" s="52"/>
      <c r="G466" s="52"/>
    </row>
    <row r="467" spans="1:7" ht="12.75">
      <c r="A467" s="50"/>
      <c r="E467" s="61"/>
      <c r="F467" s="52"/>
      <c r="G467" s="52"/>
    </row>
    <row r="468" spans="1:7" ht="12.75">
      <c r="A468" s="50"/>
      <c r="E468" s="61"/>
      <c r="F468" s="52"/>
      <c r="G468" s="52"/>
    </row>
    <row r="469" spans="1:7" ht="12.75">
      <c r="A469" s="50"/>
      <c r="E469" s="61"/>
      <c r="F469" s="52"/>
      <c r="G469" s="52"/>
    </row>
    <row r="470" spans="1:7" ht="12.75">
      <c r="A470" s="50"/>
      <c r="E470" s="61"/>
      <c r="F470" s="52"/>
      <c r="G470" s="52"/>
    </row>
    <row r="471" spans="1:7" ht="12.75">
      <c r="A471" s="50"/>
      <c r="E471" s="61"/>
      <c r="F471" s="52"/>
      <c r="G471" s="52"/>
    </row>
    <row r="472" spans="1:7" ht="12.75">
      <c r="A472" s="50"/>
      <c r="E472" s="61"/>
      <c r="F472" s="52"/>
      <c r="G472" s="52"/>
    </row>
    <row r="473" spans="1:7" ht="12.75">
      <c r="A473" s="50"/>
      <c r="E473" s="61"/>
      <c r="F473" s="52"/>
      <c r="G473" s="52"/>
    </row>
    <row r="474" spans="1:7" ht="12.75">
      <c r="A474" s="50"/>
      <c r="E474" s="61"/>
      <c r="F474" s="52"/>
      <c r="G474" s="52"/>
    </row>
    <row r="475" spans="1:7" ht="12.75">
      <c r="A475" s="50"/>
      <c r="E475" s="61"/>
      <c r="F475" s="52"/>
      <c r="G475" s="52"/>
    </row>
    <row r="476" spans="1:7" ht="12.75">
      <c r="A476" s="50"/>
      <c r="E476" s="61"/>
      <c r="F476" s="52"/>
      <c r="G476" s="52"/>
    </row>
    <row r="477" spans="1:7" ht="12.75">
      <c r="A477" s="50"/>
      <c r="E477" s="61"/>
      <c r="F477" s="52"/>
      <c r="G477" s="52"/>
    </row>
    <row r="478" spans="1:7" ht="12.75">
      <c r="A478" s="50"/>
      <c r="E478" s="61"/>
      <c r="F478" s="52"/>
      <c r="G478" s="52"/>
    </row>
    <row r="479" spans="1:7" ht="12.75">
      <c r="A479" s="50"/>
      <c r="E479" s="61"/>
      <c r="F479" s="52"/>
      <c r="G479" s="52"/>
    </row>
    <row r="480" spans="1:7" ht="12.75">
      <c r="A480" s="50"/>
      <c r="E480" s="61"/>
      <c r="F480" s="52"/>
      <c r="G480" s="52"/>
    </row>
    <row r="481" spans="1:7" ht="12.75">
      <c r="A481" s="50"/>
      <c r="E481" s="61"/>
      <c r="F481" s="52"/>
      <c r="G481" s="52"/>
    </row>
    <row r="482" spans="1:7" ht="12.75">
      <c r="A482" s="50"/>
      <c r="E482" s="61"/>
      <c r="F482" s="52"/>
      <c r="G482" s="52"/>
    </row>
    <row r="483" spans="1:7" ht="12.75">
      <c r="A483" s="50"/>
      <c r="E483" s="61"/>
      <c r="F483" s="52"/>
      <c r="G483" s="52"/>
    </row>
    <row r="484" spans="1:7" ht="12.75">
      <c r="A484" s="50"/>
      <c r="E484" s="61"/>
      <c r="F484" s="52"/>
      <c r="G484" s="52"/>
    </row>
    <row r="485" spans="1:7" ht="12.75">
      <c r="A485" s="50"/>
      <c r="E485" s="61"/>
      <c r="F485" s="52"/>
      <c r="G485" s="52"/>
    </row>
    <row r="486" spans="1:7" ht="12.75">
      <c r="A486" s="50"/>
      <c r="E486" s="61"/>
      <c r="F486" s="52"/>
      <c r="G486" s="52"/>
    </row>
    <row r="487" spans="1:7" ht="12.75">
      <c r="A487" s="50"/>
      <c r="E487" s="61"/>
      <c r="F487" s="52"/>
      <c r="G487" s="52"/>
    </row>
    <row r="488" spans="1:7" ht="12.75">
      <c r="A488" s="50"/>
      <c r="E488" s="61"/>
      <c r="F488" s="52"/>
      <c r="G488" s="52"/>
    </row>
    <row r="489" spans="1:7" ht="12.75">
      <c r="A489" s="50"/>
      <c r="E489" s="61"/>
      <c r="F489" s="52"/>
      <c r="G489" s="52"/>
    </row>
    <row r="490" spans="1:7" ht="12.75">
      <c r="A490" s="50"/>
      <c r="E490" s="61"/>
      <c r="F490" s="52"/>
      <c r="G490" s="52"/>
    </row>
    <row r="491" spans="1:7" ht="12.75">
      <c r="A491" s="50"/>
      <c r="E491" s="61"/>
      <c r="F491" s="52"/>
      <c r="G491" s="52"/>
    </row>
    <row r="492" spans="1:7" ht="12.75">
      <c r="A492" s="50"/>
      <c r="E492" s="61"/>
      <c r="F492" s="52"/>
      <c r="G492" s="52"/>
    </row>
    <row r="493" spans="1:7" ht="12.75">
      <c r="A493" s="50"/>
      <c r="E493" s="61"/>
      <c r="F493" s="52"/>
      <c r="G493" s="52"/>
    </row>
    <row r="494" spans="1:7" ht="12.75">
      <c r="A494" s="50"/>
      <c r="E494" s="61"/>
      <c r="F494" s="52"/>
      <c r="G494" s="52"/>
    </row>
    <row r="495" spans="1:7" ht="12.75">
      <c r="A495" s="50"/>
      <c r="E495" s="61"/>
      <c r="F495" s="52"/>
      <c r="G495" s="52"/>
    </row>
    <row r="496" spans="1:7" ht="12.75">
      <c r="A496" s="50"/>
      <c r="E496" s="61"/>
      <c r="F496" s="52"/>
      <c r="G496" s="52"/>
    </row>
    <row r="497" spans="1:7" ht="12.75">
      <c r="A497" s="50"/>
      <c r="E497" s="61"/>
      <c r="F497" s="52"/>
      <c r="G497" s="52"/>
    </row>
    <row r="498" spans="1:7" ht="12.75">
      <c r="A498" s="50"/>
      <c r="E498" s="61"/>
      <c r="F498" s="52"/>
      <c r="G498" s="52"/>
    </row>
    <row r="499" spans="1:7" ht="12.75">
      <c r="A499" s="50"/>
      <c r="E499" s="61"/>
      <c r="F499" s="52"/>
      <c r="G499" s="52"/>
    </row>
    <row r="500" spans="1:7" ht="12.75">
      <c r="A500" s="50"/>
      <c r="E500" s="61"/>
      <c r="F500" s="52"/>
      <c r="G500" s="52"/>
    </row>
    <row r="501" spans="1:7" ht="12.75">
      <c r="A501" s="50"/>
      <c r="E501" s="61"/>
      <c r="F501" s="52"/>
      <c r="G501" s="52"/>
    </row>
    <row r="502" spans="1:7" ht="12.75">
      <c r="A502" s="50"/>
      <c r="E502" s="61"/>
      <c r="F502" s="52"/>
      <c r="G502" s="52"/>
    </row>
    <row r="503" spans="1:7" ht="12.75">
      <c r="A503" s="50"/>
      <c r="E503" s="61"/>
      <c r="F503" s="52"/>
      <c r="G503" s="52"/>
    </row>
    <row r="504" spans="1:7" ht="12.75">
      <c r="A504" s="50"/>
      <c r="E504" s="61"/>
      <c r="F504" s="52"/>
      <c r="G504" s="52"/>
    </row>
    <row r="505" spans="1:7" ht="12.75">
      <c r="A505" s="50"/>
      <c r="E505" s="61"/>
      <c r="F505" s="52"/>
      <c r="G505" s="52"/>
    </row>
    <row r="506" spans="1:7" ht="12.75">
      <c r="A506" s="50"/>
      <c r="E506" s="61"/>
      <c r="F506" s="52"/>
      <c r="G506" s="52"/>
    </row>
    <row r="507" spans="1:7" ht="12.75">
      <c r="A507" s="50"/>
      <c r="E507" s="61"/>
      <c r="F507" s="52"/>
      <c r="G507" s="52"/>
    </row>
    <row r="508" spans="1:7" ht="12.75">
      <c r="A508" s="50"/>
      <c r="E508" s="61"/>
      <c r="F508" s="52"/>
      <c r="G508" s="52"/>
    </row>
    <row r="509" spans="1:7" ht="12.75">
      <c r="A509" s="50"/>
      <c r="E509" s="61"/>
      <c r="F509" s="52"/>
      <c r="G509" s="52"/>
    </row>
    <row r="510" spans="1:7" ht="12.75">
      <c r="A510" s="50"/>
      <c r="E510" s="61"/>
      <c r="F510" s="52"/>
      <c r="G510" s="52"/>
    </row>
    <row r="511" spans="1:7" ht="12.75">
      <c r="A511" s="50"/>
      <c r="E511" s="61"/>
      <c r="F511" s="52"/>
      <c r="G511" s="52"/>
    </row>
    <row r="512" spans="1:7" ht="12.75">
      <c r="A512" s="50"/>
      <c r="E512" s="61"/>
      <c r="F512" s="52"/>
      <c r="G512" s="52"/>
    </row>
    <row r="513" spans="1:7" ht="12.75">
      <c r="A513" s="50"/>
      <c r="E513" s="61"/>
      <c r="F513" s="52"/>
      <c r="G513" s="52"/>
    </row>
    <row r="514" spans="1:7" ht="12.75">
      <c r="A514" s="50"/>
      <c r="E514" s="61"/>
      <c r="F514" s="52"/>
      <c r="G514" s="52"/>
    </row>
    <row r="515" spans="1:7" ht="12.75">
      <c r="A515" s="50"/>
      <c r="E515" s="61"/>
      <c r="F515" s="52"/>
      <c r="G515" s="52"/>
    </row>
    <row r="516" spans="1:7" ht="12.75">
      <c r="A516" s="50"/>
      <c r="E516" s="61"/>
      <c r="F516" s="52"/>
      <c r="G516" s="52"/>
    </row>
    <row r="517" spans="1:7" ht="12.75">
      <c r="A517" s="50"/>
      <c r="E517" s="61"/>
      <c r="F517" s="52"/>
      <c r="G517" s="52"/>
    </row>
    <row r="518" spans="1:7" ht="12.75">
      <c r="A518" s="50"/>
      <c r="E518" s="61"/>
      <c r="F518" s="52"/>
      <c r="G518" s="52"/>
    </row>
    <row r="519" spans="1:7" ht="12.75">
      <c r="A519" s="50"/>
      <c r="E519" s="61"/>
      <c r="F519" s="52"/>
      <c r="G519" s="52"/>
    </row>
    <row r="520" spans="1:7" ht="12.75">
      <c r="A520" s="50"/>
      <c r="E520" s="61"/>
      <c r="F520" s="52"/>
      <c r="G520" s="52"/>
    </row>
    <row r="521" spans="1:7" ht="12.75">
      <c r="A521" s="50"/>
      <c r="E521" s="61"/>
      <c r="F521" s="52"/>
      <c r="G521" s="52"/>
    </row>
    <row r="522" spans="1:7" ht="12.75">
      <c r="A522" s="50"/>
      <c r="E522" s="61"/>
      <c r="F522" s="52"/>
      <c r="G522" s="52"/>
    </row>
    <row r="523" spans="1:7" ht="12.75">
      <c r="A523" s="50"/>
      <c r="E523" s="61"/>
      <c r="F523" s="52"/>
      <c r="G523" s="52"/>
    </row>
    <row r="524" spans="1:7" ht="12.75">
      <c r="A524" s="50"/>
      <c r="E524" s="61"/>
      <c r="F524" s="52"/>
      <c r="G524" s="52"/>
    </row>
    <row r="525" spans="1:7" ht="12.75">
      <c r="A525" s="50"/>
      <c r="E525" s="61"/>
      <c r="F525" s="52"/>
      <c r="G525" s="52"/>
    </row>
    <row r="526" spans="1:7" ht="12.75">
      <c r="A526" s="50"/>
      <c r="E526" s="61"/>
      <c r="F526" s="52"/>
      <c r="G526" s="52"/>
    </row>
    <row r="527" spans="1:7" ht="12.75">
      <c r="A527" s="50"/>
      <c r="E527" s="61"/>
      <c r="F527" s="52"/>
      <c r="G527" s="52"/>
    </row>
    <row r="528" spans="1:7" ht="12.75">
      <c r="A528" s="50"/>
      <c r="E528" s="61"/>
      <c r="F528" s="52"/>
      <c r="G528" s="52"/>
    </row>
    <row r="529" spans="1:7" ht="12.75">
      <c r="A529" s="50"/>
      <c r="E529" s="61"/>
      <c r="F529" s="52"/>
      <c r="G529" s="52"/>
    </row>
    <row r="530" spans="1:7" ht="12.75">
      <c r="A530" s="50"/>
      <c r="E530" s="61"/>
      <c r="F530" s="52"/>
      <c r="G530" s="52"/>
    </row>
    <row r="531" spans="1:7" ht="12.75">
      <c r="A531" s="50"/>
      <c r="E531" s="61"/>
      <c r="F531" s="52"/>
      <c r="G531" s="52"/>
    </row>
    <row r="532" spans="1:7" ht="12.75">
      <c r="A532" s="50"/>
      <c r="E532" s="61"/>
      <c r="F532" s="52"/>
      <c r="G532" s="52"/>
    </row>
    <row r="533" spans="1:7" ht="12.75">
      <c r="A533" s="50"/>
      <c r="E533" s="61"/>
      <c r="F533" s="52"/>
      <c r="G533" s="52"/>
    </row>
    <row r="534" spans="1:7" ht="12.75">
      <c r="A534" s="50"/>
      <c r="E534" s="61"/>
      <c r="F534" s="52"/>
      <c r="G534" s="52"/>
    </row>
    <row r="535" spans="1:7" ht="12.75">
      <c r="A535" s="50"/>
      <c r="E535" s="61"/>
      <c r="F535" s="52"/>
      <c r="G535" s="52"/>
    </row>
    <row r="536" spans="1:7" ht="12.75">
      <c r="A536" s="50"/>
      <c r="E536" s="61"/>
      <c r="F536" s="52"/>
      <c r="G536" s="52"/>
    </row>
    <row r="537" spans="1:7" ht="12.75">
      <c r="A537" s="50"/>
      <c r="E537" s="61"/>
      <c r="F537" s="52"/>
      <c r="G537" s="52"/>
    </row>
    <row r="538" spans="1:7" ht="12.75">
      <c r="A538" s="50"/>
      <c r="E538" s="61"/>
      <c r="F538" s="52"/>
      <c r="G538" s="52"/>
    </row>
    <row r="539" spans="1:7" ht="12.75">
      <c r="A539" s="50"/>
      <c r="E539" s="61"/>
      <c r="F539" s="52"/>
      <c r="G539" s="52"/>
    </row>
    <row r="540" spans="1:7" ht="12.75">
      <c r="A540" s="50"/>
      <c r="E540" s="61"/>
      <c r="F540" s="52"/>
      <c r="G540" s="52"/>
    </row>
    <row r="541" spans="1:7" ht="12.75">
      <c r="A541" s="50"/>
      <c r="E541" s="61"/>
      <c r="F541" s="52"/>
      <c r="G541" s="52"/>
    </row>
    <row r="542" spans="1:7" ht="12.75">
      <c r="A542" s="50"/>
      <c r="E542" s="61"/>
      <c r="F542" s="52"/>
      <c r="G542" s="52"/>
    </row>
    <row r="543" spans="1:7" ht="12.75">
      <c r="A543" s="50"/>
      <c r="E543" s="61"/>
      <c r="F543" s="52"/>
      <c r="G543" s="52"/>
    </row>
    <row r="544" spans="1:7" ht="12.75">
      <c r="A544" s="50"/>
      <c r="E544" s="61"/>
      <c r="F544" s="52"/>
      <c r="G544" s="52"/>
    </row>
    <row r="545" spans="1:7" ht="12.75">
      <c r="A545" s="50"/>
      <c r="E545" s="61"/>
      <c r="F545" s="52"/>
      <c r="G545" s="52"/>
    </row>
    <row r="546" spans="1:7" ht="12.75">
      <c r="A546" s="50"/>
      <c r="E546" s="61"/>
      <c r="F546" s="52"/>
      <c r="G546" s="52"/>
    </row>
    <row r="547" spans="1:7" ht="12.75">
      <c r="A547" s="50"/>
      <c r="E547" s="61"/>
      <c r="F547" s="52"/>
      <c r="G547" s="52"/>
    </row>
    <row r="548" spans="1:7" ht="12.75">
      <c r="A548" s="50"/>
      <c r="E548" s="61"/>
      <c r="F548" s="52"/>
      <c r="G548" s="52"/>
    </row>
    <row r="549" spans="1:7" ht="12.75">
      <c r="A549" s="50"/>
      <c r="E549" s="61"/>
      <c r="F549" s="52"/>
      <c r="G549" s="52"/>
    </row>
    <row r="550" spans="1:7" ht="12.75">
      <c r="A550" s="50"/>
      <c r="E550" s="61"/>
      <c r="F550" s="52"/>
      <c r="G550" s="52"/>
    </row>
    <row r="551" spans="1:7" ht="12.75">
      <c r="A551" s="50"/>
      <c r="E551" s="61"/>
      <c r="F551" s="52"/>
      <c r="G551" s="52"/>
    </row>
    <row r="552" spans="1:7" ht="12.75">
      <c r="A552" s="50"/>
      <c r="E552" s="61"/>
      <c r="F552" s="52"/>
      <c r="G552" s="52"/>
    </row>
    <row r="553" spans="1:7" ht="12.75">
      <c r="A553" s="50"/>
      <c r="E553" s="61"/>
      <c r="F553" s="52"/>
      <c r="G553" s="52"/>
    </row>
    <row r="554" spans="1:7" ht="12.75">
      <c r="A554" s="50"/>
      <c r="E554" s="61"/>
      <c r="F554" s="52"/>
      <c r="G554" s="52"/>
    </row>
    <row r="555" spans="1:7" ht="12.75">
      <c r="A555" s="50"/>
      <c r="E555" s="61"/>
      <c r="F555" s="52"/>
      <c r="G555" s="52"/>
    </row>
    <row r="556" spans="1:7" ht="12.75">
      <c r="A556" s="50"/>
      <c r="E556" s="61"/>
      <c r="F556" s="52"/>
      <c r="G556" s="52"/>
    </row>
    <row r="557" spans="1:7" ht="12.75">
      <c r="A557" s="50"/>
      <c r="E557" s="61"/>
      <c r="F557" s="52"/>
      <c r="G557" s="52"/>
    </row>
    <row r="558" spans="1:7" ht="12.75">
      <c r="A558" s="50"/>
      <c r="E558" s="61"/>
      <c r="F558" s="52"/>
      <c r="G558" s="52"/>
    </row>
    <row r="559" spans="1:7" ht="12.75">
      <c r="A559" s="50"/>
      <c r="E559" s="61"/>
      <c r="F559" s="52"/>
      <c r="G559" s="52"/>
    </row>
    <row r="560" spans="1:7" ht="12.75">
      <c r="A560" s="50"/>
      <c r="E560" s="61"/>
      <c r="F560" s="52"/>
      <c r="G560" s="52"/>
    </row>
    <row r="561" spans="1:7" ht="12.75">
      <c r="A561" s="50"/>
      <c r="E561" s="61"/>
      <c r="F561" s="52"/>
      <c r="G561" s="52"/>
    </row>
    <row r="562" spans="1:7" ht="12.75">
      <c r="A562" s="50"/>
      <c r="E562" s="61"/>
      <c r="F562" s="52"/>
      <c r="G562" s="52"/>
    </row>
    <row r="563" spans="1:7" ht="12.75">
      <c r="A563" s="50"/>
      <c r="E563" s="61"/>
      <c r="F563" s="52"/>
      <c r="G563" s="52"/>
    </row>
    <row r="564" spans="1:7" ht="12.75">
      <c r="A564" s="50"/>
      <c r="E564" s="61"/>
      <c r="F564" s="52"/>
      <c r="G564" s="52"/>
    </row>
    <row r="565" spans="1:7" ht="12.75">
      <c r="A565" s="50"/>
      <c r="E565" s="61"/>
      <c r="F565" s="52"/>
      <c r="G565" s="52"/>
    </row>
    <row r="566" spans="1:7" ht="12.75">
      <c r="A566" s="50"/>
      <c r="E566" s="61"/>
      <c r="F566" s="52"/>
      <c r="G566" s="52"/>
    </row>
    <row r="567" spans="1:7" ht="12.75">
      <c r="A567" s="50"/>
      <c r="E567" s="61"/>
      <c r="F567" s="52"/>
      <c r="G567" s="52"/>
    </row>
    <row r="568" spans="1:7" ht="12.75">
      <c r="A568" s="50"/>
      <c r="E568" s="61"/>
      <c r="F568" s="52"/>
      <c r="G568" s="52"/>
    </row>
    <row r="569" spans="1:7" ht="12.75">
      <c r="A569" s="50"/>
      <c r="E569" s="61"/>
      <c r="F569" s="52"/>
      <c r="G569" s="52"/>
    </row>
    <row r="570" spans="1:7" ht="12.75">
      <c r="A570" s="50"/>
      <c r="E570" s="61"/>
      <c r="F570" s="52"/>
      <c r="G570" s="52"/>
    </row>
    <row r="571" spans="1:7" ht="12.75">
      <c r="A571" s="50"/>
      <c r="E571" s="61"/>
      <c r="F571" s="52"/>
      <c r="G571" s="52"/>
    </row>
    <row r="572" spans="1:7" ht="12.75">
      <c r="A572" s="50"/>
      <c r="E572" s="61"/>
      <c r="F572" s="52"/>
      <c r="G572" s="52"/>
    </row>
    <row r="573" spans="1:7" ht="12.75">
      <c r="A573" s="50"/>
      <c r="E573" s="61"/>
      <c r="F573" s="52"/>
      <c r="G573" s="52"/>
    </row>
    <row r="574" spans="1:7" ht="12.75">
      <c r="A574" s="50"/>
      <c r="E574" s="61"/>
      <c r="F574" s="52"/>
      <c r="G574" s="52"/>
    </row>
    <row r="575" spans="1:7" ht="12.75">
      <c r="A575" s="50"/>
      <c r="E575" s="61"/>
      <c r="F575" s="52"/>
      <c r="G575" s="52"/>
    </row>
    <row r="576" spans="1:7" ht="12.75">
      <c r="A576" s="50"/>
      <c r="E576" s="61"/>
      <c r="F576" s="52"/>
      <c r="G576" s="52"/>
    </row>
    <row r="577" spans="1:7" ht="12.75">
      <c r="A577" s="50"/>
      <c r="E577" s="61"/>
      <c r="F577" s="52"/>
      <c r="G577" s="52"/>
    </row>
    <row r="578" spans="1:7" ht="12.75">
      <c r="A578" s="50"/>
      <c r="E578" s="61"/>
      <c r="F578" s="52"/>
      <c r="G578" s="52"/>
    </row>
    <row r="579" spans="1:7" ht="12.75">
      <c r="A579" s="50"/>
      <c r="E579" s="61"/>
      <c r="F579" s="52"/>
      <c r="G579" s="52"/>
    </row>
    <row r="580" spans="1:7" ht="12.75">
      <c r="A580" s="50"/>
      <c r="E580" s="61"/>
      <c r="F580" s="52"/>
      <c r="G580" s="52"/>
    </row>
    <row r="581" spans="1:7" ht="12.75">
      <c r="A581" s="50"/>
      <c r="E581" s="61"/>
      <c r="F581" s="52"/>
      <c r="G581" s="52"/>
    </row>
    <row r="582" spans="1:7" ht="12.75">
      <c r="A582" s="50"/>
      <c r="E582" s="61"/>
      <c r="F582" s="52"/>
      <c r="G582" s="52"/>
    </row>
    <row r="583" spans="1:7" ht="12.75">
      <c r="A583" s="50"/>
      <c r="E583" s="61"/>
      <c r="F583" s="52"/>
      <c r="G583" s="52"/>
    </row>
    <row r="584" spans="1:7" ht="12.75">
      <c r="A584" s="50"/>
      <c r="E584" s="61"/>
      <c r="F584" s="52"/>
      <c r="G584" s="52"/>
    </row>
    <row r="585" spans="1:7" ht="12.75">
      <c r="A585" s="50"/>
      <c r="E585" s="61"/>
      <c r="F585" s="52"/>
      <c r="G585" s="52"/>
    </row>
    <row r="586" spans="1:7" ht="12.75">
      <c r="A586" s="50"/>
      <c r="E586" s="61"/>
      <c r="F586" s="52"/>
      <c r="G586" s="52"/>
    </row>
    <row r="587" spans="1:7" ht="12.75">
      <c r="A587" s="50"/>
      <c r="E587" s="61"/>
      <c r="F587" s="52"/>
      <c r="G587" s="52"/>
    </row>
    <row r="588" spans="1:7" ht="12.75">
      <c r="A588" s="50"/>
      <c r="E588" s="61"/>
      <c r="F588" s="52"/>
      <c r="G588" s="52"/>
    </row>
    <row r="589" spans="1:7" ht="12.75">
      <c r="A589" s="50"/>
      <c r="E589" s="61"/>
      <c r="F589" s="52"/>
      <c r="G589" s="52"/>
    </row>
    <row r="590" spans="1:7" ht="12.75">
      <c r="A590" s="50"/>
      <c r="E590" s="61"/>
      <c r="F590" s="52"/>
      <c r="G590" s="52"/>
    </row>
    <row r="591" spans="1:7" ht="12.75">
      <c r="A591" s="50"/>
      <c r="E591" s="61"/>
      <c r="F591" s="52"/>
      <c r="G591" s="52"/>
    </row>
    <row r="592" spans="1:7" ht="12.75">
      <c r="A592" s="50"/>
      <c r="E592" s="61"/>
      <c r="F592" s="52"/>
      <c r="G592" s="52"/>
    </row>
    <row r="593" spans="1:7" ht="12.75">
      <c r="A593" s="50"/>
      <c r="E593" s="61"/>
      <c r="F593" s="52"/>
      <c r="G593" s="52"/>
    </row>
    <row r="594" spans="1:7" ht="12.75">
      <c r="A594" s="50"/>
      <c r="E594" s="61"/>
      <c r="F594" s="52"/>
      <c r="G594" s="52"/>
    </row>
    <row r="595" spans="1:7" ht="12.75">
      <c r="A595" s="50"/>
      <c r="E595" s="61"/>
      <c r="F595" s="52"/>
      <c r="G595" s="52"/>
    </row>
    <row r="596" spans="1:7" ht="12.75">
      <c r="A596" s="50"/>
      <c r="E596" s="61"/>
      <c r="F596" s="52"/>
      <c r="G596" s="52"/>
    </row>
    <row r="597" spans="1:7" ht="12.75">
      <c r="A597" s="50"/>
      <c r="E597" s="61"/>
      <c r="F597" s="52"/>
      <c r="G597" s="52"/>
    </row>
    <row r="598" spans="1:7" ht="12.75">
      <c r="A598" s="50"/>
      <c r="E598" s="61"/>
      <c r="F598" s="52"/>
      <c r="G598" s="52"/>
    </row>
    <row r="599" spans="1:7" ht="12.75">
      <c r="A599" s="50"/>
      <c r="E599" s="61"/>
      <c r="F599" s="52"/>
      <c r="G599" s="52"/>
    </row>
    <row r="600" spans="1:7" ht="12.75">
      <c r="A600" s="50"/>
      <c r="E600" s="61"/>
      <c r="F600" s="52"/>
      <c r="G600" s="52"/>
    </row>
    <row r="601" spans="1:7" ht="12.75">
      <c r="A601" s="50"/>
      <c r="E601" s="61"/>
      <c r="F601" s="52"/>
      <c r="G601" s="52"/>
    </row>
    <row r="602" spans="1:7" ht="12.75">
      <c r="A602" s="50"/>
      <c r="E602" s="61"/>
      <c r="F602" s="52"/>
      <c r="G602" s="52"/>
    </row>
    <row r="603" spans="1:7" ht="12.75">
      <c r="A603" s="50"/>
      <c r="E603" s="61"/>
      <c r="F603" s="52"/>
      <c r="G603" s="52"/>
    </row>
    <row r="604" spans="1:7" ht="12.75">
      <c r="A604" s="50"/>
      <c r="E604" s="61"/>
      <c r="F604" s="52"/>
      <c r="G604" s="52"/>
    </row>
    <row r="605" spans="1:7" ht="12.75">
      <c r="A605" s="50"/>
      <c r="E605" s="61"/>
      <c r="F605" s="52"/>
      <c r="G605" s="52"/>
    </row>
    <row r="606" spans="1:7" ht="12.75">
      <c r="A606" s="50"/>
      <c r="E606" s="61"/>
      <c r="F606" s="52"/>
      <c r="G606" s="52"/>
    </row>
    <row r="607" spans="1:7" ht="12.75">
      <c r="A607" s="50"/>
      <c r="E607" s="61"/>
      <c r="F607" s="52"/>
      <c r="G607" s="52"/>
    </row>
    <row r="608" spans="1:7" ht="12.75">
      <c r="A608" s="50"/>
      <c r="E608" s="61"/>
      <c r="F608" s="52"/>
      <c r="G608" s="52"/>
    </row>
    <row r="609" spans="1:7" ht="12.75">
      <c r="A609" s="50"/>
      <c r="E609" s="61"/>
      <c r="F609" s="52"/>
      <c r="G609" s="52"/>
    </row>
    <row r="610" spans="1:7" ht="12.75">
      <c r="A610" s="50"/>
      <c r="E610" s="61"/>
      <c r="F610" s="52"/>
      <c r="G610" s="52"/>
    </row>
    <row r="611" spans="1:7" ht="12.75">
      <c r="A611" s="50"/>
      <c r="E611" s="61"/>
      <c r="F611" s="52"/>
      <c r="G611" s="52"/>
    </row>
    <row r="612" spans="1:7" ht="12.75">
      <c r="A612" s="50"/>
      <c r="E612" s="61"/>
      <c r="F612" s="52"/>
      <c r="G612" s="52"/>
    </row>
    <row r="613" spans="1:7" ht="12.75">
      <c r="A613" s="50"/>
      <c r="E613" s="61"/>
      <c r="F613" s="52"/>
      <c r="G613" s="52"/>
    </row>
    <row r="614" spans="1:7" ht="12.75">
      <c r="A614" s="50"/>
      <c r="E614" s="61"/>
      <c r="F614" s="52"/>
      <c r="G614" s="52"/>
    </row>
    <row r="615" spans="1:7" ht="12.75">
      <c r="A615" s="50"/>
      <c r="E615" s="61"/>
      <c r="F615" s="52"/>
      <c r="G615" s="52"/>
    </row>
    <row r="616" spans="1:7" ht="12.75">
      <c r="A616" s="50"/>
      <c r="E616" s="61"/>
      <c r="F616" s="52"/>
      <c r="G616" s="52"/>
    </row>
    <row r="617" spans="1:7" ht="12.75">
      <c r="A617" s="50"/>
      <c r="E617" s="61"/>
      <c r="F617" s="52"/>
      <c r="G617" s="52"/>
    </row>
    <row r="618" spans="1:7" ht="12.75">
      <c r="A618" s="50"/>
      <c r="E618" s="61"/>
      <c r="F618" s="52"/>
      <c r="G618" s="52"/>
    </row>
    <row r="619" spans="1:7" ht="12.75">
      <c r="A619" s="50"/>
      <c r="E619" s="61"/>
      <c r="F619" s="52"/>
      <c r="G619" s="52"/>
    </row>
    <row r="620" spans="1:7" ht="12.75">
      <c r="A620" s="50"/>
      <c r="E620" s="61"/>
      <c r="F620" s="52"/>
      <c r="G620" s="52"/>
    </row>
    <row r="621" spans="1:7" ht="12.75">
      <c r="A621" s="50"/>
      <c r="E621" s="61"/>
      <c r="F621" s="52"/>
      <c r="G621" s="52"/>
    </row>
    <row r="622" spans="1:7" ht="12.75">
      <c r="A622" s="50"/>
      <c r="E622" s="61"/>
      <c r="F622" s="52"/>
      <c r="G622" s="52"/>
    </row>
    <row r="623" spans="1:7" ht="12.75">
      <c r="A623" s="50"/>
      <c r="E623" s="61"/>
      <c r="F623" s="52"/>
      <c r="G623" s="52"/>
    </row>
    <row r="624" spans="1:7" ht="12.75">
      <c r="A624" s="50"/>
      <c r="E624" s="61"/>
      <c r="F624" s="52"/>
      <c r="G624" s="52"/>
    </row>
    <row r="625" spans="1:7" ht="12.75">
      <c r="A625" s="50"/>
      <c r="E625" s="61"/>
      <c r="F625" s="52"/>
      <c r="G625" s="52"/>
    </row>
    <row r="626" spans="1:7" ht="12.75">
      <c r="A626" s="50"/>
      <c r="E626" s="61"/>
      <c r="F626" s="52"/>
      <c r="G626" s="52"/>
    </row>
    <row r="627" spans="1:7" ht="12.75">
      <c r="A627" s="50"/>
      <c r="E627" s="61"/>
      <c r="F627" s="52"/>
      <c r="G627" s="52"/>
    </row>
    <row r="628" spans="1:7" ht="12.75">
      <c r="A628" s="50"/>
      <c r="E628" s="61"/>
      <c r="F628" s="52"/>
      <c r="G628" s="52"/>
    </row>
    <row r="629" spans="1:7" ht="12.75">
      <c r="A629" s="50"/>
      <c r="E629" s="61"/>
      <c r="F629" s="52"/>
      <c r="G629" s="52"/>
    </row>
    <row r="630" spans="1:7" ht="12.75">
      <c r="A630" s="50"/>
      <c r="E630" s="61"/>
      <c r="F630" s="52"/>
      <c r="G630" s="52"/>
    </row>
    <row r="631" spans="1:7" ht="12.75">
      <c r="A631" s="50"/>
      <c r="E631" s="61"/>
      <c r="F631" s="52"/>
      <c r="G631" s="52"/>
    </row>
    <row r="632" spans="1:7" ht="12.75">
      <c r="A632" s="50"/>
      <c r="E632" s="61"/>
      <c r="F632" s="52"/>
      <c r="G632" s="52"/>
    </row>
    <row r="633" spans="1:7" ht="12.75">
      <c r="A633" s="50"/>
      <c r="E633" s="61"/>
      <c r="F633" s="52"/>
      <c r="G633" s="52"/>
    </row>
    <row r="634" spans="1:7" ht="12.75">
      <c r="A634" s="50"/>
      <c r="E634" s="61"/>
      <c r="F634" s="52"/>
      <c r="G634" s="52"/>
    </row>
    <row r="635" spans="1:7" ht="12.75">
      <c r="A635" s="50"/>
      <c r="E635" s="61"/>
      <c r="F635" s="52"/>
      <c r="G635" s="52"/>
    </row>
    <row r="636" spans="1:7" ht="12.75">
      <c r="A636" s="50"/>
      <c r="E636" s="61"/>
      <c r="F636" s="52"/>
      <c r="G636" s="52"/>
    </row>
    <row r="637" spans="1:7" ht="12.75">
      <c r="A637" s="50"/>
      <c r="E637" s="61"/>
      <c r="F637" s="52"/>
      <c r="G637" s="52"/>
    </row>
    <row r="638" spans="1:7" ht="12.75">
      <c r="A638" s="50"/>
      <c r="E638" s="61"/>
      <c r="F638" s="52"/>
      <c r="G638" s="52"/>
    </row>
    <row r="639" spans="1:7" ht="12.75">
      <c r="A639" s="50"/>
      <c r="E639" s="61"/>
      <c r="F639" s="52"/>
      <c r="G639" s="52"/>
    </row>
    <row r="640" spans="1:7" ht="12.75">
      <c r="A640" s="50"/>
      <c r="E640" s="61"/>
      <c r="F640" s="52"/>
      <c r="G640" s="52"/>
    </row>
    <row r="641" spans="1:7" ht="12.75">
      <c r="A641" s="50"/>
      <c r="E641" s="61"/>
      <c r="F641" s="52"/>
      <c r="G641" s="52"/>
    </row>
    <row r="642" spans="1:7" ht="12.75">
      <c r="A642" s="50"/>
      <c r="E642" s="61"/>
      <c r="F642" s="52"/>
      <c r="G642" s="52"/>
    </row>
    <row r="643" spans="1:7" ht="12.75">
      <c r="A643" s="50"/>
      <c r="E643" s="61"/>
      <c r="F643" s="52"/>
      <c r="G643" s="52"/>
    </row>
    <row r="644" spans="1:7" ht="12.75">
      <c r="A644" s="50"/>
      <c r="E644" s="61"/>
      <c r="F644" s="52"/>
      <c r="G644" s="52"/>
    </row>
    <row r="645" spans="1:7" ht="12.75">
      <c r="A645" s="50"/>
      <c r="E645" s="61"/>
      <c r="F645" s="52"/>
      <c r="G645" s="52"/>
    </row>
    <row r="646" spans="1:7" ht="12.75">
      <c r="A646" s="50"/>
      <c r="E646" s="61"/>
      <c r="F646" s="52"/>
      <c r="G646" s="52"/>
    </row>
    <row r="647" spans="1:7" ht="12.75">
      <c r="A647" s="50"/>
      <c r="E647" s="61"/>
      <c r="F647" s="52"/>
      <c r="G647" s="52"/>
    </row>
    <row r="648" spans="1:7" ht="12.75">
      <c r="A648" s="50"/>
      <c r="E648" s="61"/>
      <c r="F648" s="52"/>
      <c r="G648" s="52"/>
    </row>
    <row r="649" spans="1:7" ht="12.75">
      <c r="A649" s="50"/>
      <c r="E649" s="61"/>
      <c r="F649" s="52"/>
      <c r="G649" s="52"/>
    </row>
    <row r="650" spans="1:7" ht="12.75">
      <c r="A650" s="50"/>
      <c r="E650" s="61"/>
      <c r="F650" s="52"/>
      <c r="G650" s="52"/>
    </row>
    <row r="651" spans="1:7" ht="12.75">
      <c r="A651" s="50"/>
      <c r="E651" s="61"/>
      <c r="F651" s="52"/>
      <c r="G651" s="52"/>
    </row>
    <row r="652" spans="1:7" ht="12.75">
      <c r="A652" s="50"/>
      <c r="E652" s="61"/>
      <c r="F652" s="52"/>
      <c r="G652" s="52"/>
    </row>
    <row r="653" spans="1:7" ht="12.75">
      <c r="A653" s="50"/>
      <c r="E653" s="61"/>
      <c r="F653" s="52"/>
      <c r="G653" s="52"/>
    </row>
    <row r="654" spans="1:7" ht="12.75">
      <c r="A654" s="50"/>
      <c r="E654" s="61"/>
      <c r="F654" s="52"/>
      <c r="G654" s="52"/>
    </row>
    <row r="655" spans="1:7" ht="12.75">
      <c r="A655" s="50"/>
      <c r="E655" s="61"/>
      <c r="F655" s="52"/>
      <c r="G655" s="52"/>
    </row>
    <row r="656" spans="1:7" ht="12.75">
      <c r="A656" s="50"/>
      <c r="E656" s="61"/>
      <c r="F656" s="52"/>
      <c r="G656" s="52"/>
    </row>
    <row r="657" spans="1:7" ht="12.75">
      <c r="A657" s="50"/>
      <c r="E657" s="61"/>
      <c r="F657" s="52"/>
      <c r="G657" s="52"/>
    </row>
    <row r="658" spans="1:7" ht="12.75">
      <c r="A658" s="50"/>
      <c r="E658" s="61"/>
      <c r="F658" s="52"/>
      <c r="G658" s="52"/>
    </row>
    <row r="659" spans="1:7" ht="12.75">
      <c r="A659" s="50"/>
      <c r="E659" s="61"/>
      <c r="F659" s="52"/>
      <c r="G659" s="52"/>
    </row>
    <row r="660" spans="1:7" ht="12.75">
      <c r="A660" s="50"/>
      <c r="E660" s="61"/>
      <c r="F660" s="52"/>
      <c r="G660" s="52"/>
    </row>
    <row r="661" spans="1:7" ht="12.75">
      <c r="A661" s="50"/>
      <c r="E661" s="61"/>
      <c r="F661" s="52"/>
      <c r="G661" s="52"/>
    </row>
    <row r="662" spans="1:7" ht="12.75">
      <c r="A662" s="50"/>
      <c r="E662" s="61"/>
      <c r="F662" s="52"/>
      <c r="G662" s="52"/>
    </row>
    <row r="663" spans="1:7" ht="12.75">
      <c r="A663" s="50"/>
      <c r="E663" s="61"/>
      <c r="F663" s="52"/>
      <c r="G663" s="52"/>
    </row>
    <row r="664" spans="1:7" ht="12.75">
      <c r="A664" s="50"/>
      <c r="E664" s="61"/>
      <c r="F664" s="52"/>
      <c r="G664" s="52"/>
    </row>
    <row r="665" spans="1:7" ht="12.75">
      <c r="A665" s="50"/>
      <c r="E665" s="61"/>
      <c r="F665" s="52"/>
      <c r="G665" s="52"/>
    </row>
    <row r="666" spans="1:7" ht="12.75">
      <c r="A666" s="50"/>
      <c r="E666" s="61"/>
      <c r="F666" s="52"/>
      <c r="G666" s="52"/>
    </row>
    <row r="667" spans="1:7" ht="12.75">
      <c r="A667" s="50"/>
      <c r="E667" s="61"/>
      <c r="F667" s="52"/>
      <c r="G667" s="52"/>
    </row>
    <row r="668" spans="1:7" ht="12.75">
      <c r="A668" s="50"/>
      <c r="E668" s="61"/>
      <c r="F668" s="52"/>
      <c r="G668" s="52"/>
    </row>
    <row r="669" spans="1:7" ht="12.75">
      <c r="A669" s="50"/>
      <c r="E669" s="61"/>
      <c r="F669" s="52"/>
      <c r="G669" s="52"/>
    </row>
    <row r="670" spans="1:7" ht="12.75">
      <c r="A670" s="50"/>
      <c r="E670" s="61"/>
      <c r="F670" s="52"/>
      <c r="G670" s="52"/>
    </row>
    <row r="671" spans="1:7" ht="12.75">
      <c r="A671" s="50"/>
      <c r="E671" s="61"/>
      <c r="F671" s="52"/>
      <c r="G671" s="52"/>
    </row>
    <row r="672" spans="1:7" ht="12.75">
      <c r="A672" s="50"/>
      <c r="E672" s="61"/>
      <c r="F672" s="52"/>
      <c r="G672" s="52"/>
    </row>
    <row r="673" spans="1:7" ht="12.75">
      <c r="A673" s="50"/>
      <c r="E673" s="61"/>
      <c r="F673" s="52"/>
      <c r="G673" s="52"/>
    </row>
    <row r="674" spans="1:7" ht="12.75">
      <c r="A674" s="50"/>
      <c r="E674" s="61"/>
      <c r="F674" s="52"/>
      <c r="G674" s="52"/>
    </row>
    <row r="675" spans="1:7" ht="12.75">
      <c r="A675" s="50"/>
      <c r="E675" s="61"/>
      <c r="F675" s="52"/>
      <c r="G675" s="52"/>
    </row>
    <row r="676" spans="1:7" ht="12.75">
      <c r="A676" s="50"/>
      <c r="E676" s="61"/>
      <c r="F676" s="52"/>
      <c r="G676" s="52"/>
    </row>
    <row r="677" spans="1:7" ht="12.75">
      <c r="A677" s="50"/>
      <c r="E677" s="61"/>
      <c r="F677" s="52"/>
      <c r="G677" s="52"/>
    </row>
    <row r="678" spans="1:7" ht="12.75">
      <c r="A678" s="50"/>
      <c r="E678" s="61"/>
      <c r="F678" s="52"/>
      <c r="G678" s="52"/>
    </row>
    <row r="679" spans="1:7" ht="12.75">
      <c r="A679" s="50"/>
      <c r="E679" s="61"/>
      <c r="F679" s="52"/>
      <c r="G679" s="52"/>
    </row>
    <row r="680" spans="1:7" ht="12.75">
      <c r="A680" s="50"/>
      <c r="E680" s="61"/>
      <c r="F680" s="52"/>
      <c r="G680" s="52"/>
    </row>
    <row r="681" spans="1:7" ht="12.75">
      <c r="A681" s="50"/>
      <c r="E681" s="61"/>
      <c r="F681" s="52"/>
      <c r="G681" s="52"/>
    </row>
    <row r="682" spans="1:7" ht="12.75">
      <c r="A682" s="50"/>
      <c r="E682" s="61"/>
      <c r="F682" s="52"/>
      <c r="G682" s="52"/>
    </row>
    <row r="683" spans="1:7" ht="12.75">
      <c r="A683" s="50"/>
      <c r="E683" s="61"/>
      <c r="F683" s="52"/>
      <c r="G683" s="52"/>
    </row>
    <row r="684" spans="1:7" ht="12.75">
      <c r="A684" s="50"/>
      <c r="E684" s="61"/>
      <c r="F684" s="52"/>
      <c r="G684" s="52"/>
    </row>
    <row r="685" spans="1:7" ht="12.75">
      <c r="A685" s="50"/>
      <c r="E685" s="61"/>
      <c r="F685" s="52"/>
      <c r="G685" s="52"/>
    </row>
    <row r="686" spans="1:7" ht="12.75">
      <c r="A686" s="50"/>
      <c r="E686" s="61"/>
      <c r="F686" s="52"/>
      <c r="G686" s="52"/>
    </row>
    <row r="687" spans="1:7" ht="12.75">
      <c r="A687" s="50"/>
      <c r="E687" s="61"/>
      <c r="F687" s="52"/>
      <c r="G687" s="52"/>
    </row>
    <row r="688" spans="1:7" ht="12.75">
      <c r="A688" s="50"/>
      <c r="E688" s="61"/>
      <c r="F688" s="52"/>
      <c r="G688" s="52"/>
    </row>
    <row r="689" spans="1:7" ht="12.75">
      <c r="A689" s="50"/>
      <c r="E689" s="61"/>
      <c r="F689" s="52"/>
      <c r="G689" s="52"/>
    </row>
    <row r="690" spans="1:7" ht="12.75">
      <c r="A690" s="50"/>
      <c r="E690" s="61"/>
      <c r="F690" s="52"/>
      <c r="G690" s="52"/>
    </row>
    <row r="691" spans="1:7" ht="12.75">
      <c r="A691" s="50"/>
      <c r="E691" s="61"/>
      <c r="F691" s="52"/>
      <c r="G691" s="52"/>
    </row>
    <row r="692" spans="1:7" ht="12.75">
      <c r="A692" s="50"/>
      <c r="E692" s="61"/>
      <c r="F692" s="52"/>
      <c r="G692" s="52"/>
    </row>
    <row r="693" spans="1:7" ht="12.75">
      <c r="A693" s="50"/>
      <c r="E693" s="61"/>
      <c r="F693" s="52"/>
      <c r="G693" s="52"/>
    </row>
    <row r="694" spans="1:7" ht="12.75">
      <c r="A694" s="50"/>
      <c r="E694" s="61"/>
      <c r="F694" s="52"/>
      <c r="G694" s="52"/>
    </row>
    <row r="695" spans="1:7" ht="12.75">
      <c r="A695" s="50"/>
      <c r="E695" s="61"/>
      <c r="F695" s="52"/>
      <c r="G695" s="52"/>
    </row>
    <row r="696" spans="1:7" ht="12.75">
      <c r="A696" s="50"/>
      <c r="E696" s="61"/>
      <c r="F696" s="52"/>
      <c r="G696" s="52"/>
    </row>
    <row r="697" spans="1:7" ht="12.75">
      <c r="A697" s="50"/>
      <c r="E697" s="61"/>
      <c r="F697" s="52"/>
      <c r="G697" s="52"/>
    </row>
    <row r="698" spans="1:7" ht="12.75">
      <c r="A698" s="50"/>
      <c r="E698" s="61"/>
      <c r="F698" s="52"/>
      <c r="G698" s="52"/>
    </row>
    <row r="699" spans="1:7" ht="12.75">
      <c r="A699" s="50"/>
      <c r="E699" s="61"/>
      <c r="F699" s="52"/>
      <c r="G699" s="52"/>
    </row>
    <row r="700" spans="1:7" ht="12.75">
      <c r="A700" s="50"/>
      <c r="E700" s="61"/>
      <c r="F700" s="52"/>
      <c r="G700" s="52"/>
    </row>
    <row r="701" spans="1:7" ht="12.75">
      <c r="A701" s="50"/>
      <c r="E701" s="61"/>
      <c r="F701" s="52"/>
      <c r="G701" s="52"/>
    </row>
    <row r="702" spans="1:7" ht="12.75">
      <c r="A702" s="50"/>
      <c r="E702" s="61"/>
      <c r="F702" s="52"/>
      <c r="G702" s="52"/>
    </row>
    <row r="703" spans="1:7" ht="12.75">
      <c r="A703" s="50"/>
      <c r="E703" s="61"/>
      <c r="F703" s="52"/>
      <c r="G703" s="52"/>
    </row>
    <row r="704" spans="1:7" ht="12.75">
      <c r="A704" s="50"/>
      <c r="E704" s="61"/>
      <c r="F704" s="52"/>
      <c r="G704" s="52"/>
    </row>
    <row r="705" spans="1:7" ht="12.75">
      <c r="A705" s="50"/>
      <c r="E705" s="61"/>
      <c r="F705" s="52"/>
      <c r="G705" s="52"/>
    </row>
    <row r="706" spans="1:7" ht="12.75">
      <c r="A706" s="50"/>
      <c r="E706" s="61"/>
      <c r="F706" s="52"/>
      <c r="G706" s="52"/>
    </row>
    <row r="707" spans="1:7" ht="12.75">
      <c r="A707" s="50"/>
      <c r="E707" s="61"/>
      <c r="F707" s="52"/>
      <c r="G707" s="52"/>
    </row>
    <row r="708" spans="1:7" ht="12.75">
      <c r="A708" s="50"/>
      <c r="E708" s="61"/>
      <c r="F708" s="52"/>
      <c r="G708" s="52"/>
    </row>
    <row r="709" spans="1:7" ht="12.75">
      <c r="A709" s="50"/>
      <c r="E709" s="61"/>
      <c r="F709" s="52"/>
      <c r="G709" s="52"/>
    </row>
    <row r="710" spans="1:7" ht="12.75">
      <c r="A710" s="50"/>
      <c r="E710" s="61"/>
      <c r="F710" s="52"/>
      <c r="G710" s="52"/>
    </row>
    <row r="711" spans="1:7" ht="12.75">
      <c r="A711" s="50"/>
      <c r="E711" s="61"/>
      <c r="F711" s="52"/>
      <c r="G711" s="52"/>
    </row>
    <row r="712" spans="1:7" ht="12.75">
      <c r="A712" s="50"/>
      <c r="E712" s="61"/>
      <c r="F712" s="52"/>
      <c r="G712" s="52"/>
    </row>
    <row r="713" spans="1:7" ht="12.75">
      <c r="A713" s="50"/>
      <c r="E713" s="61"/>
      <c r="F713" s="52"/>
      <c r="G713" s="52"/>
    </row>
    <row r="714" spans="1:7" ht="12.75">
      <c r="A714" s="50"/>
      <c r="E714" s="61"/>
      <c r="F714" s="52"/>
      <c r="G714" s="52"/>
    </row>
    <row r="715" spans="1:7" ht="12.75">
      <c r="A715" s="50"/>
      <c r="E715" s="61"/>
      <c r="F715" s="52"/>
      <c r="G715" s="52"/>
    </row>
    <row r="716" spans="1:7" ht="12.75">
      <c r="A716" s="50"/>
      <c r="E716" s="61"/>
      <c r="F716" s="52"/>
      <c r="G716" s="52"/>
    </row>
    <row r="717" spans="1:7" ht="12.75">
      <c r="A717" s="50"/>
      <c r="E717" s="61"/>
      <c r="F717" s="52"/>
      <c r="G717" s="52"/>
    </row>
    <row r="718" spans="1:7" ht="12.75">
      <c r="A718" s="50"/>
      <c r="E718" s="61"/>
      <c r="F718" s="52"/>
      <c r="G718" s="52"/>
    </row>
    <row r="719" spans="1:7" ht="12.75">
      <c r="A719" s="50"/>
      <c r="E719" s="61"/>
      <c r="F719" s="52"/>
      <c r="G719" s="52"/>
    </row>
    <row r="720" spans="1:7" ht="12.75">
      <c r="A720" s="50"/>
      <c r="E720" s="61"/>
      <c r="F720" s="52"/>
      <c r="G720" s="52"/>
    </row>
    <row r="721" spans="1:7" ht="12.75">
      <c r="A721" s="50"/>
      <c r="E721" s="61"/>
      <c r="F721" s="52"/>
      <c r="G721" s="52"/>
    </row>
    <row r="722" spans="1:7" ht="12.75">
      <c r="A722" s="50"/>
      <c r="E722" s="61"/>
      <c r="F722" s="52"/>
      <c r="G722" s="52"/>
    </row>
    <row r="723" spans="1:7" ht="12.75">
      <c r="A723" s="50"/>
      <c r="E723" s="61"/>
      <c r="F723" s="52"/>
      <c r="G723" s="52"/>
    </row>
    <row r="724" spans="1:7" ht="12.75">
      <c r="A724" s="50"/>
      <c r="E724" s="61"/>
      <c r="F724" s="52"/>
      <c r="G724" s="52"/>
    </row>
    <row r="725" spans="1:7" ht="12.75">
      <c r="A725" s="50"/>
      <c r="E725" s="61"/>
      <c r="F725" s="52"/>
      <c r="G725" s="52"/>
    </row>
    <row r="726" spans="1:7" ht="12.75">
      <c r="A726" s="50"/>
      <c r="E726" s="61"/>
      <c r="F726" s="52"/>
      <c r="G726" s="52"/>
    </row>
    <row r="727" spans="1:7" ht="12.75">
      <c r="A727" s="50"/>
      <c r="E727" s="61"/>
      <c r="F727" s="52"/>
      <c r="G727" s="52"/>
    </row>
    <row r="728" spans="1:7" ht="12.75">
      <c r="A728" s="50"/>
      <c r="E728" s="61"/>
      <c r="F728" s="52"/>
      <c r="G728" s="52"/>
    </row>
    <row r="729" spans="1:7" ht="12.75">
      <c r="A729" s="50"/>
      <c r="E729" s="61"/>
      <c r="F729" s="52"/>
      <c r="G729" s="52"/>
    </row>
    <row r="730" spans="1:7" ht="12.75">
      <c r="A730" s="50"/>
      <c r="E730" s="61"/>
      <c r="F730" s="52"/>
      <c r="G730" s="52"/>
    </row>
    <row r="731" spans="1:7" ht="12.75">
      <c r="A731" s="50"/>
      <c r="E731" s="61"/>
      <c r="F731" s="52"/>
      <c r="G731" s="52"/>
    </row>
    <row r="732" spans="1:7" ht="12.75">
      <c r="A732" s="50"/>
      <c r="E732" s="61"/>
      <c r="F732" s="52"/>
      <c r="G732" s="52"/>
    </row>
    <row r="733" spans="1:7" ht="12.75">
      <c r="A733" s="50"/>
      <c r="E733" s="61"/>
      <c r="F733" s="52"/>
      <c r="G733" s="52"/>
    </row>
    <row r="734" spans="1:7" ht="12.75">
      <c r="A734" s="50"/>
      <c r="E734" s="61"/>
      <c r="F734" s="52"/>
      <c r="G734" s="52"/>
    </row>
    <row r="735" spans="1:7" ht="12.75">
      <c r="A735" s="50"/>
      <c r="E735" s="61"/>
      <c r="F735" s="52"/>
      <c r="G735" s="52"/>
    </row>
    <row r="736" spans="1:7" ht="12.75">
      <c r="A736" s="50"/>
      <c r="E736" s="61"/>
      <c r="F736" s="52"/>
      <c r="G736" s="52"/>
    </row>
    <row r="737" spans="1:7" ht="12.75">
      <c r="A737" s="50"/>
      <c r="E737" s="61"/>
      <c r="F737" s="52"/>
      <c r="G737" s="52"/>
    </row>
    <row r="738" spans="1:7" ht="12.75">
      <c r="A738" s="50"/>
      <c r="E738" s="61"/>
      <c r="F738" s="52"/>
      <c r="G738" s="52"/>
    </row>
    <row r="739" spans="1:7" ht="12.75">
      <c r="A739" s="50"/>
      <c r="E739" s="61"/>
      <c r="F739" s="52"/>
      <c r="G739" s="52"/>
    </row>
    <row r="740" spans="1:7" ht="12.75">
      <c r="A740" s="50"/>
      <c r="E740" s="61"/>
      <c r="F740" s="52"/>
      <c r="G740" s="52"/>
    </row>
    <row r="741" spans="1:7" ht="12.75">
      <c r="A741" s="50"/>
      <c r="E741" s="61"/>
      <c r="F741" s="52"/>
      <c r="G741" s="52"/>
    </row>
    <row r="742" spans="1:7" ht="12.75">
      <c r="A742" s="50"/>
      <c r="E742" s="61"/>
      <c r="F742" s="52"/>
      <c r="G742" s="52"/>
    </row>
    <row r="743" spans="1:7" ht="12.75">
      <c r="A743" s="50"/>
      <c r="E743" s="61"/>
      <c r="F743" s="52"/>
      <c r="G743" s="52"/>
    </row>
    <row r="744" spans="1:7" ht="12.75">
      <c r="A744" s="50"/>
      <c r="E744" s="61"/>
      <c r="F744" s="52"/>
      <c r="G744" s="52"/>
    </row>
    <row r="745" spans="1:7" ht="12.75">
      <c r="A745" s="50"/>
      <c r="E745" s="61"/>
      <c r="F745" s="52"/>
      <c r="G745" s="52"/>
    </row>
    <row r="746" spans="1:7" ht="12.75">
      <c r="A746" s="50"/>
      <c r="E746" s="61"/>
      <c r="F746" s="52"/>
      <c r="G746" s="52"/>
    </row>
    <row r="747" spans="1:7" ht="12.75">
      <c r="A747" s="50"/>
      <c r="E747" s="61"/>
      <c r="F747" s="52"/>
      <c r="G747" s="52"/>
    </row>
    <row r="748" spans="1:7" ht="12.75">
      <c r="A748" s="50"/>
      <c r="E748" s="61"/>
      <c r="F748" s="52"/>
      <c r="G748" s="52"/>
    </row>
    <row r="749" spans="1:7" ht="12.75">
      <c r="A749" s="50"/>
      <c r="E749" s="61"/>
      <c r="F749" s="52"/>
      <c r="G749" s="52"/>
    </row>
    <row r="750" spans="1:7" ht="12.75">
      <c r="A750" s="50"/>
      <c r="E750" s="61"/>
      <c r="F750" s="52"/>
      <c r="G750" s="52"/>
    </row>
    <row r="751" spans="1:7" ht="12.75">
      <c r="A751" s="50"/>
      <c r="E751" s="61"/>
      <c r="F751" s="52"/>
      <c r="G751" s="52"/>
    </row>
    <row r="752" spans="1:7" ht="12.75">
      <c r="A752" s="50"/>
      <c r="E752" s="61"/>
      <c r="F752" s="52"/>
      <c r="G752" s="52"/>
    </row>
    <row r="753" spans="1:7" ht="12.75">
      <c r="A753" s="50"/>
      <c r="E753" s="61"/>
      <c r="F753" s="52"/>
      <c r="G753" s="52"/>
    </row>
    <row r="754" spans="1:7" ht="12.75">
      <c r="A754" s="50"/>
      <c r="E754" s="61"/>
      <c r="F754" s="52"/>
      <c r="G754" s="52"/>
    </row>
    <row r="755" spans="1:7" ht="12.75">
      <c r="A755" s="50"/>
      <c r="E755" s="61"/>
      <c r="F755" s="52"/>
      <c r="G755" s="52"/>
    </row>
    <row r="756" spans="1:7" ht="12.75">
      <c r="A756" s="50"/>
      <c r="E756" s="61"/>
      <c r="F756" s="52"/>
      <c r="G756" s="52"/>
    </row>
    <row r="757" spans="1:7" ht="12.75">
      <c r="A757" s="50"/>
      <c r="E757" s="61"/>
      <c r="F757" s="52"/>
      <c r="G757" s="52"/>
    </row>
    <row r="758" spans="1:7" ht="12.75">
      <c r="A758" s="50"/>
      <c r="E758" s="61"/>
      <c r="F758" s="52"/>
      <c r="G758" s="52"/>
    </row>
    <row r="759" spans="1:7" ht="12.75">
      <c r="A759" s="50"/>
      <c r="E759" s="61"/>
      <c r="F759" s="52"/>
      <c r="G759" s="52"/>
    </row>
    <row r="760" spans="1:7" ht="12.75">
      <c r="A760" s="50"/>
      <c r="E760" s="61"/>
      <c r="F760" s="52"/>
      <c r="G760" s="52"/>
    </row>
    <row r="761" spans="1:7" ht="12.75">
      <c r="A761" s="50"/>
      <c r="E761" s="61"/>
      <c r="F761" s="52"/>
      <c r="G761" s="52"/>
    </row>
    <row r="762" spans="1:7" ht="12.75">
      <c r="A762" s="50"/>
      <c r="E762" s="61"/>
      <c r="F762" s="52"/>
      <c r="G762" s="52"/>
    </row>
    <row r="763" spans="1:7" ht="12.75">
      <c r="A763" s="50"/>
      <c r="E763" s="61"/>
      <c r="F763" s="52"/>
      <c r="G763" s="52"/>
    </row>
    <row r="764" spans="1:7" ht="12.75">
      <c r="A764" s="50"/>
      <c r="E764" s="61"/>
      <c r="F764" s="52"/>
      <c r="G764" s="52"/>
    </row>
    <row r="765" spans="1:7" ht="12.75">
      <c r="A765" s="50"/>
      <c r="E765" s="61"/>
      <c r="F765" s="52"/>
      <c r="G765" s="52"/>
    </row>
    <row r="766" spans="1:7" ht="12.75">
      <c r="A766" s="50"/>
      <c r="E766" s="61"/>
      <c r="F766" s="52"/>
      <c r="G766" s="52"/>
    </row>
    <row r="767" spans="1:7" ht="12.75">
      <c r="A767" s="50"/>
      <c r="E767" s="61"/>
      <c r="F767" s="52"/>
      <c r="G767" s="52"/>
    </row>
    <row r="768" spans="1:7" ht="12.75">
      <c r="A768" s="50"/>
      <c r="E768" s="61"/>
      <c r="F768" s="52"/>
      <c r="G768" s="52"/>
    </row>
    <row r="769" spans="1:7" ht="12.75">
      <c r="A769" s="50"/>
      <c r="E769" s="61"/>
      <c r="F769" s="52"/>
      <c r="G769" s="52"/>
    </row>
    <row r="770" spans="1:7" ht="12.75">
      <c r="A770" s="50"/>
      <c r="E770" s="61"/>
      <c r="F770" s="52"/>
      <c r="G770" s="52"/>
    </row>
    <row r="771" spans="1:7" ht="12.75">
      <c r="A771" s="50"/>
      <c r="E771" s="61"/>
      <c r="F771" s="52"/>
      <c r="G771" s="52"/>
    </row>
    <row r="772" spans="1:7" ht="12.75">
      <c r="A772" s="50"/>
      <c r="E772" s="61"/>
      <c r="F772" s="52"/>
      <c r="G772" s="52"/>
    </row>
    <row r="773" spans="1:7" ht="12.75">
      <c r="A773" s="50"/>
      <c r="E773" s="61"/>
      <c r="F773" s="52"/>
      <c r="G773" s="52"/>
    </row>
    <row r="774" spans="1:7" ht="12.75">
      <c r="A774" s="50"/>
      <c r="E774" s="61"/>
      <c r="F774" s="52"/>
      <c r="G774" s="52"/>
    </row>
    <row r="775" spans="1:7" ht="12.75">
      <c r="A775" s="50"/>
      <c r="E775" s="61"/>
      <c r="F775" s="52"/>
      <c r="G775" s="52"/>
    </row>
    <row r="776" spans="1:7" ht="12.75">
      <c r="A776" s="50"/>
      <c r="E776" s="61"/>
      <c r="F776" s="52"/>
      <c r="G776" s="52"/>
    </row>
    <row r="777" spans="1:7" ht="12.75">
      <c r="A777" s="50"/>
      <c r="E777" s="61"/>
      <c r="F777" s="52"/>
      <c r="G777" s="52"/>
    </row>
    <row r="778" spans="1:7" ht="12.75">
      <c r="A778" s="50"/>
      <c r="E778" s="61"/>
      <c r="F778" s="52"/>
      <c r="G778" s="52"/>
    </row>
    <row r="779" spans="1:7" ht="12.75">
      <c r="A779" s="50"/>
      <c r="E779" s="61"/>
      <c r="F779" s="52"/>
      <c r="G779" s="52"/>
    </row>
    <row r="780" spans="1:7" ht="12.75">
      <c r="A780" s="50"/>
      <c r="E780" s="61"/>
      <c r="F780" s="52"/>
      <c r="G780" s="52"/>
    </row>
    <row r="781" spans="1:7" ht="12.75">
      <c r="A781" s="50"/>
      <c r="E781" s="61"/>
      <c r="F781" s="52"/>
      <c r="G781" s="52"/>
    </row>
    <row r="782" spans="1:7" ht="12.75">
      <c r="A782" s="50"/>
      <c r="E782" s="61"/>
      <c r="F782" s="52"/>
      <c r="G782" s="52"/>
    </row>
    <row r="783" spans="1:7" ht="12.75">
      <c r="A783" s="50"/>
      <c r="E783" s="61"/>
      <c r="F783" s="52"/>
      <c r="G783" s="52"/>
    </row>
    <row r="784" spans="1:7" ht="12.75">
      <c r="A784" s="50"/>
      <c r="E784" s="61"/>
      <c r="F784" s="52"/>
      <c r="G784" s="52"/>
    </row>
    <row r="785" spans="1:7" ht="12.75">
      <c r="A785" s="50"/>
      <c r="E785" s="61"/>
      <c r="F785" s="52"/>
      <c r="G785" s="52"/>
    </row>
    <row r="786" spans="1:7" ht="12.75">
      <c r="A786" s="50"/>
      <c r="E786" s="61"/>
      <c r="F786" s="52"/>
      <c r="G786" s="52"/>
    </row>
    <row r="787" spans="1:7" ht="12.75">
      <c r="A787" s="50"/>
      <c r="E787" s="61"/>
      <c r="F787" s="52"/>
      <c r="G787" s="52"/>
    </row>
    <row r="788" spans="1:7" ht="12.75">
      <c r="A788" s="50"/>
      <c r="E788" s="61"/>
      <c r="F788" s="52"/>
      <c r="G788" s="52"/>
    </row>
    <row r="789" spans="1:7" ht="12.75">
      <c r="A789" s="50"/>
      <c r="E789" s="61"/>
      <c r="F789" s="52"/>
      <c r="G789" s="52"/>
    </row>
    <row r="790" spans="1:7" ht="12.75">
      <c r="A790" s="50"/>
      <c r="E790" s="61"/>
      <c r="F790" s="52"/>
      <c r="G790" s="52"/>
    </row>
    <row r="791" spans="1:7" ht="12.75">
      <c r="A791" s="50"/>
      <c r="E791" s="61"/>
      <c r="F791" s="52"/>
      <c r="G791" s="52"/>
    </row>
    <row r="792" spans="1:7" ht="12.75">
      <c r="A792" s="50"/>
      <c r="E792" s="61"/>
      <c r="F792" s="52"/>
      <c r="G792" s="52"/>
    </row>
    <row r="793" spans="1:7" ht="12.75">
      <c r="A793" s="50"/>
      <c r="E793" s="61"/>
      <c r="F793" s="52"/>
      <c r="G793" s="52"/>
    </row>
    <row r="794" spans="1:7" ht="12.75">
      <c r="A794" s="50"/>
      <c r="E794" s="61"/>
      <c r="F794" s="52"/>
      <c r="G794" s="52"/>
    </row>
    <row r="795" spans="1:7" ht="12.75">
      <c r="A795" s="50"/>
      <c r="E795" s="61"/>
      <c r="F795" s="52"/>
      <c r="G795" s="52"/>
    </row>
    <row r="796" spans="1:7" ht="12.75">
      <c r="A796" s="50"/>
      <c r="E796" s="61"/>
      <c r="F796" s="52"/>
      <c r="G796" s="52"/>
    </row>
    <row r="797" spans="1:7" ht="12.75">
      <c r="A797" s="50"/>
      <c r="E797" s="61"/>
      <c r="F797" s="52"/>
      <c r="G797" s="52"/>
    </row>
    <row r="798" spans="1:7" ht="12.75">
      <c r="A798" s="50"/>
      <c r="E798" s="61"/>
      <c r="F798" s="52"/>
      <c r="G798" s="52"/>
    </row>
    <row r="799" spans="1:7" ht="12.75">
      <c r="A799" s="50"/>
      <c r="E799" s="61"/>
      <c r="F799" s="52"/>
      <c r="G799" s="52"/>
    </row>
    <row r="800" spans="1:7" ht="12.75">
      <c r="A800" s="50"/>
      <c r="E800" s="61"/>
      <c r="F800" s="52"/>
      <c r="G800" s="52"/>
    </row>
    <row r="801" spans="1:7" ht="12.75">
      <c r="A801" s="50"/>
      <c r="E801" s="61"/>
      <c r="F801" s="52"/>
      <c r="G801" s="52"/>
    </row>
    <row r="802" spans="1:7" ht="12.75">
      <c r="A802" s="50"/>
      <c r="E802" s="61"/>
      <c r="F802" s="52"/>
      <c r="G802" s="52"/>
    </row>
    <row r="803" spans="1:7" ht="12.75">
      <c r="A803" s="50"/>
      <c r="E803" s="61"/>
      <c r="F803" s="52"/>
      <c r="G803" s="52"/>
    </row>
    <row r="804" spans="1:7" ht="12.75">
      <c r="A804" s="50"/>
      <c r="E804" s="61"/>
      <c r="F804" s="52"/>
      <c r="G804" s="52"/>
    </row>
    <row r="805" spans="1:7" ht="12.75">
      <c r="A805" s="50"/>
      <c r="E805" s="61"/>
      <c r="F805" s="52"/>
      <c r="G805" s="52"/>
    </row>
    <row r="806" spans="1:7" ht="12.75">
      <c r="A806" s="50"/>
      <c r="E806" s="61"/>
      <c r="F806" s="52"/>
      <c r="G806" s="52"/>
    </row>
    <row r="807" spans="1:7" ht="12.75">
      <c r="A807" s="50"/>
      <c r="E807" s="61"/>
      <c r="F807" s="52"/>
      <c r="G807" s="52"/>
    </row>
    <row r="808" spans="1:7" ht="12.75">
      <c r="A808" s="50"/>
      <c r="E808" s="61"/>
      <c r="F808" s="52"/>
      <c r="G808" s="52"/>
    </row>
    <row r="809" spans="1:7" ht="12.75">
      <c r="A809" s="50"/>
      <c r="E809" s="61"/>
      <c r="F809" s="52"/>
      <c r="G809" s="52"/>
    </row>
    <row r="810" spans="1:7" ht="12.75">
      <c r="A810" s="50"/>
      <c r="E810" s="61"/>
      <c r="F810" s="52"/>
      <c r="G810" s="52"/>
    </row>
    <row r="811" spans="1:7" ht="12.75">
      <c r="A811" s="50"/>
      <c r="E811" s="61"/>
      <c r="F811" s="52"/>
      <c r="G811" s="52"/>
    </row>
    <row r="812" spans="1:7" ht="12.75">
      <c r="A812" s="50"/>
      <c r="E812" s="61"/>
      <c r="F812" s="52"/>
      <c r="G812" s="52"/>
    </row>
    <row r="813" spans="1:7" ht="12.75">
      <c r="A813" s="50"/>
      <c r="E813" s="61"/>
      <c r="F813" s="52"/>
      <c r="G813" s="52"/>
    </row>
    <row r="814" spans="1:7" ht="12.75">
      <c r="A814" s="50"/>
      <c r="E814" s="61"/>
      <c r="F814" s="52"/>
      <c r="G814" s="52"/>
    </row>
    <row r="815" spans="1:7" ht="12.75">
      <c r="A815" s="50"/>
      <c r="E815" s="61"/>
      <c r="F815" s="52"/>
      <c r="G815" s="52"/>
    </row>
    <row r="816" spans="1:7" ht="12.75">
      <c r="A816" s="50"/>
      <c r="E816" s="61"/>
      <c r="F816" s="52"/>
      <c r="G816" s="52"/>
    </row>
    <row r="817" spans="1:7" ht="12.75">
      <c r="A817" s="50"/>
      <c r="E817" s="61"/>
      <c r="F817" s="52"/>
      <c r="G817" s="52"/>
    </row>
    <row r="818" spans="1:7" ht="12.75">
      <c r="A818" s="50"/>
      <c r="E818" s="61"/>
      <c r="F818" s="52"/>
      <c r="G818" s="52"/>
    </row>
    <row r="819" spans="1:7" ht="12.75">
      <c r="A819" s="50"/>
      <c r="E819" s="61"/>
      <c r="F819" s="52"/>
      <c r="G819" s="52"/>
    </row>
    <row r="820" spans="1:7" ht="12.75">
      <c r="A820" s="50"/>
      <c r="E820" s="61"/>
      <c r="F820" s="52"/>
      <c r="G820" s="52"/>
    </row>
    <row r="821" spans="1:7" ht="12.75">
      <c r="A821" s="50"/>
      <c r="E821" s="61"/>
      <c r="F821" s="52"/>
      <c r="G821" s="52"/>
    </row>
    <row r="822" spans="1:7" ht="12.75">
      <c r="A822" s="50"/>
      <c r="E822" s="61"/>
      <c r="F822" s="52"/>
      <c r="G822" s="52"/>
    </row>
    <row r="823" spans="1:7" ht="12.75">
      <c r="A823" s="50"/>
      <c r="E823" s="61"/>
      <c r="F823" s="52"/>
      <c r="G823" s="52"/>
    </row>
    <row r="824" spans="1:7" ht="12.75">
      <c r="A824" s="50"/>
      <c r="E824" s="61"/>
      <c r="F824" s="52"/>
      <c r="G824" s="52"/>
    </row>
    <row r="825" spans="1:7" ht="12.75">
      <c r="A825" s="50"/>
      <c r="E825" s="61"/>
      <c r="F825" s="52"/>
      <c r="G825" s="52"/>
    </row>
    <row r="826" spans="1:7" ht="12.75">
      <c r="A826" s="50"/>
      <c r="E826" s="61"/>
      <c r="F826" s="52"/>
      <c r="G826" s="52"/>
    </row>
    <row r="827" spans="1:7" ht="12.75">
      <c r="A827" s="50"/>
      <c r="E827" s="61"/>
      <c r="F827" s="52"/>
      <c r="G827" s="52"/>
    </row>
    <row r="828" spans="1:7" ht="12.75">
      <c r="A828" s="50"/>
      <c r="E828" s="61"/>
      <c r="F828" s="52"/>
      <c r="G828" s="52"/>
    </row>
    <row r="829" spans="1:7" ht="12.75">
      <c r="A829" s="50"/>
      <c r="E829" s="61"/>
      <c r="F829" s="52"/>
      <c r="G829" s="52"/>
    </row>
    <row r="830" spans="1:7" ht="12.75">
      <c r="A830" s="50"/>
      <c r="E830" s="61"/>
      <c r="F830" s="52"/>
      <c r="G830" s="52"/>
    </row>
    <row r="831" spans="1:7" ht="12.75">
      <c r="A831" s="50"/>
      <c r="E831" s="61"/>
      <c r="F831" s="52"/>
      <c r="G831" s="52"/>
    </row>
    <row r="832" spans="1:7" ht="12.75">
      <c r="A832" s="50"/>
      <c r="E832" s="61"/>
      <c r="F832" s="52"/>
      <c r="G832" s="52"/>
    </row>
    <row r="833" spans="1:7" ht="12.75">
      <c r="A833" s="50"/>
      <c r="E833" s="61"/>
      <c r="F833" s="52"/>
      <c r="G833" s="52"/>
    </row>
    <row r="834" spans="1:7" ht="12.75">
      <c r="A834" s="50"/>
      <c r="E834" s="61"/>
      <c r="F834" s="52"/>
      <c r="G834" s="52"/>
    </row>
    <row r="835" spans="1:7" ht="12.75">
      <c r="A835" s="50"/>
      <c r="E835" s="61"/>
      <c r="F835" s="52"/>
      <c r="G835" s="52"/>
    </row>
    <row r="836" spans="1:7" ht="12.75">
      <c r="A836" s="50"/>
      <c r="E836" s="61"/>
      <c r="F836" s="52"/>
      <c r="G836" s="52"/>
    </row>
    <row r="837" spans="1:7" ht="12.75">
      <c r="A837" s="50"/>
      <c r="E837" s="61"/>
      <c r="F837" s="52"/>
      <c r="G837" s="52"/>
    </row>
    <row r="838" spans="1:7" ht="12.75">
      <c r="A838" s="50"/>
      <c r="E838" s="61"/>
      <c r="F838" s="52"/>
      <c r="G838" s="52"/>
    </row>
    <row r="839" spans="1:7" ht="12.75">
      <c r="A839" s="50"/>
      <c r="E839" s="61"/>
      <c r="F839" s="52"/>
      <c r="G839" s="52"/>
    </row>
    <row r="840" spans="1:7" ht="12.75">
      <c r="A840" s="50"/>
      <c r="E840" s="61"/>
      <c r="F840" s="52"/>
      <c r="G840" s="52"/>
    </row>
    <row r="841" spans="1:7" ht="12.75">
      <c r="A841" s="50"/>
      <c r="E841" s="61"/>
      <c r="F841" s="52"/>
      <c r="G841" s="52"/>
    </row>
    <row r="842" spans="1:7" ht="12.75">
      <c r="A842" s="50"/>
      <c r="E842" s="61"/>
      <c r="F842" s="52"/>
      <c r="G842" s="52"/>
    </row>
    <row r="843" spans="1:7" ht="12.75">
      <c r="A843" s="50"/>
      <c r="E843" s="61"/>
      <c r="F843" s="52"/>
      <c r="G843" s="52"/>
    </row>
    <row r="844" spans="1:7" ht="12.75">
      <c r="A844" s="50"/>
      <c r="E844" s="61"/>
      <c r="F844" s="52"/>
      <c r="G844" s="52"/>
    </row>
    <row r="845" spans="1:7" ht="12.75">
      <c r="A845" s="50"/>
      <c r="E845" s="61"/>
      <c r="F845" s="52"/>
      <c r="G845" s="52"/>
    </row>
    <row r="846" spans="1:7" ht="12.75">
      <c r="A846" s="50"/>
      <c r="E846" s="61"/>
      <c r="F846" s="52"/>
      <c r="G846" s="52"/>
    </row>
    <row r="847" spans="1:7" ht="12.75">
      <c r="A847" s="50"/>
      <c r="E847" s="61"/>
      <c r="F847" s="52"/>
      <c r="G847" s="52"/>
    </row>
    <row r="848" spans="1:7" ht="12.75">
      <c r="A848" s="50"/>
      <c r="E848" s="61"/>
      <c r="F848" s="52"/>
      <c r="G848" s="52"/>
    </row>
    <row r="849" spans="1:7" ht="12.75">
      <c r="A849" s="50"/>
      <c r="E849" s="61"/>
      <c r="F849" s="52"/>
      <c r="G849" s="52"/>
    </row>
    <row r="850" spans="1:7" ht="12.75">
      <c r="A850" s="50"/>
      <c r="E850" s="61"/>
      <c r="F850" s="52"/>
      <c r="G850" s="52"/>
    </row>
    <row r="851" spans="1:7" ht="12.75">
      <c r="A851" s="50"/>
      <c r="E851" s="61"/>
      <c r="F851" s="52"/>
      <c r="G851" s="52"/>
    </row>
    <row r="852" spans="1:7" ht="12.75">
      <c r="A852" s="50"/>
      <c r="E852" s="61"/>
      <c r="F852" s="52"/>
      <c r="G852" s="52"/>
    </row>
    <row r="853" spans="1:7" ht="12.75">
      <c r="A853" s="50"/>
      <c r="E853" s="61"/>
      <c r="F853" s="52"/>
      <c r="G853" s="52"/>
    </row>
    <row r="854" spans="1:7" ht="12.75">
      <c r="A854" s="50"/>
      <c r="E854" s="61"/>
      <c r="F854" s="52"/>
      <c r="G854" s="52"/>
    </row>
    <row r="855" spans="1:7" ht="12.75">
      <c r="A855" s="50"/>
      <c r="E855" s="61"/>
      <c r="F855" s="52"/>
      <c r="G855" s="52"/>
    </row>
    <row r="856" spans="1:7" ht="12.75">
      <c r="A856" s="50"/>
      <c r="E856" s="61"/>
      <c r="F856" s="52"/>
      <c r="G856" s="52"/>
    </row>
    <row r="857" spans="1:7" ht="12.75">
      <c r="A857" s="50"/>
      <c r="E857" s="61"/>
      <c r="F857" s="52"/>
      <c r="G857" s="52"/>
    </row>
    <row r="858" spans="1:7" ht="12.75">
      <c r="A858" s="50"/>
      <c r="E858" s="61"/>
      <c r="F858" s="52"/>
      <c r="G858" s="52"/>
    </row>
    <row r="859" spans="1:7" ht="12.75">
      <c r="A859" s="50"/>
      <c r="E859" s="61"/>
      <c r="F859" s="52"/>
      <c r="G859" s="52"/>
    </row>
    <row r="860" spans="1:7" ht="12.75">
      <c r="A860" s="50"/>
      <c r="E860" s="61"/>
      <c r="F860" s="52"/>
      <c r="G860" s="52"/>
    </row>
    <row r="861" spans="1:7" ht="12.75">
      <c r="A861" s="50"/>
      <c r="E861" s="61"/>
      <c r="F861" s="52"/>
      <c r="G861" s="52"/>
    </row>
    <row r="862" spans="1:7" ht="12.75">
      <c r="A862" s="50"/>
      <c r="E862" s="61"/>
      <c r="F862" s="52"/>
      <c r="G862" s="52"/>
    </row>
    <row r="863" spans="1:7" ht="12.75">
      <c r="A863" s="50"/>
      <c r="E863" s="61"/>
      <c r="F863" s="52"/>
      <c r="G863" s="52"/>
    </row>
    <row r="864" spans="1:7" ht="12.75">
      <c r="A864" s="50"/>
      <c r="E864" s="61"/>
      <c r="F864" s="52"/>
      <c r="G864" s="52"/>
    </row>
    <row r="865" spans="1:7" ht="12.75">
      <c r="A865" s="50"/>
      <c r="E865" s="61"/>
      <c r="F865" s="52"/>
      <c r="G865" s="52"/>
    </row>
    <row r="866" spans="1:7" ht="12.75">
      <c r="A866" s="50"/>
      <c r="E866" s="61"/>
      <c r="F866" s="52"/>
      <c r="G866" s="52"/>
    </row>
    <row r="867" spans="1:7" ht="12.75">
      <c r="A867" s="50"/>
      <c r="E867" s="61"/>
      <c r="F867" s="52"/>
      <c r="G867" s="52"/>
    </row>
    <row r="868" spans="1:7" ht="12.75">
      <c r="A868" s="50"/>
      <c r="E868" s="61"/>
      <c r="F868" s="52"/>
      <c r="G868" s="52"/>
    </row>
    <row r="869" spans="1:7" ht="12.75">
      <c r="A869" s="50"/>
      <c r="E869" s="61"/>
      <c r="F869" s="52"/>
      <c r="G869" s="52"/>
    </row>
    <row r="870" spans="1:7" ht="12.75">
      <c r="A870" s="50"/>
      <c r="E870" s="61"/>
      <c r="F870" s="52"/>
      <c r="G870" s="52"/>
    </row>
    <row r="871" spans="1:7" ht="12.75">
      <c r="A871" s="50"/>
      <c r="E871" s="61"/>
      <c r="F871" s="52"/>
      <c r="G871" s="52"/>
    </row>
    <row r="872" spans="1:7" ht="12.75">
      <c r="A872" s="50"/>
      <c r="E872" s="61"/>
      <c r="F872" s="52"/>
      <c r="G872" s="52"/>
    </row>
    <row r="873" spans="1:7" ht="12.75">
      <c r="A873" s="50"/>
      <c r="E873" s="61"/>
      <c r="F873" s="52"/>
      <c r="G873" s="52"/>
    </row>
    <row r="874" spans="1:7" ht="12.75">
      <c r="A874" s="50"/>
      <c r="E874" s="61"/>
      <c r="F874" s="52"/>
      <c r="G874" s="52"/>
    </row>
    <row r="875" spans="1:7" ht="12.75">
      <c r="A875" s="50"/>
      <c r="E875" s="61"/>
      <c r="F875" s="52"/>
      <c r="G875" s="52"/>
    </row>
    <row r="876" spans="1:7" ht="12.75">
      <c r="A876" s="50"/>
      <c r="E876" s="61"/>
      <c r="F876" s="52"/>
      <c r="G876" s="52"/>
    </row>
    <row r="877" spans="1:7" ht="12.75">
      <c r="A877" s="50"/>
      <c r="E877" s="61"/>
      <c r="F877" s="52"/>
      <c r="G877" s="52"/>
    </row>
    <row r="878" spans="1:7" ht="12.75">
      <c r="A878" s="50"/>
      <c r="E878" s="61"/>
      <c r="F878" s="52"/>
      <c r="G878" s="52"/>
    </row>
    <row r="879" spans="1:7" ht="12.75">
      <c r="A879" s="50"/>
      <c r="E879" s="61"/>
      <c r="F879" s="52"/>
      <c r="G879" s="52"/>
    </row>
    <row r="880" spans="1:7" ht="12.75">
      <c r="A880" s="50"/>
      <c r="E880" s="61"/>
      <c r="F880" s="52"/>
      <c r="G880" s="52"/>
    </row>
    <row r="881" spans="1:7" ht="12.75">
      <c r="A881" s="50"/>
      <c r="E881" s="61"/>
      <c r="F881" s="52"/>
      <c r="G881" s="52"/>
    </row>
    <row r="882" spans="1:7" ht="12.75">
      <c r="A882" s="50"/>
      <c r="E882" s="61"/>
      <c r="F882" s="52"/>
      <c r="G882" s="52"/>
    </row>
    <row r="883" spans="1:7" ht="12.75">
      <c r="A883" s="50"/>
      <c r="E883" s="61"/>
      <c r="F883" s="52"/>
      <c r="G883" s="52"/>
    </row>
    <row r="884" spans="1:7" ht="12.75">
      <c r="A884" s="50"/>
      <c r="E884" s="61"/>
      <c r="F884" s="52"/>
      <c r="G884" s="52"/>
    </row>
    <row r="885" spans="1:7" ht="12.75">
      <c r="A885" s="50"/>
      <c r="E885" s="61"/>
      <c r="F885" s="52"/>
      <c r="G885" s="52"/>
    </row>
    <row r="886" spans="1:7" ht="12.75">
      <c r="A886" s="50"/>
      <c r="E886" s="61"/>
      <c r="F886" s="52"/>
      <c r="G886" s="52"/>
    </row>
    <row r="887" spans="1:7" ht="12.75">
      <c r="A887" s="50"/>
      <c r="E887" s="61"/>
      <c r="F887" s="52"/>
      <c r="G887" s="52"/>
    </row>
    <row r="888" spans="1:7" ht="12.75">
      <c r="A888" s="50"/>
      <c r="E888" s="61"/>
      <c r="F888" s="52"/>
      <c r="G888" s="52"/>
    </row>
    <row r="889" spans="1:7" ht="12.75">
      <c r="A889" s="50"/>
      <c r="E889" s="61"/>
      <c r="F889" s="52"/>
      <c r="G889" s="52"/>
    </row>
    <row r="890" spans="1:7" ht="12.75">
      <c r="A890" s="50"/>
      <c r="E890" s="61"/>
      <c r="F890" s="52"/>
      <c r="G890" s="52"/>
    </row>
    <row r="891" spans="1:7" ht="12.75">
      <c r="A891" s="50"/>
      <c r="E891" s="61"/>
      <c r="F891" s="52"/>
      <c r="G891" s="52"/>
    </row>
    <row r="892" spans="1:7" ht="12.75">
      <c r="A892" s="50"/>
      <c r="E892" s="61"/>
      <c r="F892" s="52"/>
      <c r="G892" s="52"/>
    </row>
    <row r="893" spans="1:7" ht="12.75">
      <c r="A893" s="50"/>
      <c r="E893" s="61"/>
      <c r="F893" s="52"/>
      <c r="G893" s="52"/>
    </row>
    <row r="894" spans="1:7" ht="12.75">
      <c r="A894" s="50"/>
      <c r="E894" s="61"/>
      <c r="F894" s="52"/>
      <c r="G894" s="52"/>
    </row>
    <row r="895" spans="1:7" ht="12.75">
      <c r="A895" s="50"/>
      <c r="E895" s="61"/>
      <c r="F895" s="52"/>
      <c r="G895" s="52"/>
    </row>
    <row r="896" spans="1:7" ht="12.75">
      <c r="A896" s="50"/>
      <c r="E896" s="61"/>
      <c r="F896" s="52"/>
      <c r="G896" s="52"/>
    </row>
    <row r="897" spans="1:7" ht="12.75">
      <c r="A897" s="50"/>
      <c r="E897" s="61"/>
      <c r="F897" s="52"/>
      <c r="G897" s="52"/>
    </row>
    <row r="898" spans="1:7" ht="12.75">
      <c r="A898" s="50"/>
      <c r="E898" s="61"/>
      <c r="F898" s="52"/>
      <c r="G898" s="52"/>
    </row>
    <row r="899" spans="1:7" ht="12.75">
      <c r="A899" s="50"/>
      <c r="E899" s="61"/>
      <c r="F899" s="52"/>
      <c r="G899" s="52"/>
    </row>
    <row r="900" spans="1:7" ht="12.75">
      <c r="A900" s="50"/>
      <c r="E900" s="61"/>
      <c r="F900" s="52"/>
      <c r="G900" s="52"/>
    </row>
    <row r="901" spans="1:7" ht="12.75">
      <c r="A901" s="50"/>
      <c r="E901" s="61"/>
      <c r="F901" s="52"/>
      <c r="G901" s="52"/>
    </row>
    <row r="902" spans="1:7" ht="12.75">
      <c r="A902" s="50"/>
      <c r="E902" s="61"/>
      <c r="F902" s="52"/>
      <c r="G902" s="52"/>
    </row>
    <row r="903" spans="1:7" ht="12.75">
      <c r="A903" s="50"/>
      <c r="E903" s="61"/>
      <c r="F903" s="52"/>
      <c r="G903" s="52"/>
    </row>
    <row r="904" spans="1:7" ht="12.75">
      <c r="A904" s="50"/>
      <c r="E904" s="61"/>
      <c r="F904" s="52"/>
      <c r="G904" s="52"/>
    </row>
    <row r="905" spans="1:7" ht="12.75">
      <c r="A905" s="50"/>
      <c r="E905" s="61"/>
      <c r="F905" s="52"/>
      <c r="G905" s="52"/>
    </row>
    <row r="906" spans="1:7" ht="12.75">
      <c r="A906" s="50"/>
      <c r="E906" s="61"/>
      <c r="F906" s="52"/>
      <c r="G906" s="52"/>
    </row>
    <row r="907" spans="1:7" ht="12.75">
      <c r="A907" s="50"/>
      <c r="E907" s="61"/>
      <c r="F907" s="52"/>
      <c r="G907" s="52"/>
    </row>
    <row r="908" spans="1:7" ht="12.75">
      <c r="A908" s="50"/>
      <c r="E908" s="61"/>
      <c r="F908" s="52"/>
      <c r="G908" s="52"/>
    </row>
    <row r="909" spans="1:7" ht="12.75">
      <c r="A909" s="50"/>
      <c r="E909" s="61"/>
      <c r="F909" s="52"/>
      <c r="G909" s="52"/>
    </row>
    <row r="910" spans="1:7" ht="12.75">
      <c r="A910" s="50"/>
      <c r="E910" s="61"/>
      <c r="F910" s="52"/>
      <c r="G910" s="52"/>
    </row>
    <row r="911" spans="1:7" ht="12.75">
      <c r="A911" s="50"/>
      <c r="E911" s="61"/>
      <c r="F911" s="52"/>
      <c r="G911" s="52"/>
    </row>
    <row r="912" spans="1:7" ht="12.75">
      <c r="A912" s="50"/>
      <c r="E912" s="61"/>
      <c r="F912" s="52"/>
      <c r="G912" s="52"/>
    </row>
    <row r="913" spans="1:7" ht="12.75">
      <c r="A913" s="50"/>
      <c r="E913" s="61"/>
      <c r="F913" s="52"/>
      <c r="G913" s="52"/>
    </row>
    <row r="914" spans="1:7" ht="12.75">
      <c r="A914" s="50"/>
      <c r="E914" s="61"/>
      <c r="F914" s="52"/>
      <c r="G914" s="52"/>
    </row>
    <row r="915" spans="1:7" ht="12.75">
      <c r="A915" s="50"/>
      <c r="E915" s="61"/>
      <c r="F915" s="52"/>
      <c r="G915" s="52"/>
    </row>
    <row r="916" spans="1:7" ht="12.75">
      <c r="A916" s="50"/>
      <c r="E916" s="61"/>
      <c r="F916" s="52"/>
      <c r="G916" s="52"/>
    </row>
    <row r="917" spans="1:7" ht="12.75">
      <c r="A917" s="50"/>
      <c r="E917" s="61"/>
      <c r="F917" s="52"/>
      <c r="G917" s="52"/>
    </row>
    <row r="918" spans="1:7" ht="12.75">
      <c r="A918" s="50"/>
      <c r="E918" s="61"/>
      <c r="F918" s="52"/>
      <c r="G918" s="52"/>
    </row>
    <row r="919" spans="1:7" ht="12.75">
      <c r="A919" s="50"/>
      <c r="E919" s="61"/>
      <c r="F919" s="52"/>
      <c r="G919" s="52"/>
    </row>
    <row r="920" spans="1:7" ht="12.75">
      <c r="A920" s="50"/>
      <c r="E920" s="61"/>
      <c r="F920" s="52"/>
      <c r="G920" s="52"/>
    </row>
    <row r="921" spans="1:7" ht="12.75">
      <c r="A921" s="50"/>
      <c r="E921" s="61"/>
      <c r="F921" s="52"/>
      <c r="G921" s="52"/>
    </row>
    <row r="922" spans="1:7" ht="12.75">
      <c r="A922" s="50"/>
      <c r="E922" s="61"/>
      <c r="F922" s="52"/>
      <c r="G922" s="52"/>
    </row>
    <row r="923" spans="1:7" ht="12.75">
      <c r="A923" s="50"/>
      <c r="E923" s="61"/>
      <c r="F923" s="52"/>
      <c r="G923" s="52"/>
    </row>
    <row r="924" spans="1:7" ht="12.75">
      <c r="A924" s="50"/>
      <c r="E924" s="61"/>
      <c r="F924" s="52"/>
      <c r="G924" s="52"/>
    </row>
    <row r="925" spans="1:7" ht="12.75">
      <c r="A925" s="50"/>
      <c r="E925" s="61"/>
      <c r="F925" s="52"/>
      <c r="G925" s="52"/>
    </row>
    <row r="926" spans="1:7" ht="12.75">
      <c r="A926" s="50"/>
      <c r="E926" s="61"/>
      <c r="F926" s="52"/>
      <c r="G926" s="52"/>
    </row>
    <row r="927" spans="1:7" ht="12.75">
      <c r="A927" s="50"/>
      <c r="E927" s="61"/>
      <c r="F927" s="52"/>
      <c r="G927" s="52"/>
    </row>
    <row r="928" spans="1:7" ht="12.75">
      <c r="A928" s="50"/>
      <c r="E928" s="61"/>
      <c r="F928" s="52"/>
      <c r="G928" s="52"/>
    </row>
    <row r="929" spans="1:7" ht="12.75">
      <c r="A929" s="50"/>
      <c r="E929" s="61"/>
      <c r="F929" s="52"/>
      <c r="G929" s="52"/>
    </row>
    <row r="930" spans="1:7" ht="12.75">
      <c r="A930" s="50"/>
      <c r="E930" s="61"/>
      <c r="F930" s="52"/>
      <c r="G930" s="52"/>
    </row>
    <row r="931" spans="1:7" ht="12.75">
      <c r="A931" s="50"/>
      <c r="E931" s="61"/>
      <c r="F931" s="52"/>
      <c r="G931" s="52"/>
    </row>
    <row r="932" spans="1:7" ht="12.75">
      <c r="A932" s="50"/>
      <c r="E932" s="61"/>
      <c r="F932" s="52"/>
      <c r="G932" s="52"/>
    </row>
    <row r="933" spans="1:7" ht="12.75">
      <c r="A933" s="50"/>
      <c r="E933" s="61"/>
      <c r="F933" s="52"/>
      <c r="G933" s="52"/>
    </row>
    <row r="934" spans="1:7" ht="12.75">
      <c r="A934" s="50"/>
      <c r="E934" s="61"/>
      <c r="F934" s="52"/>
      <c r="G934" s="52"/>
    </row>
    <row r="935" spans="1:7" ht="12.75">
      <c r="A935" s="50"/>
      <c r="E935" s="61"/>
      <c r="F935" s="52"/>
      <c r="G935" s="52"/>
    </row>
    <row r="936" spans="1:7" ht="12.75">
      <c r="A936" s="50"/>
      <c r="E936" s="61"/>
      <c r="F936" s="52"/>
      <c r="G936" s="52"/>
    </row>
    <row r="937" spans="1:7" ht="12.75">
      <c r="A937" s="50"/>
      <c r="E937" s="61"/>
      <c r="F937" s="52"/>
      <c r="G937" s="52"/>
    </row>
    <row r="938" spans="1:7" ht="12.75">
      <c r="A938" s="50"/>
      <c r="E938" s="61"/>
      <c r="F938" s="52"/>
      <c r="G938" s="52"/>
    </row>
    <row r="939" spans="1:7" ht="12.75">
      <c r="A939" s="50"/>
      <c r="E939" s="61"/>
      <c r="F939" s="52"/>
      <c r="G939" s="52"/>
    </row>
    <row r="940" spans="1:7" ht="12.75">
      <c r="A940" s="50"/>
      <c r="E940" s="61"/>
      <c r="F940" s="52"/>
      <c r="G940" s="52"/>
    </row>
    <row r="941" spans="1:7" ht="12.75">
      <c r="A941" s="50"/>
      <c r="E941" s="61"/>
      <c r="F941" s="52"/>
      <c r="G941" s="52"/>
    </row>
    <row r="942" spans="1:7" ht="12.75">
      <c r="A942" s="50"/>
      <c r="E942" s="61"/>
      <c r="F942" s="52"/>
      <c r="G942" s="52"/>
    </row>
    <row r="943" spans="1:7" ht="12.75">
      <c r="A943" s="50"/>
      <c r="E943" s="61"/>
      <c r="F943" s="52"/>
      <c r="G943" s="52"/>
    </row>
    <row r="944" spans="1:7" ht="12.75">
      <c r="A944" s="50"/>
      <c r="E944" s="61"/>
      <c r="F944" s="52"/>
      <c r="G944" s="52"/>
    </row>
    <row r="945" spans="1:7" ht="12.75">
      <c r="A945" s="50"/>
      <c r="E945" s="61"/>
      <c r="F945" s="52"/>
      <c r="G945" s="52"/>
    </row>
    <row r="946" spans="1:7" ht="12.75">
      <c r="A946" s="50"/>
      <c r="E946" s="61"/>
      <c r="F946" s="52"/>
      <c r="G946" s="52"/>
    </row>
    <row r="947" spans="1:7" ht="12.75">
      <c r="A947" s="50"/>
      <c r="E947" s="61"/>
      <c r="F947" s="52"/>
      <c r="G947" s="52"/>
    </row>
    <row r="948" spans="1:7" ht="12.75">
      <c r="A948" s="50"/>
      <c r="E948" s="61"/>
      <c r="F948" s="52"/>
      <c r="G948" s="52"/>
    </row>
    <row r="949" spans="1:7" ht="12.75">
      <c r="A949" s="50"/>
      <c r="E949" s="61"/>
      <c r="F949" s="52"/>
      <c r="G949" s="52"/>
    </row>
    <row r="950" spans="1:7" ht="12.75">
      <c r="A950" s="50"/>
      <c r="E950" s="61"/>
      <c r="F950" s="52"/>
      <c r="G950" s="52"/>
    </row>
    <row r="951" spans="1:7" ht="12.75">
      <c r="A951" s="50"/>
      <c r="E951" s="61"/>
      <c r="F951" s="52"/>
      <c r="G951" s="52"/>
    </row>
    <row r="952" spans="1:7" ht="12.75">
      <c r="A952" s="50"/>
      <c r="E952" s="61"/>
      <c r="F952" s="52"/>
      <c r="G952" s="52"/>
    </row>
    <row r="953" spans="1:7" ht="12.75">
      <c r="A953" s="50"/>
      <c r="E953" s="61"/>
      <c r="F953" s="52"/>
      <c r="G953" s="52"/>
    </row>
    <row r="954" spans="1:7" ht="12.75">
      <c r="A954" s="50"/>
      <c r="E954" s="61"/>
      <c r="F954" s="52"/>
      <c r="G954" s="52"/>
    </row>
    <row r="955" spans="1:7" ht="12.75">
      <c r="A955" s="50"/>
      <c r="E955" s="61"/>
      <c r="F955" s="52"/>
      <c r="G955" s="52"/>
    </row>
    <row r="956" spans="1:7" ht="12.75">
      <c r="A956" s="50"/>
      <c r="E956" s="61"/>
      <c r="F956" s="52"/>
      <c r="G956" s="52"/>
    </row>
    <row r="957" spans="1:7" ht="12.75">
      <c r="A957" s="50"/>
      <c r="E957" s="61"/>
      <c r="F957" s="52"/>
      <c r="G957" s="52"/>
    </row>
    <row r="958" spans="1:7" ht="12.75">
      <c r="A958" s="50"/>
      <c r="E958" s="61"/>
      <c r="F958" s="52"/>
      <c r="G958" s="52"/>
    </row>
    <row r="959" spans="1:7" ht="12.75">
      <c r="A959" s="50"/>
      <c r="E959" s="61"/>
      <c r="F959" s="52"/>
      <c r="G959" s="52"/>
    </row>
    <row r="960" spans="1:7" ht="12.75">
      <c r="A960" s="50"/>
      <c r="E960" s="61"/>
      <c r="F960" s="52"/>
      <c r="G960" s="52"/>
    </row>
    <row r="961" spans="1:7" ht="12.75">
      <c r="A961" s="50"/>
      <c r="E961" s="61"/>
      <c r="F961" s="52"/>
      <c r="G961" s="52"/>
    </row>
    <row r="962" spans="1:7" ht="12.75">
      <c r="A962" s="50"/>
      <c r="E962" s="61"/>
      <c r="F962" s="52"/>
      <c r="G962" s="52"/>
    </row>
    <row r="963" spans="1:7" ht="12.75">
      <c r="A963" s="50"/>
      <c r="E963" s="61"/>
      <c r="F963" s="52"/>
      <c r="G963" s="52"/>
    </row>
    <row r="964" spans="1:7" ht="12.75">
      <c r="A964" s="50"/>
      <c r="E964" s="61"/>
      <c r="F964" s="52"/>
      <c r="G964" s="52"/>
    </row>
    <row r="965" spans="1:7" ht="12.75">
      <c r="A965" s="50"/>
      <c r="E965" s="61"/>
      <c r="F965" s="52"/>
      <c r="G965" s="52"/>
    </row>
    <row r="966" spans="1:7" ht="12.75">
      <c r="A966" s="50"/>
      <c r="E966" s="61"/>
      <c r="F966" s="52"/>
      <c r="G966" s="52"/>
    </row>
    <row r="967" spans="1:7" ht="12.75">
      <c r="A967" s="50"/>
      <c r="E967" s="61"/>
      <c r="F967" s="52"/>
      <c r="G967" s="52"/>
    </row>
    <row r="968" spans="1:7" ht="12.75">
      <c r="A968" s="50"/>
      <c r="E968" s="61"/>
      <c r="F968" s="52"/>
      <c r="G968" s="52"/>
    </row>
    <row r="969" spans="1:7" ht="12.75">
      <c r="A969" s="50"/>
      <c r="E969" s="61"/>
      <c r="F969" s="52"/>
      <c r="G969" s="52"/>
    </row>
    <row r="970" spans="1:7" ht="12.75">
      <c r="A970" s="50"/>
      <c r="E970" s="61"/>
      <c r="F970" s="52"/>
      <c r="G970" s="52"/>
    </row>
    <row r="971" spans="1:7" ht="12.75">
      <c r="A971" s="50"/>
      <c r="E971" s="61"/>
      <c r="F971" s="52"/>
      <c r="G971" s="52"/>
    </row>
    <row r="972" spans="1:7" ht="12.75">
      <c r="A972" s="50"/>
      <c r="E972" s="61"/>
      <c r="F972" s="52"/>
      <c r="G972" s="52"/>
    </row>
    <row r="973" spans="1:7" ht="12.75">
      <c r="A973" s="50"/>
      <c r="E973" s="61"/>
      <c r="F973" s="52"/>
      <c r="G973" s="52"/>
    </row>
    <row r="974" spans="1:7" ht="12.75">
      <c r="A974" s="50"/>
      <c r="E974" s="61"/>
      <c r="F974" s="52"/>
      <c r="G974" s="52"/>
    </row>
    <row r="975" spans="1:7" ht="12.75">
      <c r="A975" s="50"/>
      <c r="E975" s="61"/>
      <c r="F975" s="52"/>
      <c r="G975" s="52"/>
    </row>
    <row r="976" spans="1:7" ht="12.75">
      <c r="A976" s="50"/>
      <c r="E976" s="61"/>
      <c r="F976" s="52"/>
      <c r="G976" s="52"/>
    </row>
    <row r="977" spans="1:7" ht="12.75">
      <c r="A977" s="50"/>
      <c r="E977" s="61"/>
      <c r="F977" s="52"/>
      <c r="G977" s="52"/>
    </row>
    <row r="978" spans="1:7" ht="12.75">
      <c r="A978" s="50"/>
      <c r="E978" s="61"/>
      <c r="F978" s="52"/>
      <c r="G978" s="52"/>
    </row>
    <row r="979" spans="1:7" ht="12.75">
      <c r="A979" s="50"/>
      <c r="E979" s="61"/>
      <c r="F979" s="52"/>
      <c r="G979" s="52"/>
    </row>
    <row r="980" spans="1:7" ht="12.75">
      <c r="A980" s="50"/>
      <c r="E980" s="61"/>
      <c r="F980" s="52"/>
      <c r="G980" s="52"/>
    </row>
    <row r="981" spans="1:7" ht="12.75">
      <c r="A981" s="50"/>
      <c r="E981" s="61"/>
      <c r="F981" s="52"/>
      <c r="G981" s="52"/>
    </row>
    <row r="982" spans="1:7" ht="12.75">
      <c r="A982" s="50"/>
      <c r="E982" s="61"/>
      <c r="F982" s="52"/>
      <c r="G982" s="52"/>
    </row>
    <row r="983" spans="1:7" ht="12.75">
      <c r="A983" s="50"/>
      <c r="E983" s="61"/>
      <c r="F983" s="52"/>
      <c r="G983" s="52"/>
    </row>
    <row r="984" spans="1:7" ht="12.75">
      <c r="A984" s="50"/>
      <c r="E984" s="61"/>
      <c r="F984" s="52"/>
      <c r="G984" s="52"/>
    </row>
    <row r="985" spans="1:7" ht="12.75">
      <c r="A985" s="50"/>
      <c r="E985" s="61"/>
      <c r="F985" s="52"/>
      <c r="G985" s="52"/>
    </row>
    <row r="986" spans="1:7" ht="12.75">
      <c r="A986" s="50"/>
      <c r="E986" s="61"/>
      <c r="F986" s="52"/>
      <c r="G986" s="52"/>
    </row>
    <row r="987" spans="1:7" ht="12.75">
      <c r="A987" s="50"/>
      <c r="E987" s="61"/>
      <c r="F987" s="52"/>
      <c r="G987" s="52"/>
    </row>
    <row r="988" spans="1:7" ht="12.75">
      <c r="A988" s="50"/>
      <c r="E988" s="61"/>
      <c r="F988" s="52"/>
      <c r="G988" s="52"/>
    </row>
    <row r="989" spans="1:7" ht="12.75">
      <c r="A989" s="50"/>
      <c r="E989" s="61"/>
      <c r="F989" s="52"/>
      <c r="G989" s="52"/>
    </row>
    <row r="990" spans="1:7" ht="12.75">
      <c r="A990" s="50"/>
      <c r="E990" s="61"/>
      <c r="F990" s="52"/>
      <c r="G990" s="52"/>
    </row>
    <row r="991" spans="1:7" ht="12.75">
      <c r="A991" s="50"/>
      <c r="E991" s="61"/>
      <c r="F991" s="52"/>
      <c r="G991" s="52"/>
    </row>
    <row r="992" spans="1:7" ht="12.75">
      <c r="A992" s="50"/>
      <c r="E992" s="61"/>
      <c r="F992" s="52"/>
      <c r="G992" s="52"/>
    </row>
    <row r="993" spans="1:7" ht="12.75">
      <c r="A993" s="50"/>
      <c r="E993" s="61"/>
      <c r="F993" s="52"/>
      <c r="G993" s="52"/>
    </row>
    <row r="994" spans="1:7" ht="12.75">
      <c r="A994" s="50"/>
      <c r="E994" s="61"/>
      <c r="F994" s="52"/>
      <c r="G994" s="52"/>
    </row>
    <row r="995" spans="1:7" ht="12.75">
      <c r="A995" s="50"/>
      <c r="E995" s="61"/>
      <c r="F995" s="52"/>
      <c r="G995" s="52"/>
    </row>
    <row r="996" spans="1:7" ht="12.75">
      <c r="A996" s="50"/>
      <c r="E996" s="61"/>
      <c r="F996" s="52"/>
      <c r="G996" s="52"/>
    </row>
    <row r="997" spans="1:7" ht="12.75">
      <c r="A997" s="50"/>
      <c r="E997" s="61"/>
      <c r="F997" s="52"/>
      <c r="G997" s="52"/>
    </row>
    <row r="998" spans="1:7" ht="12.75">
      <c r="A998" s="50"/>
      <c r="E998" s="61"/>
      <c r="F998" s="52"/>
      <c r="G998" s="52"/>
    </row>
    <row r="999" spans="1:7" ht="12.75">
      <c r="A999" s="50"/>
      <c r="E999" s="61"/>
      <c r="F999" s="52"/>
      <c r="G999" s="52"/>
    </row>
    <row r="1000" spans="1:7" ht="12.75">
      <c r="A1000" s="50"/>
      <c r="E1000" s="6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REGEXMATCH(F4,Konfig!$B$22)</xm:f>
          </x14:formula1>
          <xm:sqref>F4:F103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0.285156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350</v>
      </c>
      <c r="B2" s="106"/>
      <c r="C2" s="106"/>
      <c r="D2" s="111"/>
      <c r="E2" s="106"/>
      <c r="F2" s="107"/>
      <c r="G2" s="108" t="s">
        <v>351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352</v>
      </c>
      <c r="D4" s="30" t="s">
        <v>35</v>
      </c>
      <c r="E4" s="31" t="s">
        <v>54</v>
      </c>
      <c r="F4" s="32" t="s">
        <v>353</v>
      </c>
      <c r="G4" s="33" t="str">
        <f ca="1">IFERROR(__xludf.DUMMYFUNCTION("IF(REGEXMATCH(F4,""^\d{1,2},\d\d$""),IF(VALUE(F4)&gt;=VALUE($G$2),""Q"",""""),"""")"),"Q")</f>
        <v>Q</v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28"/>
      <c r="C5" s="29" t="s">
        <v>354</v>
      </c>
      <c r="D5" s="30" t="s">
        <v>21</v>
      </c>
      <c r="E5" s="31" t="s">
        <v>22</v>
      </c>
      <c r="F5" s="32" t="s">
        <v>355</v>
      </c>
      <c r="G5" s="33" t="str">
        <f ca="1">IFERROR(__xludf.DUMMYFUNCTION("IF(REGEXMATCH(F5,""^\d{1,2},\d\d$""),IF(VALUE(F5)&gt;=VALUE($G$2),""Q"",""""),"""")"),"")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356</v>
      </c>
      <c r="D6" s="30" t="s">
        <v>35</v>
      </c>
      <c r="E6" s="31" t="s">
        <v>59</v>
      </c>
      <c r="F6" s="32" t="s">
        <v>357</v>
      </c>
      <c r="G6" s="33" t="str">
        <f ca="1">IFERROR(__xludf.DUMMYFUNCTION("IF(REGEXMATCH(F6,""^\d{1,2},\d\d$""),IF(VALUE(F6)&gt;=VALUE($G$2),""Q"",""""),"""")"),"")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27">
        <v>4</v>
      </c>
      <c r="B7" s="28"/>
      <c r="C7" s="29" t="s">
        <v>278</v>
      </c>
      <c r="D7" s="30" t="s">
        <v>21</v>
      </c>
      <c r="E7" s="31" t="s">
        <v>186</v>
      </c>
      <c r="F7" s="32" t="s">
        <v>358</v>
      </c>
      <c r="G7" s="33" t="str">
        <f ca="1">IFERROR(__xludf.DUMMYFUNCTION("IF(REGEXMATCH(F7,""^\d{1,2},\d\d$""),IF(VALUE(F7)&gt;=VALUE($G$2),""Q"",""""),"""")"),"")</f>
        <v/>
      </c>
      <c r="H7" s="46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47"/>
      <c r="D8" s="48"/>
      <c r="E8" s="49"/>
      <c r="F8" s="32"/>
      <c r="G8" s="33" t="str">
        <f ca="1">IFERROR(__xludf.DUMMYFUNCTION("IF(REGEXMATCH(F8,""^\d{1,2},\d\d$""),IF(VALUE(F8)&gt;=VALUE($G$2),""Q"",""""),"""")"),"")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47"/>
      <c r="D9" s="48"/>
      <c r="E9" s="49"/>
      <c r="F9" s="32"/>
      <c r="G9" s="33" t="str">
        <f ca="1">IFERROR(__xludf.DUMMYFUNCTION("IF(REGEXMATCH(F9,""^\d{1,2},\d\d$""),IF(VALUE(F9)&gt;=VALUE($G$2),""Q"",""""),"""")"),"")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90"/>
      <c r="G10" s="33" t="str">
        <f ca="1">IFERROR(__xludf.DUMMYFUNCTION("IF(REGEXMATCH(F10,""^\d{1,2},\d\d$""),IF(VALUE(F10)&gt;=VALUE($G$2),""Q"",""""),"""")"),"")</f>
        <v/>
      </c>
      <c r="H10" s="14"/>
      <c r="I10" s="35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90"/>
      <c r="G11" s="33" t="str">
        <f ca="1">IFERROR(__xludf.DUMMYFUNCTION("IF(REGEXMATCH(F11,""^\d{1,2},\d\d$""),IF(VALUE(F11)&gt;=VALUE($G$2),""Q"",""""),"""")"),"")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90"/>
      <c r="G12" s="33" t="str">
        <f ca="1">IFERROR(__xludf.DUMMYFUNCTION("IF(REGEXMATCH(F12,""^\d{1,2},\d\d$""),IF(VALUE(F12)&gt;=VALUE($G$2),""Q"",""""),"""")"),"")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90"/>
      <c r="G13" s="33" t="str">
        <f ca="1">IFERROR(__xludf.DUMMYFUNCTION("IF(REGEXMATCH(F13,""^\d{1,2},\d\d$""),IF(VALUE(F13)&gt;=VALUE($G$2),""Q"",""""),"""")"),"")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90"/>
      <c r="G14" s="33" t="str">
        <f ca="1">IFERROR(__xludf.DUMMYFUNCTION("IF(REGEXMATCH(F14,""^\d{1,2},\d\d$""),IF(VALUE(F14)&gt;=VALUE($G$2),""Q"",""""),"""")"),"")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90"/>
      <c r="G15" s="33" t="str">
        <f ca="1">IFERROR(__xludf.DUMMYFUNCTION("IF(REGEXMATCH(F15,""^\d{1,2},\d\d$""),IF(VALUE(F15)&gt;=VALUE($G$2),""Q"",""""),"""")"),"")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78"/>
      <c r="E16" s="28"/>
      <c r="F16" s="47"/>
      <c r="G16" s="33" t="str">
        <f ca="1">IFERROR(__xludf.DUMMYFUNCTION("IF(REGEXMATCH(F16,""^\d{1,2},\d\d$""),IF(VALUE(F16)&gt;=VALUE($G$2),""Q"",""""),"""")"),"")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78"/>
      <c r="E17" s="28"/>
      <c r="F17" s="47"/>
      <c r="G17" s="33" t="str">
        <f ca="1">IFERROR(__xludf.DUMMYFUNCTION("IF(REGEXMATCH(F17,""^\d{1,2},\d\d$""),IF(VALUE(F17)&gt;=VALUE($G$2),""Q"",""""),"""")"),"")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78"/>
      <c r="E18" s="28"/>
      <c r="F18" s="47"/>
      <c r="G18" s="33" t="str">
        <f ca="1">IFERROR(__xludf.DUMMYFUNCTION("IF(REGEXMATCH(F18,""^\d{1,2},\d\d$""),IF(VALUE(F18)&gt;=VALUE($G$2),""Q"",""""),"""")"),"")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78"/>
      <c r="E19" s="28"/>
      <c r="F19" s="47"/>
      <c r="G19" s="33" t="str">
        <f ca="1">IFERROR(__xludf.DUMMYFUNCTION("IF(REGEXMATCH(F19,""^\d{1,2},\d\d$""),IF(VALUE(F19)&gt;=VALUE($G$2),""Q"",""""),"""")"),"")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78"/>
      <c r="E20" s="28"/>
      <c r="F20" s="47"/>
      <c r="G20" s="33" t="str">
        <f ca="1">IFERROR(__xludf.DUMMYFUNCTION("IF(REGEXMATCH(F20,""^\d{1,2},\d\d$""),IF(VALUE(F20)&gt;=VALUE($G$2),""Q"",""""),"""")"),"")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78"/>
      <c r="E21" s="28"/>
      <c r="F21" s="47"/>
      <c r="G21" s="33" t="str">
        <f ca="1">IFERROR(__xludf.DUMMYFUNCTION("IF(REGEXMATCH(F21,""^\d{1,2},\d\d$""),IF(VALUE(F21)&gt;=VALUE($G$2),""Q"",""""),"""")"),"")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78"/>
      <c r="E22" s="28"/>
      <c r="F22" s="47"/>
      <c r="G22" s="33" t="str">
        <f ca="1">IFERROR(__xludf.DUMMYFUNCTION("IF(REGEXMATCH(F22,""^\d{1,2},\d\d$""),IF(VALUE(F22)&gt;=VALUE($G$2),""Q"",""""),"""")"),"")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78"/>
      <c r="E23" s="28"/>
      <c r="F23" s="47"/>
      <c r="G23" s="33" t="str">
        <f ca="1">IFERROR(__xludf.DUMMYFUNCTION("IF(REGEXMATCH(F23,""^\d{1,2},\d\d$""),IF(VALUE(F23)&gt;=VALUE($G$2),""Q"",""""),"""")"),"")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78"/>
      <c r="E24" s="28"/>
      <c r="F24" s="47"/>
      <c r="G24" s="33" t="str">
        <f ca="1">IFERROR(__xludf.DUMMYFUNCTION("IF(REGEXMATCH(F24,""^\d{1,2},\d\d$""),IF(VALUE(F24)&gt;=VALUE($G$2),""Q"",""""),"""")"),"")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78"/>
      <c r="E25" s="28"/>
      <c r="F25" s="47"/>
      <c r="G25" s="33" t="str">
        <f ca="1">IFERROR(__xludf.DUMMYFUNCTION("IF(REGEXMATCH(F25,""^\d{1,2},\d\d$""),IF(VALUE(F25)&gt;=VALUE($G$2),""Q"",""""),"""")"),"")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78"/>
      <c r="E26" s="28"/>
      <c r="F26" s="47"/>
      <c r="G26" s="33" t="str">
        <f ca="1">IFERROR(__xludf.DUMMYFUNCTION("IF(REGEXMATCH(F26,""^\d{1,2},\d\d$""),IF(VALUE(F26)&gt;=VALUE($G$2),""Q"",""""),"""")"),"")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78"/>
      <c r="E27" s="28"/>
      <c r="F27" s="47"/>
      <c r="G27" s="33" t="str">
        <f ca="1">IFERROR(__xludf.DUMMYFUNCTION("IF(REGEXMATCH(F27,""^\d{1,2},\d\d$""),IF(VALUE(F27)&gt;=VALUE($G$2),""Q"",""""),"""")"),"")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78"/>
      <c r="E28" s="28"/>
      <c r="F28" s="47"/>
      <c r="G28" s="33" t="str">
        <f ca="1">IFERROR(__xludf.DUMMYFUNCTION("IF(REGEXMATCH(F28,""^\d{1,2},\d\d$""),IF(VALUE(F28)&gt;=VALUE($G$2),""Q"",""""),"""")"),"")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78"/>
      <c r="E29" s="28"/>
      <c r="F29" s="47"/>
      <c r="G29" s="33" t="str">
        <f ca="1">IFERROR(__xludf.DUMMYFUNCTION("IF(REGEXMATCH(F29,""^\d{1,2},\d\d$""),IF(VALUE(F29)&gt;=VALUE($G$2),""Q"",""""),"""")"),"")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78"/>
      <c r="E30" s="28"/>
      <c r="F30" s="47"/>
      <c r="G30" s="33" t="str">
        <f ca="1">IFERROR(__xludf.DUMMYFUNCTION("IF(REGEXMATCH(F30,""^\d{1,2},\d\d$""),IF(VALUE(F30)&gt;=VALUE($G$2),""Q"",""""),"""")"),"")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78"/>
      <c r="E31" s="28"/>
      <c r="F31" s="47"/>
      <c r="G31" s="33" t="str">
        <f ca="1">IFERROR(__xludf.DUMMYFUNCTION("IF(REGEXMATCH(F31,""^\d{1,2},\d\d$""),IF(VALUE(F31)&gt;=VALUE($G$2),""Q"",""""),"""")"),"")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78"/>
      <c r="E32" s="28"/>
      <c r="F32" s="47"/>
      <c r="G32" s="33" t="str">
        <f ca="1">IFERROR(__xludf.DUMMYFUNCTION("IF(REGEXMATCH(F32,""^\d{1,2},\d\d$""),IF(VALUE(F32)&gt;=VALUE($G$2),""Q"",""""),"""")"),"")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78"/>
      <c r="E33" s="28"/>
      <c r="F33" s="47"/>
      <c r="G33" s="33" t="str">
        <f ca="1">IFERROR(__xludf.DUMMYFUNCTION("IF(REGEXMATCH(F33,""^\d{1,2},\d\d$""),IF(VALUE(F33)&gt;=VALUE($G$2),""Q"",""""),"""")"),"")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78"/>
      <c r="E34" s="28"/>
      <c r="F34" s="47"/>
      <c r="G34" s="33" t="str">
        <f ca="1">IFERROR(__xludf.DUMMYFUNCTION("IF(REGEXMATCH(F34,""^\d{1,2},\d\d$""),IF(VALUE(F34)&gt;=VALUE($G$2),""Q"",""""),"""")"),"")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78"/>
      <c r="E35" s="28"/>
      <c r="F35" s="47"/>
      <c r="G35" s="33" t="str">
        <f ca="1">IFERROR(__xludf.DUMMYFUNCTION("IF(REGEXMATCH(F35,""^\d{1,2},\d\d$""),IF(VALUE(F35)&gt;=VALUE($G$2),""Q"",""""),"""")"),"")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78"/>
      <c r="E36" s="28"/>
      <c r="F36" s="47"/>
      <c r="G36" s="33" t="str">
        <f ca="1">IFERROR(__xludf.DUMMYFUNCTION("IF(REGEXMATCH(F36,""^\d{1,2},\d\d$""),IF(VALUE(F36)&gt;=VALUE($G$2),""Q"",""""),"""")"),"")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78"/>
      <c r="E37" s="28"/>
      <c r="F37" s="47"/>
      <c r="G37" s="33" t="str">
        <f ca="1">IFERROR(__xludf.DUMMYFUNCTION("IF(REGEXMATCH(F37,""^\d{1,2},\d\d$""),IF(VALUE(F37)&gt;=VALUE($G$2),""Q"",""""),"""")"),"")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78"/>
      <c r="E38" s="28"/>
      <c r="F38" s="47"/>
      <c r="G38" s="33" t="str">
        <f ca="1">IFERROR(__xludf.DUMMYFUNCTION("IF(REGEXMATCH(F38,""^\d{1,2},\d\d$""),IF(VALUE(F38)&gt;=VALUE($G$2),""Q"",""""),"""")"),"")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78"/>
      <c r="E39" s="28"/>
      <c r="F39" s="47"/>
      <c r="G39" s="33" t="str">
        <f ca="1">IFERROR(__xludf.DUMMYFUNCTION("IF(REGEXMATCH(F39,""^\d{1,2},\d\d$""),IF(VALUE(F39)&gt;=VALUE($G$2),""Q"",""""),"""")"),"")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78"/>
      <c r="E40" s="28"/>
      <c r="F40" s="47"/>
      <c r="G40" s="33" t="str">
        <f ca="1">IFERROR(__xludf.DUMMYFUNCTION("IF(REGEXMATCH(F40,""^\d{1,2},\d\d$""),IF(VALUE(F40)&gt;=VALUE($G$2),""Q"",""""),"""")"),"")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78"/>
      <c r="E41" s="28"/>
      <c r="F41" s="47"/>
      <c r="G41" s="33" t="str">
        <f ca="1">IFERROR(__xludf.DUMMYFUNCTION("IF(REGEXMATCH(F41,""^\d{1,2},\d\d$""),IF(VALUE(F41)&gt;=VALUE($G$2),""Q"",""""),"""")"),"")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78"/>
      <c r="E42" s="28"/>
      <c r="F42" s="47"/>
      <c r="G42" s="33" t="str">
        <f ca="1">IFERROR(__xludf.DUMMYFUNCTION("IF(REGEXMATCH(F42,""^\d{1,2},\d\d$""),IF(VALUE(F42)&gt;=VALUE($G$2),""Q"",""""),"""")"),"")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78"/>
      <c r="E43" s="28"/>
      <c r="F43" s="47"/>
      <c r="G43" s="33" t="str">
        <f ca="1">IFERROR(__xludf.DUMMYFUNCTION("IF(REGEXMATCH(F43,""^\d{1,2},\d\d$""),IF(VALUE(F43)&gt;=VALUE($G$2),""Q"",""""),"""")"),"")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78"/>
      <c r="E44" s="28"/>
      <c r="F44" s="47"/>
      <c r="G44" s="33" t="str">
        <f ca="1">IFERROR(__xludf.DUMMYFUNCTION("IF(REGEXMATCH(F44,""^\d{1,2},\d\d$""),IF(VALUE(F44)&gt;=VALUE($G$2),""Q"",""""),"""")"),"")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78"/>
      <c r="E45" s="28"/>
      <c r="F45" s="47"/>
      <c r="G45" s="33" t="str">
        <f ca="1">IFERROR(__xludf.DUMMYFUNCTION("IF(REGEXMATCH(F45,""^\d{1,2},\d\d$""),IF(VALUE(F45)&gt;=VALUE($G$2),""Q"",""""),"""")"),"")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78"/>
      <c r="E46" s="28"/>
      <c r="F46" s="47"/>
      <c r="G46" s="33" t="str">
        <f ca="1">IFERROR(__xludf.DUMMYFUNCTION("IF(REGEXMATCH(F46,""^\d{1,2},\d\d$""),IF(VALUE(F46)&gt;=VALUE($G$2),""Q"",""""),"""")"),"")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78"/>
      <c r="E47" s="28"/>
      <c r="F47" s="47"/>
      <c r="G47" s="33" t="str">
        <f ca="1">IFERROR(__xludf.DUMMYFUNCTION("IF(REGEXMATCH(F47,""^\d{1,2},\d\d$""),IF(VALUE(F47)&gt;=VALUE($G$2),""Q"",""""),"""")"),"")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78"/>
      <c r="E48" s="28"/>
      <c r="F48" s="47"/>
      <c r="G48" s="33" t="str">
        <f ca="1">IFERROR(__xludf.DUMMYFUNCTION("IF(REGEXMATCH(F48,""^\d{1,2},\d\d$""),IF(VALUE(F48)&gt;=VALUE($G$2),""Q"",""""),"""")"),"")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78"/>
      <c r="E49" s="28"/>
      <c r="F49" s="47"/>
      <c r="G49" s="33" t="str">
        <f ca="1">IFERROR(__xludf.DUMMYFUNCTION("IF(REGEXMATCH(F49,""^\d{1,2},\d\d$""),IF(VALUE(F49)&gt;=VALUE($G$2),""Q"",""""),"""")"),"")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78"/>
      <c r="E50" s="28"/>
      <c r="F50" s="47"/>
      <c r="G50" s="33" t="str">
        <f ca="1">IFERROR(__xludf.DUMMYFUNCTION("IF(REGEXMATCH(F50,""^\d{1,2},\d\d$""),IF(VALUE(F50)&gt;=VALUE($G$2),""Q"",""""),"""")"),"")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78"/>
      <c r="E51" s="28"/>
      <c r="F51" s="47"/>
      <c r="G51" s="33" t="str">
        <f ca="1">IFERROR(__xludf.DUMMYFUNCTION("IF(REGEXMATCH(F51,""^\d{1,2},\d\d$""),IF(VALUE(F51)&gt;=VALUE($G$2),""Q"",""""),"""")"),"")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78"/>
      <c r="E52" s="28"/>
      <c r="F52" s="47"/>
      <c r="G52" s="33" t="str">
        <f ca="1">IFERROR(__xludf.DUMMYFUNCTION("IF(REGEXMATCH(F52,""^\d{1,2},\d\d$""),IF(VALUE(F52)&gt;=VALUE($G$2),""Q"",""""),"""")"),"")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78"/>
      <c r="E53" s="28"/>
      <c r="F53" s="47"/>
      <c r="G53" s="33" t="str">
        <f ca="1">IFERROR(__xludf.DUMMYFUNCTION("IF(REGEXMATCH(F53,""^\d{1,2},\d\d$""),IF(VALUE(F53)&gt;=VALUE($G$2),""Q"",""""),"""")"),"")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78"/>
      <c r="E54" s="28"/>
      <c r="F54" s="47"/>
      <c r="G54" s="33" t="str">
        <f ca="1">IFERROR(__xludf.DUMMYFUNCTION("IF(REGEXMATCH(F54,""^\d{1,2},\d\d$""),IF(VALUE(F54)&gt;=VALUE($G$2),""Q"",""""),"""")"),"")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78"/>
      <c r="E55" s="28"/>
      <c r="F55" s="47"/>
      <c r="G55" s="33" t="str">
        <f ca="1">IFERROR(__xludf.DUMMYFUNCTION("IF(REGEXMATCH(F55,""^\d{1,2},\d\d$""),IF(VALUE(F55)&gt;=VALUE($G$2),""Q"",""""),"""")"),"")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78"/>
      <c r="E56" s="28"/>
      <c r="F56" s="47"/>
      <c r="G56" s="33" t="str">
        <f ca="1">IFERROR(__xludf.DUMMYFUNCTION("IF(REGEXMATCH(F56,""^\d{1,2},\d\d$""),IF(VALUE(F56)&gt;=VALUE($G$2),""Q"",""""),"""")"),"")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78"/>
      <c r="E57" s="28"/>
      <c r="F57" s="47"/>
      <c r="G57" s="33" t="str">
        <f ca="1">IFERROR(__xludf.DUMMYFUNCTION("IF(REGEXMATCH(F57,""^\d{1,2},\d\d$""),IF(VALUE(F57)&gt;=VALUE($G$2),""Q"",""""),"""")"),"")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78"/>
      <c r="E58" s="28"/>
      <c r="F58" s="47"/>
      <c r="G58" s="33" t="str">
        <f ca="1">IFERROR(__xludf.DUMMYFUNCTION("IF(REGEXMATCH(F58,""^\d{1,2},\d\d$""),IF(VALUE(F58)&gt;=VALUE($G$2),""Q"",""""),"""")"),"")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78"/>
      <c r="E59" s="28"/>
      <c r="F59" s="47"/>
      <c r="G59" s="33" t="str">
        <f ca="1">IFERROR(__xludf.DUMMYFUNCTION("IF(REGEXMATCH(F59,""^\d{1,2},\d\d$""),IF(VALUE(F59)&gt;=VALUE($G$2),""Q"",""""),"""")"),"")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78"/>
      <c r="E60" s="28"/>
      <c r="F60" s="47"/>
      <c r="G60" s="33" t="str">
        <f ca="1">IFERROR(__xludf.DUMMYFUNCTION("IF(REGEXMATCH(F60,""^\d{1,2},\d\d$""),IF(VALUE(F60)&gt;=VALUE($G$2),""Q"",""""),"""")"),"")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78"/>
      <c r="E61" s="28"/>
      <c r="F61" s="47"/>
      <c r="G61" s="33" t="str">
        <f ca="1">IFERROR(__xludf.DUMMYFUNCTION("IF(REGEXMATCH(F61,""^\d{1,2},\d\d$""),IF(VALUE(F61)&gt;=VALUE($G$2),""Q"",""""),"""")"),"")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78"/>
      <c r="E62" s="28"/>
      <c r="F62" s="47"/>
      <c r="G62" s="33" t="str">
        <f ca="1">IFERROR(__xludf.DUMMYFUNCTION("IF(REGEXMATCH(F62,""^\d{1,2},\d\d$""),IF(VALUE(F62)&gt;=VALUE($G$2),""Q"",""""),"""")"),"")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78"/>
      <c r="E63" s="28"/>
      <c r="F63" s="47"/>
      <c r="G63" s="33" t="str">
        <f ca="1">IFERROR(__xludf.DUMMYFUNCTION("IF(REGEXMATCH(F63,""^\d{1,2},\d\d$""),IF(VALUE(F63)&gt;=VALUE($G$2),""Q"",""""),"""")"),"")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78"/>
      <c r="E64" s="28"/>
      <c r="F64" s="47"/>
      <c r="G64" s="33" t="str">
        <f ca="1">IFERROR(__xludf.DUMMYFUNCTION("IF(REGEXMATCH(F64,""^\d{1,2},\d\d$""),IF(VALUE(F64)&gt;=VALUE($G$2),""Q"",""""),"""")"),"")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78"/>
      <c r="E65" s="28"/>
      <c r="F65" s="47"/>
      <c r="G65" s="33" t="str">
        <f ca="1">IFERROR(__xludf.DUMMYFUNCTION("IF(REGEXMATCH(F65,""^\d{1,2},\d\d$""),IF(VALUE(F65)&gt;=VALUE($G$2),""Q"",""""),"""")"),"")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78"/>
      <c r="E66" s="28"/>
      <c r="F66" s="47"/>
      <c r="G66" s="33" t="str">
        <f ca="1">IFERROR(__xludf.DUMMYFUNCTION("IF(REGEXMATCH(F66,""^\d{1,2},\d\d$""),IF(VALUE(F66)&gt;=VALUE($G$2),""Q"",""""),"""")"),"")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78"/>
      <c r="E67" s="28"/>
      <c r="F67" s="47"/>
      <c r="G67" s="33" t="str">
        <f ca="1">IFERROR(__xludf.DUMMYFUNCTION("IF(REGEXMATCH(F67,""^\d{1,2},\d\d$""),IF(VALUE(F67)&gt;=VALUE($G$2),""Q"",""""),"""")"),"")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78"/>
      <c r="E68" s="28"/>
      <c r="F68" s="47"/>
      <c r="G68" s="33" t="str">
        <f ca="1">IFERROR(__xludf.DUMMYFUNCTION("IF(REGEXMATCH(F68,""^\d{1,2},\d\d$""),IF(VALUE(F68)&gt;=VALUE($G$2),""Q"",""""),"""")"),"")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78"/>
      <c r="E69" s="28"/>
      <c r="F69" s="47"/>
      <c r="G69" s="33" t="str">
        <f ca="1">IFERROR(__xludf.DUMMYFUNCTION("IF(REGEXMATCH(F69,""^\d{1,2},\d\d$""),IF(VALUE(F69)&gt;=VALUE($G$2),""Q"",""""),"""")"),"")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78"/>
      <c r="E70" s="28"/>
      <c r="F70" s="47"/>
      <c r="G70" s="33" t="str">
        <f ca="1">IFERROR(__xludf.DUMMYFUNCTION("IF(REGEXMATCH(F70,""^\d{1,2},\d\d$""),IF(VALUE(F70)&gt;=VALUE($G$2),""Q"",""""),"""")"),"")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78"/>
      <c r="E71" s="28"/>
      <c r="F71" s="47"/>
      <c r="G71" s="33" t="str">
        <f ca="1">IFERROR(__xludf.DUMMYFUNCTION("IF(REGEXMATCH(F71,""^\d{1,2},\d\d$""),IF(VALUE(F71)&gt;=VALUE($G$2),""Q"",""""),"""")"),"")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78"/>
      <c r="E72" s="28"/>
      <c r="F72" s="47"/>
      <c r="G72" s="33" t="str">
        <f ca="1">IFERROR(__xludf.DUMMYFUNCTION("IF(REGEXMATCH(F72,""^\d{1,2},\d\d$""),IF(VALUE(F72)&gt;=VALUE($G$2),""Q"",""""),"""")"),"")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78"/>
      <c r="E73" s="28"/>
      <c r="F73" s="47"/>
      <c r="G73" s="33" t="str">
        <f ca="1">IFERROR(__xludf.DUMMYFUNCTION("IF(REGEXMATCH(F73,""^\d{1,2},\d\d$""),IF(VALUE(F73)&gt;=VALUE($G$2),""Q"",""""),"""")"),"")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78"/>
      <c r="E74" s="28"/>
      <c r="F74" s="47"/>
      <c r="G74" s="33" t="str">
        <f ca="1">IFERROR(__xludf.DUMMYFUNCTION("IF(REGEXMATCH(F74,""^\d{1,2},\d\d$""),IF(VALUE(F74)&gt;=VALUE($G$2),""Q"",""""),"""")"),"")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78"/>
      <c r="E75" s="28"/>
      <c r="F75" s="47"/>
      <c r="G75" s="33" t="str">
        <f ca="1">IFERROR(__xludf.DUMMYFUNCTION("IF(REGEXMATCH(F75,""^\d{1,2},\d\d$""),IF(VALUE(F75)&gt;=VALUE($G$2),""Q"",""""),"""")"),"")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78"/>
      <c r="E76" s="28"/>
      <c r="F76" s="47"/>
      <c r="G76" s="33" t="str">
        <f ca="1">IFERROR(__xludf.DUMMYFUNCTION("IF(REGEXMATCH(F76,""^\d{1,2},\d\d$""),IF(VALUE(F76)&gt;=VALUE($G$2),""Q"",""""),"""")"),"")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78"/>
      <c r="E77" s="28"/>
      <c r="F77" s="47"/>
      <c r="G77" s="33" t="str">
        <f ca="1">IFERROR(__xludf.DUMMYFUNCTION("IF(REGEXMATCH(F77,""^\d{1,2},\d\d$""),IF(VALUE(F77)&gt;=VALUE($G$2),""Q"",""""),"""")"),"")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78"/>
      <c r="E78" s="28"/>
      <c r="F78" s="47"/>
      <c r="G78" s="33" t="str">
        <f ca="1">IFERROR(__xludf.DUMMYFUNCTION("IF(REGEXMATCH(F78,""^\d{1,2},\d\d$""),IF(VALUE(F78)&gt;=VALUE($G$2),""Q"",""""),"""")"),"")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78"/>
      <c r="E79" s="28"/>
      <c r="F79" s="47"/>
      <c r="G79" s="33" t="str">
        <f ca="1">IFERROR(__xludf.DUMMYFUNCTION("IF(REGEXMATCH(F79,""^\d{1,2},\d\d$""),IF(VALUE(F79)&gt;=VALUE($G$2),""Q"",""""),"""")"),"")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78"/>
      <c r="E80" s="28"/>
      <c r="F80" s="47"/>
      <c r="G80" s="33" t="str">
        <f ca="1">IFERROR(__xludf.DUMMYFUNCTION("IF(REGEXMATCH(F80,""^\d{1,2},\d\d$""),IF(VALUE(F80)&gt;=VALUE($G$2),""Q"",""""),"""")"),"")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78"/>
      <c r="E81" s="28"/>
      <c r="F81" s="47"/>
      <c r="G81" s="33" t="str">
        <f ca="1">IFERROR(__xludf.DUMMYFUNCTION("IF(REGEXMATCH(F81,""^\d{1,2},\d\d$""),IF(VALUE(F81)&gt;=VALUE($G$2),""Q"",""""),"""")"),"")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78"/>
      <c r="E82" s="28"/>
      <c r="F82" s="47"/>
      <c r="G82" s="33" t="str">
        <f ca="1">IFERROR(__xludf.DUMMYFUNCTION("IF(REGEXMATCH(F82,""^\d{1,2},\d\d$""),IF(VALUE(F82)&gt;=VALUE($G$2),""Q"",""""),"""")"),"")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78"/>
      <c r="E83" s="28"/>
      <c r="F83" s="47"/>
      <c r="G83" s="33" t="str">
        <f ca="1">IFERROR(__xludf.DUMMYFUNCTION("IF(REGEXMATCH(F83,""^\d{1,2},\d\d$""),IF(VALUE(F83)&gt;=VALUE($G$2),""Q"",""""),"""")"),"")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78"/>
      <c r="E84" s="28"/>
      <c r="F84" s="47"/>
      <c r="G84" s="33" t="str">
        <f ca="1">IFERROR(__xludf.DUMMYFUNCTION("IF(REGEXMATCH(F84,""^\d{1,2},\d\d$""),IF(VALUE(F84)&gt;=VALUE($G$2),""Q"",""""),"""")"),"")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78"/>
      <c r="E85" s="28"/>
      <c r="F85" s="47"/>
      <c r="G85" s="33" t="str">
        <f ca="1">IFERROR(__xludf.DUMMYFUNCTION("IF(REGEXMATCH(F85,""^\d{1,2},\d\d$""),IF(VALUE(F85)&gt;=VALUE($G$2),""Q"",""""),"""")"),"")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78"/>
      <c r="E86" s="28"/>
      <c r="F86" s="47"/>
      <c r="G86" s="33" t="str">
        <f ca="1">IFERROR(__xludf.DUMMYFUNCTION("IF(REGEXMATCH(F86,""^\d{1,2},\d\d$""),IF(VALUE(F86)&gt;=VALUE($G$2),""Q"",""""),"""")"),"")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78"/>
      <c r="E87" s="28"/>
      <c r="F87" s="47"/>
      <c r="G87" s="33" t="str">
        <f ca="1">IFERROR(__xludf.DUMMYFUNCTION("IF(REGEXMATCH(F87,""^\d{1,2},\d\d$""),IF(VALUE(F87)&gt;=VALUE($G$2),""Q"",""""),"""")"),"")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78"/>
      <c r="E88" s="28"/>
      <c r="F88" s="47"/>
      <c r="G88" s="33" t="str">
        <f ca="1">IFERROR(__xludf.DUMMYFUNCTION("IF(REGEXMATCH(F88,""^\d{1,2},\d\d$""),IF(VALUE(F88)&gt;=VALUE($G$2),""Q"",""""),"""")"),"")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78"/>
      <c r="E89" s="28"/>
      <c r="F89" s="47"/>
      <c r="G89" s="33" t="str">
        <f ca="1">IFERROR(__xludf.DUMMYFUNCTION("IF(REGEXMATCH(F89,""^\d{1,2},\d\d$""),IF(VALUE(F89)&gt;=VALUE($G$2),""Q"",""""),"""")"),"")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78"/>
      <c r="E90" s="28"/>
      <c r="F90" s="47"/>
      <c r="G90" s="33" t="str">
        <f ca="1">IFERROR(__xludf.DUMMYFUNCTION("IF(REGEXMATCH(F90,""^\d{1,2},\d\d$""),IF(VALUE(F90)&gt;=VALUE($G$2),""Q"",""""),"""")"),"")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78"/>
      <c r="E91" s="28"/>
      <c r="F91" s="47"/>
      <c r="G91" s="33" t="str">
        <f ca="1">IFERROR(__xludf.DUMMYFUNCTION("IF(REGEXMATCH(F91,""^\d{1,2},\d\d$""),IF(VALUE(F91)&gt;=VALUE($G$2),""Q"",""""),"""")"),"")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78"/>
      <c r="E92" s="28"/>
      <c r="F92" s="47"/>
      <c r="G92" s="33" t="str">
        <f ca="1">IFERROR(__xludf.DUMMYFUNCTION("IF(REGEXMATCH(F92,""^\d{1,2},\d\d$""),IF(VALUE(F92)&gt;=VALUE($G$2),""Q"",""""),"""")"),"")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78"/>
      <c r="E93" s="28"/>
      <c r="F93" s="47"/>
      <c r="G93" s="33" t="str">
        <f ca="1">IFERROR(__xludf.DUMMYFUNCTION("IF(REGEXMATCH(F93,""^\d{1,2},\d\d$""),IF(VALUE(F93)&gt;=VALUE($G$2),""Q"",""""),"""")"),"")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78"/>
      <c r="E94" s="28"/>
      <c r="F94" s="47"/>
      <c r="G94" s="33" t="str">
        <f ca="1">IFERROR(__xludf.DUMMYFUNCTION("IF(REGEXMATCH(F94,""^\d{1,2},\d\d$""),IF(VALUE(F94)&gt;=VALUE($G$2),""Q"",""""),"""")"),"")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78"/>
      <c r="E95" s="28"/>
      <c r="F95" s="47"/>
      <c r="G95" s="33" t="str">
        <f ca="1">IFERROR(__xludf.DUMMYFUNCTION("IF(REGEXMATCH(F95,""^\d{1,2},\d\d$""),IF(VALUE(F95)&gt;=VALUE($G$2),""Q"",""""),"""")"),"")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78"/>
      <c r="E96" s="28"/>
      <c r="F96" s="47"/>
      <c r="G96" s="33" t="str">
        <f ca="1">IFERROR(__xludf.DUMMYFUNCTION("IF(REGEXMATCH(F96,""^\d{1,2},\d\d$""),IF(VALUE(F96)&gt;=VALUE($G$2),""Q"",""""),"""")"),"")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78"/>
      <c r="E97" s="28"/>
      <c r="F97" s="47"/>
      <c r="G97" s="33" t="str">
        <f ca="1">IFERROR(__xludf.DUMMYFUNCTION("IF(REGEXMATCH(F97,""^\d{1,2},\d\d$""),IF(VALUE(F97)&gt;=VALUE($G$2),""Q"",""""),"""")"),"")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78"/>
      <c r="E98" s="28"/>
      <c r="F98" s="47"/>
      <c r="G98" s="33" t="str">
        <f ca="1">IFERROR(__xludf.DUMMYFUNCTION("IF(REGEXMATCH(F98,""^\d{1,2},\d\d$""),IF(VALUE(F98)&gt;=VALUE($G$2),""Q"",""""),"""")"),"")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78"/>
      <c r="E99" s="28"/>
      <c r="F99" s="47"/>
      <c r="G99" s="33" t="str">
        <f ca="1">IFERROR(__xludf.DUMMYFUNCTION("IF(REGEXMATCH(F99,""^\d{1,2},\d\d$""),IF(VALUE(F99)&gt;=VALUE($G$2),""Q"",""""),"""")"),"")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78"/>
      <c r="E100" s="28"/>
      <c r="F100" s="47"/>
      <c r="G100" s="33" t="str">
        <f ca="1">IFERROR(__xludf.DUMMYFUNCTION("IF(REGEXMATCH(F100,""^\d{1,2},\d\d$""),IF(VALUE(F100)&gt;=VALUE($G$2),""Q"",""""),"""")"),"")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78"/>
      <c r="E101" s="28"/>
      <c r="F101" s="47"/>
      <c r="G101" s="33" t="str">
        <f ca="1">IFERROR(__xludf.DUMMYFUNCTION("IF(REGEXMATCH(F101,""^\d{1,2},\d\d$""),IF(VALUE(F101)&gt;=VALUE($G$2),""Q"",""""),"""")"),"")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78"/>
      <c r="E102" s="28"/>
      <c r="F102" s="47"/>
      <c r="G102" s="33" t="str">
        <f ca="1">IFERROR(__xludf.DUMMYFUNCTION("IF(REGEXMATCH(F102,""^\d{1,2},\d\d$""),IF(VALUE(F102)&gt;=VALUE($G$2),""Q"",""""),"""")"),"")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78"/>
      <c r="E103" s="28"/>
      <c r="F103" s="47"/>
      <c r="G103" s="33" t="str">
        <f ca="1">IFERROR(__xludf.DUMMYFUNCTION("IF(REGEXMATCH(F103,""^\d{1,2},\d\d$""),IF(VALUE(F103)&gt;=VALUE($G$2),""Q"",""""),"""")"),"")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52"/>
    </row>
    <row r="105" spans="1:26" ht="12.75">
      <c r="A105" s="50"/>
      <c r="D105" s="51"/>
      <c r="F105" s="52"/>
      <c r="G105" s="52"/>
    </row>
    <row r="106" spans="1:26" ht="12.75">
      <c r="A106" s="50"/>
      <c r="D106" s="51"/>
      <c r="F106" s="52"/>
      <c r="G106" s="52"/>
    </row>
    <row r="107" spans="1:26" ht="12.75">
      <c r="A107" s="50"/>
      <c r="D107" s="51"/>
      <c r="F107" s="52"/>
      <c r="G107" s="52"/>
    </row>
    <row r="108" spans="1:26" ht="12.75">
      <c r="A108" s="50"/>
      <c r="D108" s="51"/>
      <c r="F108" s="52"/>
      <c r="G108" s="52"/>
    </row>
    <row r="109" spans="1:26" ht="12.75">
      <c r="A109" s="50"/>
      <c r="D109" s="51"/>
      <c r="F109" s="52"/>
      <c r="G109" s="52"/>
    </row>
    <row r="110" spans="1:26" ht="12.75">
      <c r="A110" s="50"/>
      <c r="D110" s="51"/>
      <c r="F110" s="52"/>
      <c r="G110" s="52"/>
    </row>
    <row r="111" spans="1:26" ht="12.75">
      <c r="A111" s="50"/>
      <c r="D111" s="51"/>
      <c r="F111" s="52"/>
      <c r="G111" s="52"/>
    </row>
    <row r="112" spans="1:26" ht="12.75">
      <c r="A112" s="50"/>
      <c r="D112" s="51"/>
      <c r="F112" s="52"/>
      <c r="G112" s="52"/>
    </row>
    <row r="113" spans="1:7" ht="12.75">
      <c r="A113" s="50"/>
      <c r="D113" s="51"/>
      <c r="F113" s="52"/>
      <c r="G113" s="52"/>
    </row>
    <row r="114" spans="1:7" ht="12.75">
      <c r="A114" s="50"/>
      <c r="D114" s="51"/>
      <c r="F114" s="52"/>
      <c r="G114" s="52"/>
    </row>
    <row r="115" spans="1:7" ht="12.75">
      <c r="A115" s="50"/>
      <c r="D115" s="51"/>
      <c r="F115" s="52"/>
      <c r="G115" s="52"/>
    </row>
    <row r="116" spans="1:7" ht="12.75">
      <c r="A116" s="50"/>
      <c r="D116" s="51"/>
      <c r="F116" s="52"/>
      <c r="G116" s="52"/>
    </row>
    <row r="117" spans="1:7" ht="12.75">
      <c r="A117" s="50"/>
      <c r="D117" s="51"/>
      <c r="F117" s="52"/>
      <c r="G117" s="52"/>
    </row>
    <row r="118" spans="1:7" ht="12.75">
      <c r="A118" s="50"/>
      <c r="D118" s="51"/>
      <c r="F118" s="52"/>
      <c r="G118" s="52"/>
    </row>
    <row r="119" spans="1:7" ht="12.75">
      <c r="A119" s="50"/>
      <c r="D119" s="51"/>
      <c r="F119" s="52"/>
      <c r="G119" s="52"/>
    </row>
    <row r="120" spans="1:7" ht="12.75">
      <c r="A120" s="50"/>
      <c r="D120" s="51"/>
      <c r="F120" s="52"/>
      <c r="G120" s="52"/>
    </row>
    <row r="121" spans="1:7" ht="12.75">
      <c r="A121" s="50"/>
      <c r="D121" s="51"/>
      <c r="F121" s="52"/>
      <c r="G121" s="52"/>
    </row>
    <row r="122" spans="1:7" ht="12.75">
      <c r="A122" s="50"/>
      <c r="D122" s="51"/>
      <c r="F122" s="52"/>
      <c r="G122" s="52"/>
    </row>
    <row r="123" spans="1:7" ht="12.75">
      <c r="A123" s="50"/>
      <c r="D123" s="51"/>
      <c r="F123" s="52"/>
      <c r="G123" s="52"/>
    </row>
    <row r="124" spans="1:7" ht="12.75">
      <c r="A124" s="50"/>
      <c r="D124" s="51"/>
      <c r="F124" s="52"/>
      <c r="G124" s="52"/>
    </row>
    <row r="125" spans="1:7" ht="12.75">
      <c r="A125" s="50"/>
      <c r="D125" s="51"/>
      <c r="F125" s="52"/>
      <c r="G125" s="52"/>
    </row>
    <row r="126" spans="1:7" ht="12.75">
      <c r="A126" s="50"/>
      <c r="D126" s="51"/>
      <c r="F126" s="52"/>
      <c r="G126" s="52"/>
    </row>
    <row r="127" spans="1:7" ht="12.75">
      <c r="A127" s="50"/>
      <c r="D127" s="51"/>
      <c r="F127" s="52"/>
      <c r="G127" s="52"/>
    </row>
    <row r="128" spans="1:7" ht="12.75">
      <c r="A128" s="50"/>
      <c r="D128" s="51"/>
      <c r="F128" s="52"/>
      <c r="G128" s="52"/>
    </row>
    <row r="129" spans="1:7" ht="12.75">
      <c r="A129" s="50"/>
      <c r="D129" s="51"/>
      <c r="F129" s="52"/>
      <c r="G129" s="52"/>
    </row>
    <row r="130" spans="1:7" ht="12.75">
      <c r="A130" s="50"/>
      <c r="D130" s="51"/>
      <c r="F130" s="52"/>
      <c r="G130" s="52"/>
    </row>
    <row r="131" spans="1:7" ht="12.75">
      <c r="A131" s="50"/>
      <c r="D131" s="51"/>
      <c r="F131" s="52"/>
      <c r="G131" s="52"/>
    </row>
    <row r="132" spans="1:7" ht="12.75">
      <c r="A132" s="50"/>
      <c r="D132" s="51"/>
      <c r="F132" s="52"/>
      <c r="G132" s="52"/>
    </row>
    <row r="133" spans="1:7" ht="12.75">
      <c r="A133" s="50"/>
      <c r="D133" s="51"/>
      <c r="F133" s="52"/>
      <c r="G133" s="52"/>
    </row>
    <row r="134" spans="1:7" ht="12.75">
      <c r="A134" s="50"/>
      <c r="D134" s="51"/>
      <c r="F134" s="52"/>
      <c r="G134" s="52"/>
    </row>
    <row r="135" spans="1:7" ht="12.75">
      <c r="A135" s="50"/>
      <c r="D135" s="51"/>
      <c r="F135" s="52"/>
      <c r="G135" s="52"/>
    </row>
    <row r="136" spans="1:7" ht="12.75">
      <c r="A136" s="50"/>
      <c r="D136" s="51"/>
      <c r="F136" s="52"/>
      <c r="G136" s="52"/>
    </row>
    <row r="137" spans="1:7" ht="12.75">
      <c r="A137" s="50"/>
      <c r="D137" s="51"/>
      <c r="F137" s="52"/>
      <c r="G137" s="52"/>
    </row>
    <row r="138" spans="1:7" ht="12.75">
      <c r="A138" s="50"/>
      <c r="D138" s="51"/>
      <c r="F138" s="52"/>
      <c r="G138" s="52"/>
    </row>
    <row r="139" spans="1:7" ht="12.75">
      <c r="A139" s="50"/>
      <c r="D139" s="51"/>
      <c r="F139" s="52"/>
      <c r="G139" s="52"/>
    </row>
    <row r="140" spans="1:7" ht="12.75">
      <c r="A140" s="50"/>
      <c r="D140" s="51"/>
      <c r="F140" s="52"/>
      <c r="G140" s="52"/>
    </row>
    <row r="141" spans="1:7" ht="12.75">
      <c r="A141" s="50"/>
      <c r="D141" s="51"/>
      <c r="F141" s="52"/>
      <c r="G141" s="52"/>
    </row>
    <row r="142" spans="1:7" ht="12.75">
      <c r="A142" s="50"/>
      <c r="D142" s="51"/>
      <c r="F142" s="52"/>
      <c r="G142" s="52"/>
    </row>
    <row r="143" spans="1:7" ht="12.75">
      <c r="A143" s="50"/>
      <c r="D143" s="51"/>
      <c r="F143" s="52"/>
      <c r="G143" s="52"/>
    </row>
    <row r="144" spans="1:7" ht="12.75">
      <c r="A144" s="50"/>
      <c r="D144" s="51"/>
      <c r="F144" s="52"/>
      <c r="G144" s="52"/>
    </row>
    <row r="145" spans="1:7" ht="12.75">
      <c r="A145" s="50"/>
      <c r="D145" s="51"/>
      <c r="F145" s="52"/>
      <c r="G145" s="52"/>
    </row>
    <row r="146" spans="1:7" ht="12.75">
      <c r="A146" s="50"/>
      <c r="D146" s="51"/>
      <c r="F146" s="52"/>
      <c r="G146" s="52"/>
    </row>
    <row r="147" spans="1:7" ht="12.75">
      <c r="A147" s="50"/>
      <c r="D147" s="51"/>
      <c r="F147" s="52"/>
      <c r="G147" s="52"/>
    </row>
    <row r="148" spans="1:7" ht="12.75">
      <c r="A148" s="50"/>
      <c r="D148" s="51"/>
      <c r="F148" s="52"/>
      <c r="G148" s="52"/>
    </row>
    <row r="149" spans="1:7" ht="12.75">
      <c r="A149" s="50"/>
      <c r="D149" s="51"/>
      <c r="F149" s="52"/>
      <c r="G149" s="52"/>
    </row>
    <row r="150" spans="1:7" ht="12.75">
      <c r="A150" s="50"/>
      <c r="D150" s="51"/>
      <c r="F150" s="52"/>
      <c r="G150" s="52"/>
    </row>
    <row r="151" spans="1:7" ht="12.75">
      <c r="A151" s="50"/>
      <c r="D151" s="51"/>
      <c r="F151" s="52"/>
      <c r="G151" s="52"/>
    </row>
    <row r="152" spans="1:7" ht="12.75">
      <c r="A152" s="50"/>
      <c r="D152" s="51"/>
      <c r="F152" s="52"/>
      <c r="G152" s="52"/>
    </row>
    <row r="153" spans="1:7" ht="12.75">
      <c r="A153" s="50"/>
      <c r="D153" s="51"/>
      <c r="F153" s="52"/>
      <c r="G153" s="52"/>
    </row>
    <row r="154" spans="1:7" ht="12.75">
      <c r="A154" s="50"/>
      <c r="D154" s="51"/>
      <c r="F154" s="52"/>
      <c r="G154" s="52"/>
    </row>
    <row r="155" spans="1:7" ht="12.75">
      <c r="A155" s="50"/>
      <c r="D155" s="51"/>
      <c r="F155" s="52"/>
      <c r="G155" s="52"/>
    </row>
    <row r="156" spans="1:7" ht="12.75">
      <c r="A156" s="50"/>
      <c r="D156" s="51"/>
      <c r="F156" s="52"/>
      <c r="G156" s="52"/>
    </row>
    <row r="157" spans="1:7" ht="12.75">
      <c r="A157" s="50"/>
      <c r="D157" s="51"/>
      <c r="F157" s="52"/>
      <c r="G157" s="52"/>
    </row>
    <row r="158" spans="1:7" ht="12.75">
      <c r="A158" s="50"/>
      <c r="D158" s="51"/>
      <c r="F158" s="52"/>
      <c r="G158" s="52"/>
    </row>
    <row r="159" spans="1:7" ht="12.75">
      <c r="A159" s="50"/>
      <c r="D159" s="51"/>
      <c r="F159" s="52"/>
      <c r="G159" s="52"/>
    </row>
    <row r="160" spans="1:7" ht="12.75">
      <c r="A160" s="50"/>
      <c r="D160" s="51"/>
      <c r="F160" s="52"/>
      <c r="G160" s="52"/>
    </row>
    <row r="161" spans="1:7" ht="12.75">
      <c r="A161" s="50"/>
      <c r="D161" s="51"/>
      <c r="F161" s="52"/>
      <c r="G161" s="52"/>
    </row>
    <row r="162" spans="1:7" ht="12.75">
      <c r="A162" s="50"/>
      <c r="D162" s="51"/>
      <c r="F162" s="52"/>
      <c r="G162" s="52"/>
    </row>
    <row r="163" spans="1:7" ht="12.75">
      <c r="A163" s="50"/>
      <c r="D163" s="51"/>
      <c r="F163" s="52"/>
      <c r="G163" s="52"/>
    </row>
    <row r="164" spans="1:7" ht="12.75">
      <c r="A164" s="50"/>
      <c r="D164" s="51"/>
      <c r="F164" s="52"/>
      <c r="G164" s="52"/>
    </row>
    <row r="165" spans="1:7" ht="12.75">
      <c r="A165" s="50"/>
      <c r="D165" s="51"/>
      <c r="F165" s="52"/>
      <c r="G165" s="52"/>
    </row>
    <row r="166" spans="1:7" ht="12.75">
      <c r="A166" s="50"/>
      <c r="D166" s="51"/>
      <c r="F166" s="52"/>
      <c r="G166" s="52"/>
    </row>
    <row r="167" spans="1:7" ht="12.75">
      <c r="A167" s="50"/>
      <c r="D167" s="51"/>
      <c r="F167" s="52"/>
      <c r="G167" s="52"/>
    </row>
    <row r="168" spans="1:7" ht="12.75">
      <c r="A168" s="50"/>
      <c r="D168" s="51"/>
      <c r="F168" s="52"/>
      <c r="G168" s="52"/>
    </row>
    <row r="169" spans="1:7" ht="12.75">
      <c r="A169" s="50"/>
      <c r="D169" s="51"/>
      <c r="F169" s="52"/>
      <c r="G169" s="52"/>
    </row>
    <row r="170" spans="1:7" ht="12.75">
      <c r="A170" s="50"/>
      <c r="D170" s="51"/>
      <c r="F170" s="52"/>
      <c r="G170" s="52"/>
    </row>
    <row r="171" spans="1:7" ht="12.75">
      <c r="A171" s="50"/>
      <c r="D171" s="51"/>
      <c r="F171" s="52"/>
      <c r="G171" s="52"/>
    </row>
    <row r="172" spans="1:7" ht="12.75">
      <c r="A172" s="50"/>
      <c r="D172" s="51"/>
      <c r="F172" s="52"/>
      <c r="G172" s="52"/>
    </row>
    <row r="173" spans="1:7" ht="12.75">
      <c r="A173" s="50"/>
      <c r="D173" s="51"/>
      <c r="F173" s="52"/>
      <c r="G173" s="52"/>
    </row>
    <row r="174" spans="1:7" ht="12.75">
      <c r="A174" s="50"/>
      <c r="D174" s="51"/>
      <c r="F174" s="52"/>
      <c r="G174" s="52"/>
    </row>
    <row r="175" spans="1:7" ht="12.75">
      <c r="A175" s="50"/>
      <c r="D175" s="51"/>
      <c r="F175" s="52"/>
      <c r="G175" s="52"/>
    </row>
    <row r="176" spans="1:7" ht="12.75">
      <c r="A176" s="50"/>
      <c r="D176" s="51"/>
      <c r="F176" s="52"/>
      <c r="G176" s="52"/>
    </row>
    <row r="177" spans="1:7" ht="12.75">
      <c r="A177" s="50"/>
      <c r="D177" s="51"/>
      <c r="F177" s="52"/>
      <c r="G177" s="52"/>
    </row>
    <row r="178" spans="1:7" ht="12.75">
      <c r="A178" s="50"/>
      <c r="D178" s="51"/>
      <c r="F178" s="52"/>
      <c r="G178" s="52"/>
    </row>
    <row r="179" spans="1:7" ht="12.75">
      <c r="A179" s="50"/>
      <c r="D179" s="51"/>
      <c r="F179" s="52"/>
      <c r="G179" s="52"/>
    </row>
    <row r="180" spans="1:7" ht="12.75">
      <c r="A180" s="50"/>
      <c r="D180" s="51"/>
      <c r="F180" s="52"/>
      <c r="G180" s="52"/>
    </row>
    <row r="181" spans="1:7" ht="12.75">
      <c r="A181" s="50"/>
      <c r="D181" s="51"/>
      <c r="F181" s="52"/>
      <c r="G181" s="52"/>
    </row>
    <row r="182" spans="1:7" ht="12.75">
      <c r="A182" s="50"/>
      <c r="D182" s="51"/>
      <c r="F182" s="52"/>
      <c r="G182" s="52"/>
    </row>
    <row r="183" spans="1:7" ht="12.75">
      <c r="A183" s="50"/>
      <c r="D183" s="51"/>
      <c r="F183" s="52"/>
      <c r="G183" s="52"/>
    </row>
    <row r="184" spans="1:7" ht="12.75">
      <c r="A184" s="50"/>
      <c r="D184" s="51"/>
      <c r="F184" s="52"/>
      <c r="G184" s="52"/>
    </row>
    <row r="185" spans="1:7" ht="12.75">
      <c r="A185" s="50"/>
      <c r="D185" s="51"/>
      <c r="F185" s="52"/>
      <c r="G185" s="52"/>
    </row>
    <row r="186" spans="1:7" ht="12.75">
      <c r="A186" s="50"/>
      <c r="D186" s="51"/>
      <c r="F186" s="52"/>
      <c r="G186" s="52"/>
    </row>
    <row r="187" spans="1:7" ht="12.75">
      <c r="A187" s="50"/>
      <c r="D187" s="51"/>
      <c r="F187" s="52"/>
      <c r="G187" s="52"/>
    </row>
    <row r="188" spans="1:7" ht="12.75">
      <c r="A188" s="50"/>
      <c r="D188" s="51"/>
      <c r="F188" s="52"/>
      <c r="G188" s="52"/>
    </row>
    <row r="189" spans="1:7" ht="12.75">
      <c r="A189" s="50"/>
      <c r="D189" s="51"/>
      <c r="F189" s="52"/>
      <c r="G189" s="52"/>
    </row>
    <row r="190" spans="1:7" ht="12.75">
      <c r="A190" s="50"/>
      <c r="D190" s="51"/>
      <c r="F190" s="52"/>
      <c r="G190" s="52"/>
    </row>
    <row r="191" spans="1:7" ht="12.75">
      <c r="A191" s="50"/>
      <c r="D191" s="51"/>
      <c r="F191" s="52"/>
      <c r="G191" s="52"/>
    </row>
    <row r="192" spans="1:7" ht="12.75">
      <c r="A192" s="50"/>
      <c r="D192" s="51"/>
      <c r="F192" s="52"/>
      <c r="G192" s="52"/>
    </row>
    <row r="193" spans="1:7" ht="12.75">
      <c r="A193" s="50"/>
      <c r="D193" s="51"/>
      <c r="F193" s="52"/>
      <c r="G193" s="52"/>
    </row>
    <row r="194" spans="1:7" ht="12.75">
      <c r="A194" s="50"/>
      <c r="D194" s="51"/>
      <c r="F194" s="52"/>
      <c r="G194" s="52"/>
    </row>
    <row r="195" spans="1:7" ht="12.75">
      <c r="A195" s="50"/>
      <c r="D195" s="51"/>
      <c r="F195" s="52"/>
      <c r="G195" s="52"/>
    </row>
    <row r="196" spans="1:7" ht="12.75">
      <c r="A196" s="50"/>
      <c r="D196" s="51"/>
      <c r="F196" s="52"/>
      <c r="G196" s="52"/>
    </row>
    <row r="197" spans="1:7" ht="12.75">
      <c r="A197" s="50"/>
      <c r="D197" s="51"/>
      <c r="F197" s="52"/>
      <c r="G197" s="52"/>
    </row>
    <row r="198" spans="1:7" ht="12.75">
      <c r="A198" s="50"/>
      <c r="D198" s="51"/>
      <c r="F198" s="52"/>
      <c r="G198" s="52"/>
    </row>
    <row r="199" spans="1:7" ht="12.75">
      <c r="A199" s="50"/>
      <c r="D199" s="51"/>
      <c r="F199" s="52"/>
      <c r="G199" s="52"/>
    </row>
    <row r="200" spans="1:7" ht="12.75">
      <c r="A200" s="50"/>
      <c r="D200" s="51"/>
      <c r="F200" s="52"/>
      <c r="G200" s="52"/>
    </row>
    <row r="201" spans="1:7" ht="12.75">
      <c r="A201" s="50"/>
      <c r="D201" s="51"/>
      <c r="F201" s="52"/>
      <c r="G201" s="52"/>
    </row>
    <row r="202" spans="1:7" ht="12.75">
      <c r="A202" s="50"/>
      <c r="D202" s="51"/>
      <c r="F202" s="52"/>
      <c r="G202" s="52"/>
    </row>
    <row r="203" spans="1:7" ht="12.75">
      <c r="A203" s="50"/>
      <c r="D203" s="51"/>
      <c r="F203" s="52"/>
      <c r="G203" s="52"/>
    </row>
    <row r="204" spans="1:7" ht="12.75">
      <c r="A204" s="50"/>
      <c r="D204" s="51"/>
      <c r="F204" s="52"/>
      <c r="G204" s="52"/>
    </row>
    <row r="205" spans="1:7" ht="12.75">
      <c r="A205" s="50"/>
      <c r="D205" s="51"/>
      <c r="F205" s="52"/>
      <c r="G205" s="52"/>
    </row>
    <row r="206" spans="1:7" ht="12.75">
      <c r="A206" s="50"/>
      <c r="D206" s="51"/>
      <c r="F206" s="52"/>
      <c r="G206" s="52"/>
    </row>
    <row r="207" spans="1:7" ht="12.75">
      <c r="A207" s="50"/>
      <c r="D207" s="51"/>
      <c r="F207" s="52"/>
      <c r="G207" s="52"/>
    </row>
    <row r="208" spans="1:7" ht="12.75">
      <c r="A208" s="50"/>
      <c r="D208" s="51"/>
      <c r="F208" s="52"/>
      <c r="G208" s="52"/>
    </row>
    <row r="209" spans="1:7" ht="12.75">
      <c r="A209" s="50"/>
      <c r="D209" s="51"/>
      <c r="F209" s="52"/>
      <c r="G209" s="52"/>
    </row>
    <row r="210" spans="1:7" ht="12.75">
      <c r="A210" s="50"/>
      <c r="D210" s="51"/>
      <c r="F210" s="52"/>
      <c r="G210" s="52"/>
    </row>
    <row r="211" spans="1:7" ht="12.75">
      <c r="A211" s="50"/>
      <c r="D211" s="51"/>
      <c r="F211" s="52"/>
      <c r="G211" s="52"/>
    </row>
    <row r="212" spans="1:7" ht="12.75">
      <c r="A212" s="50"/>
      <c r="D212" s="51"/>
      <c r="F212" s="52"/>
      <c r="G212" s="52"/>
    </row>
    <row r="213" spans="1:7" ht="12.75">
      <c r="A213" s="50"/>
      <c r="D213" s="51"/>
      <c r="F213" s="52"/>
      <c r="G213" s="52"/>
    </row>
    <row r="214" spans="1:7" ht="12.75">
      <c r="A214" s="50"/>
      <c r="D214" s="51"/>
      <c r="F214" s="52"/>
      <c r="G214" s="52"/>
    </row>
    <row r="215" spans="1:7" ht="12.75">
      <c r="A215" s="50"/>
      <c r="D215" s="51"/>
      <c r="F215" s="52"/>
      <c r="G215" s="52"/>
    </row>
    <row r="216" spans="1:7" ht="12.75">
      <c r="A216" s="50"/>
      <c r="D216" s="51"/>
      <c r="F216" s="52"/>
      <c r="G216" s="52"/>
    </row>
    <row r="217" spans="1:7" ht="12.75">
      <c r="A217" s="50"/>
      <c r="D217" s="51"/>
      <c r="F217" s="52"/>
      <c r="G217" s="52"/>
    </row>
    <row r="218" spans="1:7" ht="12.75">
      <c r="A218" s="50"/>
      <c r="D218" s="51"/>
      <c r="F218" s="52"/>
      <c r="G218" s="52"/>
    </row>
    <row r="219" spans="1:7" ht="12.75">
      <c r="A219" s="50"/>
      <c r="D219" s="51"/>
      <c r="F219" s="52"/>
      <c r="G219" s="52"/>
    </row>
    <row r="220" spans="1:7" ht="12.75">
      <c r="A220" s="50"/>
      <c r="D220" s="51"/>
      <c r="F220" s="52"/>
      <c r="G220" s="52"/>
    </row>
    <row r="221" spans="1:7" ht="12.75">
      <c r="A221" s="50"/>
      <c r="D221" s="51"/>
      <c r="F221" s="52"/>
      <c r="G221" s="52"/>
    </row>
    <row r="222" spans="1:7" ht="12.75">
      <c r="A222" s="50"/>
      <c r="D222" s="51"/>
      <c r="F222" s="52"/>
      <c r="G222" s="52"/>
    </row>
    <row r="223" spans="1:7" ht="12.75">
      <c r="A223" s="50"/>
      <c r="D223" s="51"/>
      <c r="F223" s="52"/>
      <c r="G223" s="52"/>
    </row>
    <row r="224" spans="1:7" ht="12.75">
      <c r="A224" s="50"/>
      <c r="D224" s="51"/>
      <c r="F224" s="52"/>
      <c r="G224" s="52"/>
    </row>
    <row r="225" spans="1:7" ht="12.75">
      <c r="A225" s="50"/>
      <c r="D225" s="51"/>
      <c r="F225" s="52"/>
      <c r="G225" s="52"/>
    </row>
    <row r="226" spans="1:7" ht="12.75">
      <c r="A226" s="50"/>
      <c r="D226" s="51"/>
      <c r="F226" s="52"/>
      <c r="G226" s="52"/>
    </row>
    <row r="227" spans="1:7" ht="12.75">
      <c r="A227" s="50"/>
      <c r="D227" s="51"/>
      <c r="F227" s="52"/>
      <c r="G227" s="52"/>
    </row>
    <row r="228" spans="1:7" ht="12.75">
      <c r="A228" s="50"/>
      <c r="D228" s="51"/>
      <c r="F228" s="52"/>
      <c r="G228" s="52"/>
    </row>
    <row r="229" spans="1:7" ht="12.75">
      <c r="A229" s="50"/>
      <c r="D229" s="51"/>
      <c r="F229" s="52"/>
      <c r="G229" s="52"/>
    </row>
    <row r="230" spans="1:7" ht="12.75">
      <c r="A230" s="50"/>
      <c r="D230" s="51"/>
      <c r="F230" s="52"/>
      <c r="G230" s="52"/>
    </row>
    <row r="231" spans="1:7" ht="12.75">
      <c r="A231" s="50"/>
      <c r="D231" s="51"/>
      <c r="F231" s="52"/>
      <c r="G231" s="52"/>
    </row>
    <row r="232" spans="1:7" ht="12.75">
      <c r="A232" s="50"/>
      <c r="D232" s="51"/>
      <c r="F232" s="52"/>
      <c r="G232" s="52"/>
    </row>
    <row r="233" spans="1:7" ht="12.75">
      <c r="A233" s="50"/>
      <c r="D233" s="51"/>
      <c r="F233" s="52"/>
      <c r="G233" s="52"/>
    </row>
    <row r="234" spans="1:7" ht="12.75">
      <c r="A234" s="50"/>
      <c r="D234" s="51"/>
      <c r="F234" s="52"/>
      <c r="G234" s="52"/>
    </row>
    <row r="235" spans="1:7" ht="12.75">
      <c r="A235" s="50"/>
      <c r="D235" s="51"/>
      <c r="F235" s="52"/>
      <c r="G235" s="52"/>
    </row>
    <row r="236" spans="1:7" ht="12.75">
      <c r="A236" s="50"/>
      <c r="D236" s="51"/>
      <c r="F236" s="52"/>
      <c r="G236" s="52"/>
    </row>
    <row r="237" spans="1:7" ht="12.75">
      <c r="A237" s="50"/>
      <c r="D237" s="51"/>
      <c r="F237" s="52"/>
      <c r="G237" s="52"/>
    </row>
    <row r="238" spans="1:7" ht="12.75">
      <c r="A238" s="50"/>
      <c r="D238" s="51"/>
      <c r="F238" s="52"/>
      <c r="G238" s="52"/>
    </row>
    <row r="239" spans="1:7" ht="12.75">
      <c r="A239" s="50"/>
      <c r="D239" s="51"/>
      <c r="F239" s="52"/>
      <c r="G239" s="52"/>
    </row>
    <row r="240" spans="1:7" ht="12.75">
      <c r="A240" s="50"/>
      <c r="D240" s="51"/>
      <c r="F240" s="52"/>
      <c r="G240" s="52"/>
    </row>
    <row r="241" spans="1:7" ht="12.75">
      <c r="A241" s="50"/>
      <c r="D241" s="51"/>
      <c r="F241" s="52"/>
      <c r="G241" s="52"/>
    </row>
    <row r="242" spans="1:7" ht="12.75">
      <c r="A242" s="50"/>
      <c r="D242" s="51"/>
      <c r="F242" s="52"/>
      <c r="G242" s="52"/>
    </row>
    <row r="243" spans="1:7" ht="12.75">
      <c r="A243" s="50"/>
      <c r="D243" s="51"/>
      <c r="F243" s="52"/>
      <c r="G243" s="52"/>
    </row>
    <row r="244" spans="1:7" ht="12.75">
      <c r="A244" s="50"/>
      <c r="D244" s="51"/>
      <c r="F244" s="52"/>
      <c r="G244" s="52"/>
    </row>
    <row r="245" spans="1:7" ht="12.75">
      <c r="A245" s="50"/>
      <c r="D245" s="51"/>
      <c r="F245" s="52"/>
      <c r="G245" s="52"/>
    </row>
    <row r="246" spans="1:7" ht="12.75">
      <c r="A246" s="50"/>
      <c r="D246" s="51"/>
      <c r="F246" s="52"/>
      <c r="G246" s="52"/>
    </row>
    <row r="247" spans="1:7" ht="12.75">
      <c r="A247" s="50"/>
      <c r="D247" s="51"/>
      <c r="F247" s="52"/>
      <c r="G247" s="52"/>
    </row>
    <row r="248" spans="1:7" ht="12.75">
      <c r="A248" s="50"/>
      <c r="D248" s="51"/>
      <c r="F248" s="52"/>
      <c r="G248" s="52"/>
    </row>
    <row r="249" spans="1:7" ht="12.75">
      <c r="A249" s="50"/>
      <c r="D249" s="51"/>
      <c r="F249" s="52"/>
      <c r="G249" s="52"/>
    </row>
    <row r="250" spans="1:7" ht="12.75">
      <c r="A250" s="50"/>
      <c r="D250" s="51"/>
      <c r="F250" s="52"/>
      <c r="G250" s="52"/>
    </row>
    <row r="251" spans="1:7" ht="12.75">
      <c r="A251" s="50"/>
      <c r="D251" s="51"/>
      <c r="F251" s="52"/>
      <c r="G251" s="52"/>
    </row>
    <row r="252" spans="1:7" ht="12.75">
      <c r="A252" s="50"/>
      <c r="D252" s="51"/>
      <c r="F252" s="52"/>
      <c r="G252" s="52"/>
    </row>
    <row r="253" spans="1:7" ht="12.75">
      <c r="A253" s="50"/>
      <c r="D253" s="51"/>
      <c r="F253" s="52"/>
      <c r="G253" s="52"/>
    </row>
    <row r="254" spans="1:7" ht="12.75">
      <c r="A254" s="50"/>
      <c r="D254" s="51"/>
      <c r="F254" s="52"/>
      <c r="G254" s="52"/>
    </row>
    <row r="255" spans="1:7" ht="12.75">
      <c r="A255" s="50"/>
      <c r="D255" s="51"/>
      <c r="F255" s="52"/>
      <c r="G255" s="52"/>
    </row>
    <row r="256" spans="1:7" ht="12.75">
      <c r="A256" s="50"/>
      <c r="D256" s="51"/>
      <c r="F256" s="52"/>
      <c r="G256" s="52"/>
    </row>
    <row r="257" spans="1:7" ht="12.75">
      <c r="A257" s="50"/>
      <c r="D257" s="51"/>
      <c r="F257" s="52"/>
      <c r="G257" s="52"/>
    </row>
    <row r="258" spans="1:7" ht="12.75">
      <c r="A258" s="50"/>
      <c r="D258" s="51"/>
      <c r="F258" s="52"/>
      <c r="G258" s="52"/>
    </row>
    <row r="259" spans="1:7" ht="12.75">
      <c r="A259" s="50"/>
      <c r="D259" s="51"/>
      <c r="F259" s="52"/>
      <c r="G259" s="52"/>
    </row>
    <row r="260" spans="1:7" ht="12.75">
      <c r="A260" s="50"/>
      <c r="D260" s="51"/>
      <c r="F260" s="52"/>
      <c r="G260" s="52"/>
    </row>
    <row r="261" spans="1:7" ht="12.75">
      <c r="A261" s="50"/>
      <c r="D261" s="51"/>
      <c r="F261" s="52"/>
      <c r="G261" s="52"/>
    </row>
    <row r="262" spans="1:7" ht="12.75">
      <c r="A262" s="50"/>
      <c r="D262" s="51"/>
      <c r="F262" s="52"/>
      <c r="G262" s="52"/>
    </row>
    <row r="263" spans="1:7" ht="12.75">
      <c r="A263" s="50"/>
      <c r="D263" s="51"/>
      <c r="F263" s="52"/>
      <c r="G263" s="52"/>
    </row>
    <row r="264" spans="1:7" ht="12.75">
      <c r="A264" s="50"/>
      <c r="D264" s="51"/>
      <c r="F264" s="52"/>
      <c r="G264" s="52"/>
    </row>
    <row r="265" spans="1:7" ht="12.75">
      <c r="A265" s="50"/>
      <c r="D265" s="51"/>
      <c r="F265" s="52"/>
      <c r="G265" s="52"/>
    </row>
    <row r="266" spans="1:7" ht="12.75">
      <c r="A266" s="50"/>
      <c r="D266" s="51"/>
      <c r="F266" s="52"/>
      <c r="G266" s="52"/>
    </row>
    <row r="267" spans="1:7" ht="12.75">
      <c r="A267" s="50"/>
      <c r="D267" s="51"/>
      <c r="F267" s="52"/>
      <c r="G267" s="52"/>
    </row>
    <row r="268" spans="1:7" ht="12.75">
      <c r="A268" s="50"/>
      <c r="D268" s="51"/>
      <c r="F268" s="52"/>
      <c r="G268" s="52"/>
    </row>
    <row r="269" spans="1:7" ht="12.75">
      <c r="A269" s="50"/>
      <c r="D269" s="51"/>
      <c r="F269" s="52"/>
      <c r="G269" s="52"/>
    </row>
    <row r="270" spans="1:7" ht="12.75">
      <c r="A270" s="50"/>
      <c r="D270" s="51"/>
      <c r="F270" s="52"/>
      <c r="G270" s="52"/>
    </row>
    <row r="271" spans="1:7" ht="12.75">
      <c r="A271" s="50"/>
      <c r="D271" s="51"/>
      <c r="F271" s="52"/>
      <c r="G271" s="52"/>
    </row>
    <row r="272" spans="1:7" ht="12.75">
      <c r="A272" s="50"/>
      <c r="D272" s="51"/>
      <c r="F272" s="52"/>
      <c r="G272" s="52"/>
    </row>
    <row r="273" spans="1:7" ht="12.75">
      <c r="A273" s="50"/>
      <c r="D273" s="51"/>
      <c r="F273" s="52"/>
      <c r="G273" s="52"/>
    </row>
    <row r="274" spans="1:7" ht="12.75">
      <c r="A274" s="50"/>
      <c r="D274" s="51"/>
      <c r="F274" s="52"/>
      <c r="G274" s="52"/>
    </row>
    <row r="275" spans="1:7" ht="12.75">
      <c r="A275" s="50"/>
      <c r="D275" s="51"/>
      <c r="F275" s="52"/>
      <c r="G275" s="52"/>
    </row>
    <row r="276" spans="1:7" ht="12.75">
      <c r="A276" s="50"/>
      <c r="D276" s="51"/>
      <c r="F276" s="52"/>
      <c r="G276" s="52"/>
    </row>
    <row r="277" spans="1:7" ht="12.75">
      <c r="A277" s="50"/>
      <c r="D277" s="51"/>
      <c r="F277" s="52"/>
      <c r="G277" s="52"/>
    </row>
    <row r="278" spans="1:7" ht="12.75">
      <c r="A278" s="50"/>
      <c r="D278" s="51"/>
      <c r="F278" s="52"/>
      <c r="G278" s="52"/>
    </row>
    <row r="279" spans="1:7" ht="12.75">
      <c r="A279" s="50"/>
      <c r="D279" s="51"/>
      <c r="F279" s="52"/>
      <c r="G279" s="52"/>
    </row>
    <row r="280" spans="1:7" ht="12.75">
      <c r="A280" s="50"/>
      <c r="D280" s="51"/>
      <c r="F280" s="52"/>
      <c r="G280" s="52"/>
    </row>
    <row r="281" spans="1:7" ht="12.75">
      <c r="A281" s="50"/>
      <c r="D281" s="51"/>
      <c r="F281" s="52"/>
      <c r="G281" s="52"/>
    </row>
    <row r="282" spans="1:7" ht="12.75">
      <c r="A282" s="50"/>
      <c r="D282" s="51"/>
      <c r="F282" s="52"/>
      <c r="G282" s="52"/>
    </row>
    <row r="283" spans="1:7" ht="12.75">
      <c r="A283" s="50"/>
      <c r="D283" s="51"/>
      <c r="F283" s="52"/>
      <c r="G283" s="52"/>
    </row>
    <row r="284" spans="1:7" ht="12.75">
      <c r="A284" s="50"/>
      <c r="D284" s="51"/>
      <c r="F284" s="52"/>
      <c r="G284" s="52"/>
    </row>
    <row r="285" spans="1:7" ht="12.75">
      <c r="A285" s="50"/>
      <c r="D285" s="51"/>
      <c r="F285" s="52"/>
      <c r="G285" s="52"/>
    </row>
    <row r="286" spans="1:7" ht="12.75">
      <c r="A286" s="50"/>
      <c r="D286" s="51"/>
      <c r="F286" s="52"/>
      <c r="G286" s="52"/>
    </row>
    <row r="287" spans="1:7" ht="12.75">
      <c r="A287" s="50"/>
      <c r="D287" s="51"/>
      <c r="F287" s="52"/>
      <c r="G287" s="52"/>
    </row>
    <row r="288" spans="1:7" ht="12.75">
      <c r="A288" s="50"/>
      <c r="D288" s="51"/>
      <c r="F288" s="52"/>
      <c r="G288" s="52"/>
    </row>
    <row r="289" spans="1:7" ht="12.75">
      <c r="A289" s="50"/>
      <c r="D289" s="51"/>
      <c r="F289" s="52"/>
      <c r="G289" s="52"/>
    </row>
    <row r="290" spans="1:7" ht="12.75">
      <c r="A290" s="50"/>
      <c r="D290" s="51"/>
      <c r="F290" s="52"/>
      <c r="G290" s="52"/>
    </row>
    <row r="291" spans="1:7" ht="12.75">
      <c r="A291" s="50"/>
      <c r="D291" s="51"/>
      <c r="F291" s="52"/>
      <c r="G291" s="52"/>
    </row>
    <row r="292" spans="1:7" ht="12.75">
      <c r="A292" s="50"/>
      <c r="D292" s="51"/>
      <c r="F292" s="52"/>
      <c r="G292" s="52"/>
    </row>
    <row r="293" spans="1:7" ht="12.75">
      <c r="A293" s="50"/>
      <c r="D293" s="51"/>
      <c r="F293" s="52"/>
      <c r="G293" s="52"/>
    </row>
    <row r="294" spans="1:7" ht="12.75">
      <c r="A294" s="50"/>
      <c r="D294" s="51"/>
      <c r="F294" s="52"/>
      <c r="G294" s="52"/>
    </row>
    <row r="295" spans="1:7" ht="12.75">
      <c r="A295" s="50"/>
      <c r="D295" s="51"/>
      <c r="F295" s="52"/>
      <c r="G295" s="52"/>
    </row>
    <row r="296" spans="1:7" ht="12.75">
      <c r="A296" s="50"/>
      <c r="D296" s="51"/>
      <c r="F296" s="52"/>
      <c r="G296" s="52"/>
    </row>
    <row r="297" spans="1:7" ht="12.75">
      <c r="A297" s="50"/>
      <c r="D297" s="51"/>
      <c r="F297" s="52"/>
      <c r="G297" s="52"/>
    </row>
    <row r="298" spans="1:7" ht="12.75">
      <c r="A298" s="50"/>
      <c r="D298" s="51"/>
      <c r="F298" s="52"/>
      <c r="G298" s="52"/>
    </row>
    <row r="299" spans="1:7" ht="12.75">
      <c r="A299" s="50"/>
      <c r="D299" s="51"/>
      <c r="F299" s="52"/>
      <c r="G299" s="52"/>
    </row>
    <row r="300" spans="1:7" ht="12.75">
      <c r="A300" s="50"/>
      <c r="D300" s="51"/>
      <c r="F300" s="52"/>
      <c r="G300" s="52"/>
    </row>
    <row r="301" spans="1:7" ht="12.75">
      <c r="A301" s="50"/>
      <c r="D301" s="51"/>
      <c r="F301" s="52"/>
      <c r="G301" s="52"/>
    </row>
    <row r="302" spans="1:7" ht="12.75">
      <c r="A302" s="50"/>
      <c r="D302" s="51"/>
      <c r="F302" s="52"/>
      <c r="G302" s="52"/>
    </row>
    <row r="303" spans="1:7" ht="12.75">
      <c r="A303" s="50"/>
      <c r="D303" s="51"/>
      <c r="F303" s="52"/>
      <c r="G303" s="52"/>
    </row>
    <row r="304" spans="1:7" ht="12.75">
      <c r="A304" s="50"/>
      <c r="D304" s="51"/>
      <c r="F304" s="52"/>
      <c r="G304" s="52"/>
    </row>
    <row r="305" spans="1:7" ht="12.75">
      <c r="A305" s="50"/>
      <c r="D305" s="51"/>
      <c r="F305" s="52"/>
      <c r="G305" s="52"/>
    </row>
    <row r="306" spans="1:7" ht="12.75">
      <c r="A306" s="50"/>
      <c r="D306" s="51"/>
      <c r="F306" s="52"/>
      <c r="G306" s="52"/>
    </row>
    <row r="307" spans="1:7" ht="12.75">
      <c r="A307" s="50"/>
      <c r="D307" s="51"/>
      <c r="F307" s="52"/>
      <c r="G307" s="52"/>
    </row>
    <row r="308" spans="1:7" ht="12.75">
      <c r="A308" s="50"/>
      <c r="D308" s="51"/>
      <c r="F308" s="52"/>
      <c r="G308" s="52"/>
    </row>
    <row r="309" spans="1:7" ht="12.75">
      <c r="A309" s="50"/>
      <c r="D309" s="51"/>
      <c r="F309" s="52"/>
      <c r="G309" s="52"/>
    </row>
    <row r="310" spans="1:7" ht="12.75">
      <c r="A310" s="50"/>
      <c r="D310" s="51"/>
      <c r="F310" s="52"/>
      <c r="G310" s="52"/>
    </row>
    <row r="311" spans="1:7" ht="12.75">
      <c r="A311" s="50"/>
      <c r="D311" s="51"/>
      <c r="F311" s="52"/>
      <c r="G311" s="52"/>
    </row>
    <row r="312" spans="1:7" ht="12.75">
      <c r="A312" s="50"/>
      <c r="D312" s="51"/>
      <c r="F312" s="52"/>
      <c r="G312" s="52"/>
    </row>
    <row r="313" spans="1:7" ht="12.75">
      <c r="A313" s="50"/>
      <c r="D313" s="51"/>
      <c r="F313" s="52"/>
      <c r="G313" s="52"/>
    </row>
    <row r="314" spans="1:7" ht="12.75">
      <c r="A314" s="50"/>
      <c r="D314" s="51"/>
      <c r="F314" s="52"/>
      <c r="G314" s="52"/>
    </row>
    <row r="315" spans="1:7" ht="12.75">
      <c r="A315" s="50"/>
      <c r="D315" s="51"/>
      <c r="F315" s="52"/>
      <c r="G315" s="52"/>
    </row>
    <row r="316" spans="1:7" ht="12.75">
      <c r="A316" s="50"/>
      <c r="D316" s="51"/>
      <c r="F316" s="52"/>
      <c r="G316" s="52"/>
    </row>
    <row r="317" spans="1:7" ht="12.75">
      <c r="A317" s="50"/>
      <c r="D317" s="51"/>
      <c r="F317" s="52"/>
      <c r="G317" s="52"/>
    </row>
    <row r="318" spans="1:7" ht="12.75">
      <c r="A318" s="50"/>
      <c r="D318" s="51"/>
      <c r="F318" s="52"/>
      <c r="G318" s="52"/>
    </row>
    <row r="319" spans="1:7" ht="12.75">
      <c r="A319" s="50"/>
      <c r="D319" s="51"/>
      <c r="F319" s="52"/>
      <c r="G319" s="52"/>
    </row>
    <row r="320" spans="1:7" ht="12.75">
      <c r="A320" s="50"/>
      <c r="D320" s="51"/>
      <c r="F320" s="52"/>
      <c r="G320" s="52"/>
    </row>
    <row r="321" spans="1:7" ht="12.75">
      <c r="A321" s="50"/>
      <c r="D321" s="51"/>
      <c r="F321" s="52"/>
      <c r="G321" s="52"/>
    </row>
    <row r="322" spans="1:7" ht="12.75">
      <c r="A322" s="50"/>
      <c r="D322" s="51"/>
      <c r="F322" s="52"/>
      <c r="G322" s="52"/>
    </row>
    <row r="323" spans="1:7" ht="12.75">
      <c r="A323" s="50"/>
      <c r="D323" s="51"/>
      <c r="F323" s="52"/>
      <c r="G323" s="52"/>
    </row>
    <row r="324" spans="1:7" ht="12.75">
      <c r="A324" s="50"/>
      <c r="D324" s="51"/>
      <c r="F324" s="52"/>
      <c r="G324" s="52"/>
    </row>
    <row r="325" spans="1:7" ht="12.75">
      <c r="A325" s="50"/>
      <c r="D325" s="51"/>
      <c r="F325" s="52"/>
      <c r="G325" s="52"/>
    </row>
    <row r="326" spans="1:7" ht="12.75">
      <c r="A326" s="50"/>
      <c r="D326" s="51"/>
      <c r="F326" s="52"/>
      <c r="G326" s="52"/>
    </row>
    <row r="327" spans="1:7" ht="12.75">
      <c r="A327" s="50"/>
      <c r="D327" s="51"/>
      <c r="F327" s="52"/>
      <c r="G327" s="52"/>
    </row>
    <row r="328" spans="1:7" ht="12.75">
      <c r="A328" s="50"/>
      <c r="D328" s="51"/>
      <c r="F328" s="52"/>
      <c r="G328" s="52"/>
    </row>
    <row r="329" spans="1:7" ht="12.75">
      <c r="A329" s="50"/>
      <c r="D329" s="51"/>
      <c r="F329" s="52"/>
      <c r="G329" s="52"/>
    </row>
    <row r="330" spans="1:7" ht="12.75">
      <c r="A330" s="50"/>
      <c r="D330" s="51"/>
      <c r="F330" s="52"/>
      <c r="G330" s="52"/>
    </row>
    <row r="331" spans="1:7" ht="12.75">
      <c r="A331" s="50"/>
      <c r="D331" s="51"/>
      <c r="F331" s="52"/>
      <c r="G331" s="52"/>
    </row>
    <row r="332" spans="1:7" ht="12.75">
      <c r="A332" s="50"/>
      <c r="D332" s="51"/>
      <c r="F332" s="52"/>
      <c r="G332" s="52"/>
    </row>
    <row r="333" spans="1:7" ht="12.75">
      <c r="A333" s="50"/>
      <c r="D333" s="51"/>
      <c r="F333" s="52"/>
      <c r="G333" s="52"/>
    </row>
    <row r="334" spans="1:7" ht="12.75">
      <c r="A334" s="50"/>
      <c r="D334" s="51"/>
      <c r="F334" s="52"/>
      <c r="G334" s="52"/>
    </row>
    <row r="335" spans="1:7" ht="12.75">
      <c r="A335" s="50"/>
      <c r="D335" s="51"/>
      <c r="F335" s="52"/>
      <c r="G335" s="52"/>
    </row>
    <row r="336" spans="1:7" ht="12.75">
      <c r="A336" s="50"/>
      <c r="D336" s="51"/>
      <c r="F336" s="52"/>
      <c r="G336" s="52"/>
    </row>
    <row r="337" spans="1:7" ht="12.75">
      <c r="A337" s="50"/>
      <c r="D337" s="51"/>
      <c r="F337" s="52"/>
      <c r="G337" s="52"/>
    </row>
    <row r="338" spans="1:7" ht="12.75">
      <c r="A338" s="50"/>
      <c r="D338" s="51"/>
      <c r="F338" s="52"/>
      <c r="G338" s="52"/>
    </row>
    <row r="339" spans="1:7" ht="12.75">
      <c r="A339" s="50"/>
      <c r="D339" s="51"/>
      <c r="F339" s="52"/>
      <c r="G339" s="52"/>
    </row>
    <row r="340" spans="1:7" ht="12.75">
      <c r="A340" s="50"/>
      <c r="D340" s="51"/>
      <c r="F340" s="52"/>
      <c r="G340" s="52"/>
    </row>
    <row r="341" spans="1:7" ht="12.75">
      <c r="A341" s="50"/>
      <c r="D341" s="51"/>
      <c r="F341" s="52"/>
      <c r="G341" s="52"/>
    </row>
    <row r="342" spans="1:7" ht="12.75">
      <c r="A342" s="50"/>
      <c r="D342" s="51"/>
      <c r="F342" s="52"/>
      <c r="G342" s="52"/>
    </row>
    <row r="343" spans="1:7" ht="12.75">
      <c r="A343" s="50"/>
      <c r="D343" s="51"/>
      <c r="F343" s="52"/>
      <c r="G343" s="52"/>
    </row>
    <row r="344" spans="1:7" ht="12.75">
      <c r="A344" s="50"/>
      <c r="D344" s="51"/>
      <c r="F344" s="52"/>
      <c r="G344" s="52"/>
    </row>
    <row r="345" spans="1:7" ht="12.75">
      <c r="A345" s="50"/>
      <c r="D345" s="51"/>
      <c r="F345" s="52"/>
      <c r="G345" s="52"/>
    </row>
    <row r="346" spans="1:7" ht="12.75">
      <c r="A346" s="50"/>
      <c r="D346" s="51"/>
      <c r="F346" s="52"/>
      <c r="G346" s="52"/>
    </row>
    <row r="347" spans="1:7" ht="12.75">
      <c r="A347" s="50"/>
      <c r="D347" s="51"/>
      <c r="F347" s="52"/>
      <c r="G347" s="52"/>
    </row>
    <row r="348" spans="1:7" ht="12.75">
      <c r="A348" s="50"/>
      <c r="D348" s="51"/>
      <c r="F348" s="52"/>
      <c r="G348" s="52"/>
    </row>
    <row r="349" spans="1:7" ht="12.75">
      <c r="A349" s="50"/>
      <c r="D349" s="51"/>
      <c r="F349" s="52"/>
      <c r="G349" s="52"/>
    </row>
    <row r="350" spans="1:7" ht="12.75">
      <c r="A350" s="50"/>
      <c r="D350" s="51"/>
      <c r="F350" s="52"/>
      <c r="G350" s="52"/>
    </row>
    <row r="351" spans="1:7" ht="12.75">
      <c r="A351" s="50"/>
      <c r="D351" s="51"/>
      <c r="F351" s="52"/>
      <c r="G351" s="52"/>
    </row>
    <row r="352" spans="1:7" ht="12.75">
      <c r="A352" s="50"/>
      <c r="D352" s="51"/>
      <c r="F352" s="52"/>
      <c r="G352" s="52"/>
    </row>
    <row r="353" spans="1:7" ht="12.75">
      <c r="A353" s="50"/>
      <c r="D353" s="51"/>
      <c r="F353" s="52"/>
      <c r="G353" s="52"/>
    </row>
    <row r="354" spans="1:7" ht="12.75">
      <c r="A354" s="50"/>
      <c r="D354" s="51"/>
      <c r="F354" s="52"/>
      <c r="G354" s="52"/>
    </row>
    <row r="355" spans="1:7" ht="12.75">
      <c r="A355" s="50"/>
      <c r="D355" s="51"/>
      <c r="F355" s="52"/>
      <c r="G355" s="52"/>
    </row>
    <row r="356" spans="1:7" ht="12.75">
      <c r="A356" s="50"/>
      <c r="D356" s="51"/>
      <c r="F356" s="52"/>
      <c r="G356" s="52"/>
    </row>
    <row r="357" spans="1:7" ht="12.75">
      <c r="A357" s="50"/>
      <c r="D357" s="51"/>
      <c r="F357" s="52"/>
      <c r="G357" s="52"/>
    </row>
    <row r="358" spans="1:7" ht="12.75">
      <c r="A358" s="50"/>
      <c r="D358" s="51"/>
      <c r="F358" s="52"/>
      <c r="G358" s="52"/>
    </row>
    <row r="359" spans="1:7" ht="12.75">
      <c r="A359" s="50"/>
      <c r="D359" s="51"/>
      <c r="F359" s="52"/>
      <c r="G359" s="52"/>
    </row>
    <row r="360" spans="1:7" ht="12.75">
      <c r="A360" s="50"/>
      <c r="D360" s="51"/>
      <c r="F360" s="52"/>
      <c r="G360" s="52"/>
    </row>
    <row r="361" spans="1:7" ht="12.75">
      <c r="A361" s="50"/>
      <c r="D361" s="51"/>
      <c r="F361" s="52"/>
      <c r="G361" s="52"/>
    </row>
    <row r="362" spans="1:7" ht="12.75">
      <c r="A362" s="50"/>
      <c r="D362" s="51"/>
      <c r="F362" s="52"/>
      <c r="G362" s="52"/>
    </row>
    <row r="363" spans="1:7" ht="12.75">
      <c r="A363" s="50"/>
      <c r="D363" s="51"/>
      <c r="F363" s="52"/>
      <c r="G363" s="52"/>
    </row>
    <row r="364" spans="1:7" ht="12.75">
      <c r="A364" s="50"/>
      <c r="D364" s="51"/>
      <c r="F364" s="52"/>
      <c r="G364" s="52"/>
    </row>
    <row r="365" spans="1:7" ht="12.75">
      <c r="A365" s="50"/>
      <c r="D365" s="51"/>
      <c r="F365" s="52"/>
      <c r="G365" s="52"/>
    </row>
    <row r="366" spans="1:7" ht="12.75">
      <c r="A366" s="50"/>
      <c r="D366" s="51"/>
      <c r="F366" s="52"/>
      <c r="G366" s="52"/>
    </row>
    <row r="367" spans="1:7" ht="12.75">
      <c r="A367" s="50"/>
      <c r="D367" s="51"/>
      <c r="F367" s="52"/>
      <c r="G367" s="52"/>
    </row>
    <row r="368" spans="1:7" ht="12.75">
      <c r="A368" s="50"/>
      <c r="D368" s="51"/>
      <c r="F368" s="52"/>
      <c r="G368" s="52"/>
    </row>
    <row r="369" spans="1:7" ht="12.75">
      <c r="A369" s="50"/>
      <c r="D369" s="51"/>
      <c r="F369" s="52"/>
      <c r="G369" s="52"/>
    </row>
    <row r="370" spans="1:7" ht="12.75">
      <c r="A370" s="50"/>
      <c r="D370" s="51"/>
      <c r="F370" s="52"/>
      <c r="G370" s="52"/>
    </row>
    <row r="371" spans="1:7" ht="12.75">
      <c r="A371" s="50"/>
      <c r="D371" s="51"/>
      <c r="F371" s="52"/>
      <c r="G371" s="52"/>
    </row>
    <row r="372" spans="1:7" ht="12.75">
      <c r="A372" s="50"/>
      <c r="D372" s="51"/>
      <c r="F372" s="52"/>
      <c r="G372" s="52"/>
    </row>
    <row r="373" spans="1:7" ht="12.75">
      <c r="A373" s="50"/>
      <c r="D373" s="51"/>
      <c r="F373" s="52"/>
      <c r="G373" s="52"/>
    </row>
    <row r="374" spans="1:7" ht="12.75">
      <c r="A374" s="50"/>
      <c r="D374" s="51"/>
      <c r="F374" s="52"/>
      <c r="G374" s="52"/>
    </row>
    <row r="375" spans="1:7" ht="12.75">
      <c r="A375" s="50"/>
      <c r="D375" s="51"/>
      <c r="F375" s="52"/>
      <c r="G375" s="52"/>
    </row>
    <row r="376" spans="1:7" ht="12.75">
      <c r="A376" s="50"/>
      <c r="D376" s="51"/>
      <c r="F376" s="52"/>
      <c r="G376" s="52"/>
    </row>
    <row r="377" spans="1:7" ht="12.75">
      <c r="A377" s="50"/>
      <c r="D377" s="51"/>
      <c r="F377" s="52"/>
      <c r="G377" s="52"/>
    </row>
    <row r="378" spans="1:7" ht="12.75">
      <c r="A378" s="50"/>
      <c r="D378" s="51"/>
      <c r="F378" s="52"/>
      <c r="G378" s="52"/>
    </row>
    <row r="379" spans="1:7" ht="12.75">
      <c r="A379" s="50"/>
      <c r="D379" s="51"/>
      <c r="F379" s="52"/>
      <c r="G379" s="52"/>
    </row>
    <row r="380" spans="1:7" ht="12.75">
      <c r="A380" s="50"/>
      <c r="D380" s="51"/>
      <c r="F380" s="52"/>
      <c r="G380" s="52"/>
    </row>
    <row r="381" spans="1:7" ht="12.75">
      <c r="A381" s="50"/>
      <c r="D381" s="51"/>
      <c r="F381" s="52"/>
      <c r="G381" s="52"/>
    </row>
    <row r="382" spans="1:7" ht="12.75">
      <c r="A382" s="50"/>
      <c r="D382" s="51"/>
      <c r="F382" s="52"/>
      <c r="G382" s="52"/>
    </row>
    <row r="383" spans="1:7" ht="12.75">
      <c r="A383" s="50"/>
      <c r="D383" s="51"/>
      <c r="F383" s="52"/>
      <c r="G383" s="52"/>
    </row>
    <row r="384" spans="1:7" ht="12.75">
      <c r="A384" s="50"/>
      <c r="D384" s="51"/>
      <c r="F384" s="52"/>
      <c r="G384" s="52"/>
    </row>
    <row r="385" spans="1:7" ht="12.75">
      <c r="A385" s="50"/>
      <c r="D385" s="51"/>
      <c r="F385" s="52"/>
      <c r="G385" s="52"/>
    </row>
    <row r="386" spans="1:7" ht="12.75">
      <c r="A386" s="50"/>
      <c r="D386" s="51"/>
      <c r="F386" s="52"/>
      <c r="G386" s="52"/>
    </row>
    <row r="387" spans="1:7" ht="12.75">
      <c r="A387" s="50"/>
      <c r="D387" s="51"/>
      <c r="F387" s="52"/>
      <c r="G387" s="52"/>
    </row>
    <row r="388" spans="1:7" ht="12.75">
      <c r="A388" s="50"/>
      <c r="D388" s="51"/>
      <c r="F388" s="52"/>
      <c r="G388" s="52"/>
    </row>
    <row r="389" spans="1:7" ht="12.75">
      <c r="A389" s="50"/>
      <c r="D389" s="51"/>
      <c r="F389" s="52"/>
      <c r="G389" s="52"/>
    </row>
    <row r="390" spans="1:7" ht="12.75">
      <c r="A390" s="50"/>
      <c r="D390" s="51"/>
      <c r="F390" s="52"/>
      <c r="G390" s="52"/>
    </row>
    <row r="391" spans="1:7" ht="12.75">
      <c r="A391" s="50"/>
      <c r="D391" s="51"/>
      <c r="F391" s="52"/>
      <c r="G391" s="52"/>
    </row>
    <row r="392" spans="1:7" ht="12.75">
      <c r="A392" s="50"/>
      <c r="D392" s="51"/>
      <c r="F392" s="52"/>
      <c r="G392" s="52"/>
    </row>
    <row r="393" spans="1:7" ht="12.75">
      <c r="A393" s="50"/>
      <c r="D393" s="51"/>
      <c r="F393" s="52"/>
      <c r="G393" s="52"/>
    </row>
    <row r="394" spans="1:7" ht="12.75">
      <c r="A394" s="50"/>
      <c r="D394" s="51"/>
      <c r="F394" s="52"/>
      <c r="G394" s="52"/>
    </row>
    <row r="395" spans="1:7" ht="12.75">
      <c r="A395" s="50"/>
      <c r="D395" s="51"/>
      <c r="F395" s="52"/>
      <c r="G395" s="52"/>
    </row>
    <row r="396" spans="1:7" ht="12.75">
      <c r="A396" s="50"/>
      <c r="D396" s="51"/>
      <c r="F396" s="52"/>
      <c r="G396" s="52"/>
    </row>
    <row r="397" spans="1:7" ht="12.75">
      <c r="A397" s="50"/>
      <c r="D397" s="51"/>
      <c r="F397" s="52"/>
      <c r="G397" s="52"/>
    </row>
    <row r="398" spans="1:7" ht="12.75">
      <c r="A398" s="50"/>
      <c r="D398" s="51"/>
      <c r="F398" s="52"/>
      <c r="G398" s="52"/>
    </row>
    <row r="399" spans="1:7" ht="12.75">
      <c r="A399" s="50"/>
      <c r="D399" s="51"/>
      <c r="F399" s="52"/>
      <c r="G399" s="52"/>
    </row>
    <row r="400" spans="1:7" ht="12.75">
      <c r="A400" s="50"/>
      <c r="D400" s="51"/>
      <c r="F400" s="52"/>
      <c r="G400" s="52"/>
    </row>
    <row r="401" spans="1:7" ht="12.75">
      <c r="A401" s="50"/>
      <c r="D401" s="51"/>
      <c r="F401" s="52"/>
      <c r="G401" s="52"/>
    </row>
    <row r="402" spans="1:7" ht="12.75">
      <c r="A402" s="50"/>
      <c r="D402" s="51"/>
      <c r="F402" s="52"/>
      <c r="G402" s="52"/>
    </row>
    <row r="403" spans="1:7" ht="12.75">
      <c r="A403" s="50"/>
      <c r="D403" s="51"/>
      <c r="F403" s="52"/>
      <c r="G403" s="52"/>
    </row>
    <row r="404" spans="1:7" ht="12.75">
      <c r="A404" s="50"/>
      <c r="D404" s="51"/>
      <c r="F404" s="52"/>
      <c r="G404" s="52"/>
    </row>
    <row r="405" spans="1:7" ht="12.75">
      <c r="A405" s="50"/>
      <c r="D405" s="51"/>
      <c r="F405" s="52"/>
      <c r="G405" s="52"/>
    </row>
    <row r="406" spans="1:7" ht="12.75">
      <c r="A406" s="50"/>
      <c r="D406" s="51"/>
      <c r="F406" s="52"/>
      <c r="G406" s="52"/>
    </row>
    <row r="407" spans="1:7" ht="12.75">
      <c r="A407" s="50"/>
      <c r="D407" s="51"/>
      <c r="F407" s="52"/>
      <c r="G407" s="52"/>
    </row>
    <row r="408" spans="1:7" ht="12.75">
      <c r="A408" s="50"/>
      <c r="D408" s="51"/>
      <c r="F408" s="52"/>
      <c r="G408" s="52"/>
    </row>
    <row r="409" spans="1:7" ht="12.75">
      <c r="A409" s="50"/>
      <c r="D409" s="51"/>
      <c r="F409" s="52"/>
      <c r="G409" s="52"/>
    </row>
    <row r="410" spans="1:7" ht="12.75">
      <c r="A410" s="50"/>
      <c r="D410" s="51"/>
      <c r="F410" s="52"/>
      <c r="G410" s="52"/>
    </row>
    <row r="411" spans="1:7" ht="12.75">
      <c r="A411" s="50"/>
      <c r="D411" s="51"/>
      <c r="F411" s="52"/>
      <c r="G411" s="52"/>
    </row>
    <row r="412" spans="1:7" ht="12.75">
      <c r="A412" s="50"/>
      <c r="D412" s="51"/>
      <c r="F412" s="52"/>
      <c r="G412" s="52"/>
    </row>
    <row r="413" spans="1:7" ht="12.75">
      <c r="A413" s="50"/>
      <c r="D413" s="51"/>
      <c r="F413" s="52"/>
      <c r="G413" s="52"/>
    </row>
    <row r="414" spans="1:7" ht="12.75">
      <c r="A414" s="50"/>
      <c r="D414" s="51"/>
      <c r="F414" s="52"/>
      <c r="G414" s="52"/>
    </row>
    <row r="415" spans="1:7" ht="12.75">
      <c r="A415" s="50"/>
      <c r="D415" s="51"/>
      <c r="F415" s="52"/>
      <c r="G415" s="52"/>
    </row>
    <row r="416" spans="1:7" ht="12.75">
      <c r="A416" s="50"/>
      <c r="D416" s="51"/>
      <c r="F416" s="52"/>
      <c r="G416" s="52"/>
    </row>
    <row r="417" spans="1:7" ht="12.75">
      <c r="A417" s="50"/>
      <c r="D417" s="51"/>
      <c r="F417" s="52"/>
      <c r="G417" s="52"/>
    </row>
    <row r="418" spans="1:7" ht="12.75">
      <c r="A418" s="50"/>
      <c r="D418" s="51"/>
      <c r="F418" s="52"/>
      <c r="G418" s="52"/>
    </row>
    <row r="419" spans="1:7" ht="12.75">
      <c r="A419" s="50"/>
      <c r="D419" s="51"/>
      <c r="F419" s="52"/>
      <c r="G419" s="52"/>
    </row>
    <row r="420" spans="1:7" ht="12.75">
      <c r="A420" s="50"/>
      <c r="D420" s="51"/>
      <c r="F420" s="52"/>
      <c r="G420" s="52"/>
    </row>
    <row r="421" spans="1:7" ht="12.75">
      <c r="A421" s="50"/>
      <c r="D421" s="51"/>
      <c r="F421" s="52"/>
      <c r="G421" s="52"/>
    </row>
    <row r="422" spans="1:7" ht="12.75">
      <c r="A422" s="50"/>
      <c r="D422" s="51"/>
      <c r="F422" s="52"/>
      <c r="G422" s="52"/>
    </row>
    <row r="423" spans="1:7" ht="12.75">
      <c r="A423" s="50"/>
      <c r="D423" s="51"/>
      <c r="F423" s="52"/>
      <c r="G423" s="52"/>
    </row>
    <row r="424" spans="1:7" ht="12.75">
      <c r="A424" s="50"/>
      <c r="D424" s="51"/>
      <c r="F424" s="52"/>
      <c r="G424" s="52"/>
    </row>
    <row r="425" spans="1:7" ht="12.75">
      <c r="A425" s="50"/>
      <c r="D425" s="51"/>
      <c r="F425" s="52"/>
      <c r="G425" s="52"/>
    </row>
    <row r="426" spans="1:7" ht="12.75">
      <c r="A426" s="50"/>
      <c r="D426" s="51"/>
      <c r="F426" s="52"/>
      <c r="G426" s="52"/>
    </row>
    <row r="427" spans="1:7" ht="12.75">
      <c r="A427" s="50"/>
      <c r="D427" s="51"/>
      <c r="F427" s="52"/>
      <c r="G427" s="52"/>
    </row>
    <row r="428" spans="1:7" ht="12.75">
      <c r="A428" s="50"/>
      <c r="D428" s="51"/>
      <c r="F428" s="52"/>
      <c r="G428" s="52"/>
    </row>
    <row r="429" spans="1:7" ht="12.75">
      <c r="A429" s="50"/>
      <c r="D429" s="51"/>
      <c r="F429" s="52"/>
      <c r="G429" s="52"/>
    </row>
    <row r="430" spans="1:7" ht="12.75">
      <c r="A430" s="50"/>
      <c r="D430" s="51"/>
      <c r="F430" s="52"/>
      <c r="G430" s="52"/>
    </row>
    <row r="431" spans="1:7" ht="12.75">
      <c r="A431" s="50"/>
      <c r="D431" s="51"/>
      <c r="F431" s="52"/>
      <c r="G431" s="52"/>
    </row>
    <row r="432" spans="1:7" ht="12.75">
      <c r="A432" s="50"/>
      <c r="D432" s="51"/>
      <c r="F432" s="52"/>
      <c r="G432" s="52"/>
    </row>
    <row r="433" spans="1:7" ht="12.75">
      <c r="A433" s="50"/>
      <c r="D433" s="51"/>
      <c r="F433" s="52"/>
      <c r="G433" s="52"/>
    </row>
    <row r="434" spans="1:7" ht="12.75">
      <c r="A434" s="50"/>
      <c r="D434" s="51"/>
      <c r="F434" s="52"/>
      <c r="G434" s="52"/>
    </row>
    <row r="435" spans="1:7" ht="12.75">
      <c r="A435" s="50"/>
      <c r="D435" s="51"/>
      <c r="F435" s="52"/>
      <c r="G435" s="52"/>
    </row>
    <row r="436" spans="1:7" ht="12.75">
      <c r="A436" s="50"/>
      <c r="D436" s="51"/>
      <c r="F436" s="52"/>
      <c r="G436" s="52"/>
    </row>
    <row r="437" spans="1:7" ht="12.75">
      <c r="A437" s="50"/>
      <c r="D437" s="51"/>
      <c r="F437" s="52"/>
      <c r="G437" s="52"/>
    </row>
    <row r="438" spans="1:7" ht="12.75">
      <c r="A438" s="50"/>
      <c r="D438" s="51"/>
      <c r="F438" s="52"/>
      <c r="G438" s="52"/>
    </row>
    <row r="439" spans="1:7" ht="12.75">
      <c r="A439" s="50"/>
      <c r="D439" s="51"/>
      <c r="F439" s="52"/>
      <c r="G439" s="52"/>
    </row>
    <row r="440" spans="1:7" ht="12.75">
      <c r="A440" s="50"/>
      <c r="D440" s="51"/>
      <c r="F440" s="52"/>
      <c r="G440" s="52"/>
    </row>
    <row r="441" spans="1:7" ht="12.75">
      <c r="A441" s="50"/>
      <c r="D441" s="51"/>
      <c r="F441" s="52"/>
      <c r="G441" s="52"/>
    </row>
    <row r="442" spans="1:7" ht="12.75">
      <c r="A442" s="50"/>
      <c r="D442" s="51"/>
      <c r="F442" s="52"/>
      <c r="G442" s="52"/>
    </row>
    <row r="443" spans="1:7" ht="12.75">
      <c r="A443" s="50"/>
      <c r="D443" s="51"/>
      <c r="F443" s="52"/>
      <c r="G443" s="52"/>
    </row>
    <row r="444" spans="1:7" ht="12.75">
      <c r="A444" s="50"/>
      <c r="D444" s="51"/>
      <c r="F444" s="52"/>
      <c r="G444" s="52"/>
    </row>
    <row r="445" spans="1:7" ht="12.75">
      <c r="A445" s="50"/>
      <c r="D445" s="51"/>
      <c r="F445" s="52"/>
      <c r="G445" s="52"/>
    </row>
    <row r="446" spans="1:7" ht="12.75">
      <c r="A446" s="50"/>
      <c r="D446" s="51"/>
      <c r="F446" s="52"/>
      <c r="G446" s="52"/>
    </row>
    <row r="447" spans="1:7" ht="12.75">
      <c r="A447" s="50"/>
      <c r="D447" s="51"/>
      <c r="F447" s="52"/>
      <c r="G447" s="52"/>
    </row>
    <row r="448" spans="1:7" ht="12.75">
      <c r="A448" s="50"/>
      <c r="D448" s="51"/>
      <c r="F448" s="52"/>
      <c r="G448" s="52"/>
    </row>
    <row r="449" spans="1:7" ht="12.75">
      <c r="A449" s="50"/>
      <c r="D449" s="51"/>
      <c r="F449" s="52"/>
      <c r="G449" s="52"/>
    </row>
    <row r="450" spans="1:7" ht="12.75">
      <c r="A450" s="50"/>
      <c r="D450" s="51"/>
      <c r="F450" s="52"/>
      <c r="G450" s="52"/>
    </row>
    <row r="451" spans="1:7" ht="12.75">
      <c r="A451" s="50"/>
      <c r="D451" s="51"/>
      <c r="F451" s="52"/>
      <c r="G451" s="52"/>
    </row>
    <row r="452" spans="1:7" ht="12.75">
      <c r="A452" s="50"/>
      <c r="D452" s="51"/>
      <c r="F452" s="52"/>
      <c r="G452" s="52"/>
    </row>
    <row r="453" spans="1:7" ht="12.75">
      <c r="A453" s="50"/>
      <c r="D453" s="51"/>
      <c r="F453" s="52"/>
      <c r="G453" s="52"/>
    </row>
    <row r="454" spans="1:7" ht="12.75">
      <c r="A454" s="50"/>
      <c r="D454" s="51"/>
      <c r="F454" s="52"/>
      <c r="G454" s="52"/>
    </row>
    <row r="455" spans="1:7" ht="12.75">
      <c r="A455" s="50"/>
      <c r="D455" s="51"/>
      <c r="F455" s="52"/>
      <c r="G455" s="52"/>
    </row>
    <row r="456" spans="1:7" ht="12.75">
      <c r="A456" s="50"/>
      <c r="D456" s="51"/>
      <c r="F456" s="52"/>
      <c r="G456" s="52"/>
    </row>
    <row r="457" spans="1:7" ht="12.75">
      <c r="A457" s="50"/>
      <c r="D457" s="51"/>
      <c r="F457" s="52"/>
      <c r="G457" s="52"/>
    </row>
    <row r="458" spans="1:7" ht="12.75">
      <c r="A458" s="50"/>
      <c r="D458" s="51"/>
      <c r="F458" s="52"/>
      <c r="G458" s="52"/>
    </row>
    <row r="459" spans="1:7" ht="12.75">
      <c r="A459" s="50"/>
      <c r="D459" s="51"/>
      <c r="F459" s="52"/>
      <c r="G459" s="52"/>
    </row>
    <row r="460" spans="1:7" ht="12.75">
      <c r="A460" s="50"/>
      <c r="D460" s="51"/>
      <c r="F460" s="52"/>
      <c r="G460" s="52"/>
    </row>
    <row r="461" spans="1:7" ht="12.75">
      <c r="A461" s="50"/>
      <c r="D461" s="51"/>
      <c r="F461" s="52"/>
      <c r="G461" s="52"/>
    </row>
    <row r="462" spans="1:7" ht="12.75">
      <c r="A462" s="50"/>
      <c r="D462" s="51"/>
      <c r="F462" s="52"/>
      <c r="G462" s="52"/>
    </row>
    <row r="463" spans="1:7" ht="12.75">
      <c r="A463" s="50"/>
      <c r="D463" s="51"/>
      <c r="F463" s="52"/>
      <c r="G463" s="52"/>
    </row>
    <row r="464" spans="1:7" ht="12.75">
      <c r="A464" s="50"/>
      <c r="D464" s="51"/>
      <c r="F464" s="52"/>
      <c r="G464" s="52"/>
    </row>
    <row r="465" spans="1:7" ht="12.75">
      <c r="A465" s="50"/>
      <c r="D465" s="51"/>
      <c r="F465" s="52"/>
      <c r="G465" s="52"/>
    </row>
    <row r="466" spans="1:7" ht="12.75">
      <c r="A466" s="50"/>
      <c r="D466" s="51"/>
      <c r="F466" s="52"/>
      <c r="G466" s="52"/>
    </row>
    <row r="467" spans="1:7" ht="12.75">
      <c r="A467" s="50"/>
      <c r="D467" s="51"/>
      <c r="F467" s="52"/>
      <c r="G467" s="52"/>
    </row>
    <row r="468" spans="1:7" ht="12.75">
      <c r="A468" s="50"/>
      <c r="D468" s="51"/>
      <c r="F468" s="52"/>
      <c r="G468" s="52"/>
    </row>
    <row r="469" spans="1:7" ht="12.75">
      <c r="A469" s="50"/>
      <c r="D469" s="51"/>
      <c r="F469" s="52"/>
      <c r="G469" s="52"/>
    </row>
    <row r="470" spans="1:7" ht="12.75">
      <c r="A470" s="50"/>
      <c r="D470" s="51"/>
      <c r="F470" s="52"/>
      <c r="G470" s="52"/>
    </row>
    <row r="471" spans="1:7" ht="12.75">
      <c r="A471" s="50"/>
      <c r="D471" s="51"/>
      <c r="F471" s="52"/>
      <c r="G471" s="52"/>
    </row>
    <row r="472" spans="1:7" ht="12.75">
      <c r="A472" s="50"/>
      <c r="D472" s="51"/>
      <c r="F472" s="52"/>
      <c r="G472" s="52"/>
    </row>
    <row r="473" spans="1:7" ht="12.75">
      <c r="A473" s="50"/>
      <c r="D473" s="51"/>
      <c r="F473" s="52"/>
      <c r="G473" s="52"/>
    </row>
    <row r="474" spans="1:7" ht="12.75">
      <c r="A474" s="50"/>
      <c r="D474" s="51"/>
      <c r="F474" s="52"/>
      <c r="G474" s="52"/>
    </row>
    <row r="475" spans="1:7" ht="12.75">
      <c r="A475" s="50"/>
      <c r="D475" s="51"/>
      <c r="F475" s="52"/>
      <c r="G475" s="52"/>
    </row>
    <row r="476" spans="1:7" ht="12.75">
      <c r="A476" s="50"/>
      <c r="D476" s="51"/>
      <c r="F476" s="52"/>
      <c r="G476" s="52"/>
    </row>
    <row r="477" spans="1:7" ht="12.75">
      <c r="A477" s="50"/>
      <c r="D477" s="51"/>
      <c r="F477" s="52"/>
      <c r="G477" s="52"/>
    </row>
    <row r="478" spans="1:7" ht="12.75">
      <c r="A478" s="50"/>
      <c r="D478" s="51"/>
      <c r="F478" s="52"/>
      <c r="G478" s="52"/>
    </row>
    <row r="479" spans="1:7" ht="12.75">
      <c r="A479" s="50"/>
      <c r="D479" s="51"/>
      <c r="F479" s="52"/>
      <c r="G479" s="52"/>
    </row>
    <row r="480" spans="1:7" ht="12.75">
      <c r="A480" s="50"/>
      <c r="D480" s="51"/>
      <c r="F480" s="52"/>
      <c r="G480" s="52"/>
    </row>
    <row r="481" spans="1:7" ht="12.75">
      <c r="A481" s="50"/>
      <c r="D481" s="51"/>
      <c r="F481" s="52"/>
      <c r="G481" s="52"/>
    </row>
    <row r="482" spans="1:7" ht="12.75">
      <c r="A482" s="50"/>
      <c r="D482" s="51"/>
      <c r="F482" s="52"/>
      <c r="G482" s="52"/>
    </row>
    <row r="483" spans="1:7" ht="12.75">
      <c r="A483" s="50"/>
      <c r="D483" s="51"/>
      <c r="F483" s="52"/>
      <c r="G483" s="52"/>
    </row>
    <row r="484" spans="1:7" ht="12.75">
      <c r="A484" s="50"/>
      <c r="D484" s="51"/>
      <c r="F484" s="52"/>
      <c r="G484" s="52"/>
    </row>
    <row r="485" spans="1:7" ht="12.75">
      <c r="A485" s="50"/>
      <c r="D485" s="51"/>
      <c r="F485" s="52"/>
      <c r="G485" s="52"/>
    </row>
    <row r="486" spans="1:7" ht="12.75">
      <c r="A486" s="50"/>
      <c r="D486" s="51"/>
      <c r="F486" s="52"/>
      <c r="G486" s="52"/>
    </row>
    <row r="487" spans="1:7" ht="12.75">
      <c r="A487" s="50"/>
      <c r="D487" s="51"/>
      <c r="F487" s="52"/>
      <c r="G487" s="52"/>
    </row>
    <row r="488" spans="1:7" ht="12.75">
      <c r="A488" s="50"/>
      <c r="D488" s="51"/>
      <c r="F488" s="52"/>
      <c r="G488" s="52"/>
    </row>
    <row r="489" spans="1:7" ht="12.75">
      <c r="A489" s="50"/>
      <c r="D489" s="51"/>
      <c r="F489" s="52"/>
      <c r="G489" s="52"/>
    </row>
    <row r="490" spans="1:7" ht="12.75">
      <c r="A490" s="50"/>
      <c r="D490" s="51"/>
      <c r="F490" s="52"/>
      <c r="G490" s="52"/>
    </row>
    <row r="491" spans="1:7" ht="12.75">
      <c r="A491" s="50"/>
      <c r="D491" s="51"/>
      <c r="F491" s="52"/>
      <c r="G491" s="52"/>
    </row>
    <row r="492" spans="1:7" ht="12.75">
      <c r="A492" s="50"/>
      <c r="D492" s="51"/>
      <c r="F492" s="52"/>
      <c r="G492" s="52"/>
    </row>
    <row r="493" spans="1:7" ht="12.75">
      <c r="A493" s="50"/>
      <c r="D493" s="51"/>
      <c r="F493" s="52"/>
      <c r="G493" s="52"/>
    </row>
    <row r="494" spans="1:7" ht="12.75">
      <c r="A494" s="50"/>
      <c r="D494" s="51"/>
      <c r="F494" s="52"/>
      <c r="G494" s="52"/>
    </row>
    <row r="495" spans="1:7" ht="12.75">
      <c r="A495" s="50"/>
      <c r="D495" s="51"/>
      <c r="F495" s="52"/>
      <c r="G495" s="52"/>
    </row>
    <row r="496" spans="1:7" ht="12.75">
      <c r="A496" s="50"/>
      <c r="D496" s="51"/>
      <c r="F496" s="52"/>
      <c r="G496" s="52"/>
    </row>
    <row r="497" spans="1:7" ht="12.75">
      <c r="A497" s="50"/>
      <c r="D497" s="51"/>
      <c r="F497" s="52"/>
      <c r="G497" s="52"/>
    </row>
    <row r="498" spans="1:7" ht="12.75">
      <c r="A498" s="50"/>
      <c r="D498" s="51"/>
      <c r="F498" s="52"/>
      <c r="G498" s="52"/>
    </row>
    <row r="499" spans="1:7" ht="12.75">
      <c r="A499" s="50"/>
      <c r="D499" s="51"/>
      <c r="F499" s="52"/>
      <c r="G499" s="52"/>
    </row>
    <row r="500" spans="1:7" ht="12.75">
      <c r="A500" s="50"/>
      <c r="D500" s="51"/>
      <c r="F500" s="52"/>
      <c r="G500" s="52"/>
    </row>
    <row r="501" spans="1:7" ht="12.75">
      <c r="A501" s="50"/>
      <c r="D501" s="51"/>
      <c r="F501" s="52"/>
      <c r="G501" s="52"/>
    </row>
    <row r="502" spans="1:7" ht="12.75">
      <c r="A502" s="50"/>
      <c r="D502" s="51"/>
      <c r="F502" s="52"/>
      <c r="G502" s="52"/>
    </row>
    <row r="503" spans="1:7" ht="12.75">
      <c r="A503" s="50"/>
      <c r="D503" s="51"/>
      <c r="F503" s="52"/>
      <c r="G503" s="52"/>
    </row>
    <row r="504" spans="1:7" ht="12.75">
      <c r="A504" s="50"/>
      <c r="D504" s="51"/>
      <c r="F504" s="52"/>
      <c r="G504" s="52"/>
    </row>
    <row r="505" spans="1:7" ht="12.75">
      <c r="A505" s="50"/>
      <c r="D505" s="51"/>
      <c r="F505" s="52"/>
      <c r="G505" s="52"/>
    </row>
    <row r="506" spans="1:7" ht="12.75">
      <c r="A506" s="50"/>
      <c r="D506" s="51"/>
      <c r="F506" s="52"/>
      <c r="G506" s="52"/>
    </row>
    <row r="507" spans="1:7" ht="12.75">
      <c r="A507" s="50"/>
      <c r="D507" s="51"/>
      <c r="F507" s="52"/>
      <c r="G507" s="52"/>
    </row>
    <row r="508" spans="1:7" ht="12.75">
      <c r="A508" s="50"/>
      <c r="D508" s="51"/>
      <c r="F508" s="52"/>
      <c r="G508" s="52"/>
    </row>
    <row r="509" spans="1:7" ht="12.75">
      <c r="A509" s="50"/>
      <c r="D509" s="51"/>
      <c r="F509" s="52"/>
      <c r="G509" s="52"/>
    </row>
    <row r="510" spans="1:7" ht="12.75">
      <c r="A510" s="50"/>
      <c r="D510" s="51"/>
      <c r="F510" s="52"/>
      <c r="G510" s="52"/>
    </row>
    <row r="511" spans="1:7" ht="12.75">
      <c r="A511" s="50"/>
      <c r="D511" s="51"/>
      <c r="F511" s="52"/>
      <c r="G511" s="52"/>
    </row>
    <row r="512" spans="1:7" ht="12.75">
      <c r="A512" s="50"/>
      <c r="D512" s="51"/>
      <c r="F512" s="52"/>
      <c r="G512" s="52"/>
    </row>
    <row r="513" spans="1:7" ht="12.75">
      <c r="A513" s="50"/>
      <c r="D513" s="51"/>
      <c r="F513" s="52"/>
      <c r="G513" s="52"/>
    </row>
    <row r="514" spans="1:7" ht="12.75">
      <c r="A514" s="50"/>
      <c r="D514" s="51"/>
      <c r="F514" s="52"/>
      <c r="G514" s="52"/>
    </row>
    <row r="515" spans="1:7" ht="12.75">
      <c r="A515" s="50"/>
      <c r="D515" s="51"/>
      <c r="F515" s="52"/>
      <c r="G515" s="52"/>
    </row>
    <row r="516" spans="1:7" ht="12.75">
      <c r="A516" s="50"/>
      <c r="D516" s="51"/>
      <c r="F516" s="52"/>
      <c r="G516" s="52"/>
    </row>
    <row r="517" spans="1:7" ht="12.75">
      <c r="A517" s="50"/>
      <c r="D517" s="51"/>
      <c r="F517" s="52"/>
      <c r="G517" s="52"/>
    </row>
    <row r="518" spans="1:7" ht="12.75">
      <c r="A518" s="50"/>
      <c r="D518" s="51"/>
      <c r="F518" s="52"/>
      <c r="G518" s="52"/>
    </row>
    <row r="519" spans="1:7" ht="12.75">
      <c r="A519" s="50"/>
      <c r="D519" s="51"/>
      <c r="F519" s="52"/>
      <c r="G519" s="52"/>
    </row>
    <row r="520" spans="1:7" ht="12.75">
      <c r="A520" s="50"/>
      <c r="D520" s="51"/>
      <c r="F520" s="52"/>
      <c r="G520" s="52"/>
    </row>
    <row r="521" spans="1:7" ht="12.75">
      <c r="A521" s="50"/>
      <c r="D521" s="51"/>
      <c r="F521" s="52"/>
      <c r="G521" s="52"/>
    </row>
    <row r="522" spans="1:7" ht="12.75">
      <c r="A522" s="50"/>
      <c r="D522" s="51"/>
      <c r="F522" s="52"/>
      <c r="G522" s="52"/>
    </row>
    <row r="523" spans="1:7" ht="12.75">
      <c r="A523" s="50"/>
      <c r="D523" s="51"/>
      <c r="F523" s="52"/>
      <c r="G523" s="52"/>
    </row>
    <row r="524" spans="1:7" ht="12.75">
      <c r="A524" s="50"/>
      <c r="D524" s="51"/>
      <c r="F524" s="52"/>
      <c r="G524" s="52"/>
    </row>
    <row r="525" spans="1:7" ht="12.75">
      <c r="A525" s="50"/>
      <c r="D525" s="51"/>
      <c r="F525" s="52"/>
      <c r="G525" s="52"/>
    </row>
    <row r="526" spans="1:7" ht="12.75">
      <c r="A526" s="50"/>
      <c r="D526" s="51"/>
      <c r="F526" s="52"/>
      <c r="G526" s="52"/>
    </row>
    <row r="527" spans="1:7" ht="12.75">
      <c r="A527" s="50"/>
      <c r="D527" s="51"/>
      <c r="F527" s="52"/>
      <c r="G527" s="52"/>
    </row>
    <row r="528" spans="1:7" ht="12.75">
      <c r="A528" s="50"/>
      <c r="D528" s="51"/>
      <c r="F528" s="52"/>
      <c r="G528" s="52"/>
    </row>
    <row r="529" spans="1:7" ht="12.75">
      <c r="A529" s="50"/>
      <c r="D529" s="51"/>
      <c r="F529" s="52"/>
      <c r="G529" s="52"/>
    </row>
    <row r="530" spans="1:7" ht="12.75">
      <c r="A530" s="50"/>
      <c r="D530" s="51"/>
      <c r="F530" s="52"/>
      <c r="G530" s="52"/>
    </row>
    <row r="531" spans="1:7" ht="12.75">
      <c r="A531" s="50"/>
      <c r="D531" s="51"/>
      <c r="F531" s="52"/>
      <c r="G531" s="52"/>
    </row>
    <row r="532" spans="1:7" ht="12.75">
      <c r="A532" s="50"/>
      <c r="D532" s="51"/>
      <c r="F532" s="52"/>
      <c r="G532" s="52"/>
    </row>
    <row r="533" spans="1:7" ht="12.75">
      <c r="A533" s="50"/>
      <c r="D533" s="51"/>
      <c r="F533" s="52"/>
      <c r="G533" s="52"/>
    </row>
    <row r="534" spans="1:7" ht="12.75">
      <c r="A534" s="50"/>
      <c r="D534" s="51"/>
      <c r="F534" s="52"/>
      <c r="G534" s="52"/>
    </row>
    <row r="535" spans="1:7" ht="12.75">
      <c r="A535" s="50"/>
      <c r="D535" s="51"/>
      <c r="F535" s="52"/>
      <c r="G535" s="52"/>
    </row>
    <row r="536" spans="1:7" ht="12.75">
      <c r="A536" s="50"/>
      <c r="D536" s="51"/>
      <c r="F536" s="52"/>
      <c r="G536" s="52"/>
    </row>
    <row r="537" spans="1:7" ht="12.75">
      <c r="A537" s="50"/>
      <c r="D537" s="51"/>
      <c r="F537" s="52"/>
      <c r="G537" s="52"/>
    </row>
    <row r="538" spans="1:7" ht="12.75">
      <c r="A538" s="50"/>
      <c r="D538" s="51"/>
      <c r="F538" s="52"/>
      <c r="G538" s="52"/>
    </row>
    <row r="539" spans="1:7" ht="12.75">
      <c r="A539" s="50"/>
      <c r="D539" s="51"/>
      <c r="F539" s="52"/>
      <c r="G539" s="52"/>
    </row>
    <row r="540" spans="1:7" ht="12.75">
      <c r="A540" s="50"/>
      <c r="D540" s="51"/>
      <c r="F540" s="52"/>
      <c r="G540" s="52"/>
    </row>
    <row r="541" spans="1:7" ht="12.75">
      <c r="A541" s="50"/>
      <c r="D541" s="51"/>
      <c r="F541" s="52"/>
      <c r="G541" s="52"/>
    </row>
    <row r="542" spans="1:7" ht="12.75">
      <c r="A542" s="50"/>
      <c r="D542" s="51"/>
      <c r="F542" s="52"/>
      <c r="G542" s="52"/>
    </row>
    <row r="543" spans="1:7" ht="12.75">
      <c r="A543" s="50"/>
      <c r="D543" s="51"/>
      <c r="F543" s="52"/>
      <c r="G543" s="52"/>
    </row>
    <row r="544" spans="1:7" ht="12.75">
      <c r="A544" s="50"/>
      <c r="D544" s="51"/>
      <c r="F544" s="52"/>
      <c r="G544" s="52"/>
    </row>
    <row r="545" spans="1:7" ht="12.75">
      <c r="A545" s="50"/>
      <c r="D545" s="51"/>
      <c r="F545" s="52"/>
      <c r="G545" s="52"/>
    </row>
    <row r="546" spans="1:7" ht="12.75">
      <c r="A546" s="50"/>
      <c r="D546" s="51"/>
      <c r="F546" s="52"/>
      <c r="G546" s="52"/>
    </row>
    <row r="547" spans="1:7" ht="12.75">
      <c r="A547" s="50"/>
      <c r="D547" s="51"/>
      <c r="F547" s="52"/>
      <c r="G547" s="52"/>
    </row>
    <row r="548" spans="1:7" ht="12.75">
      <c r="A548" s="50"/>
      <c r="D548" s="51"/>
      <c r="F548" s="52"/>
      <c r="G548" s="52"/>
    </row>
    <row r="549" spans="1:7" ht="12.75">
      <c r="A549" s="50"/>
      <c r="D549" s="51"/>
      <c r="F549" s="52"/>
      <c r="G549" s="52"/>
    </row>
    <row r="550" spans="1:7" ht="12.75">
      <c r="A550" s="50"/>
      <c r="D550" s="51"/>
      <c r="F550" s="52"/>
      <c r="G550" s="52"/>
    </row>
    <row r="551" spans="1:7" ht="12.75">
      <c r="A551" s="50"/>
      <c r="D551" s="51"/>
      <c r="F551" s="52"/>
      <c r="G551" s="52"/>
    </row>
    <row r="552" spans="1:7" ht="12.75">
      <c r="A552" s="50"/>
      <c r="D552" s="51"/>
      <c r="F552" s="52"/>
      <c r="G552" s="52"/>
    </row>
    <row r="553" spans="1:7" ht="12.75">
      <c r="A553" s="50"/>
      <c r="D553" s="51"/>
      <c r="F553" s="52"/>
      <c r="G553" s="52"/>
    </row>
    <row r="554" spans="1:7" ht="12.75">
      <c r="A554" s="50"/>
      <c r="D554" s="51"/>
      <c r="F554" s="52"/>
      <c r="G554" s="52"/>
    </row>
    <row r="555" spans="1:7" ht="12.75">
      <c r="A555" s="50"/>
      <c r="D555" s="51"/>
      <c r="F555" s="52"/>
      <c r="G555" s="52"/>
    </row>
    <row r="556" spans="1:7" ht="12.75">
      <c r="A556" s="50"/>
      <c r="D556" s="51"/>
      <c r="F556" s="52"/>
      <c r="G556" s="52"/>
    </row>
    <row r="557" spans="1:7" ht="12.75">
      <c r="A557" s="50"/>
      <c r="D557" s="51"/>
      <c r="F557" s="52"/>
      <c r="G557" s="52"/>
    </row>
    <row r="558" spans="1:7" ht="12.75">
      <c r="A558" s="50"/>
      <c r="D558" s="51"/>
      <c r="F558" s="52"/>
      <c r="G558" s="52"/>
    </row>
    <row r="559" spans="1:7" ht="12.75">
      <c r="A559" s="50"/>
      <c r="D559" s="51"/>
      <c r="F559" s="52"/>
      <c r="G559" s="52"/>
    </row>
    <row r="560" spans="1:7" ht="12.75">
      <c r="A560" s="50"/>
      <c r="D560" s="51"/>
      <c r="F560" s="52"/>
      <c r="G560" s="52"/>
    </row>
    <row r="561" spans="1:7" ht="12.75">
      <c r="A561" s="50"/>
      <c r="D561" s="51"/>
      <c r="F561" s="52"/>
      <c r="G561" s="52"/>
    </row>
    <row r="562" spans="1:7" ht="12.75">
      <c r="A562" s="50"/>
      <c r="D562" s="51"/>
      <c r="F562" s="52"/>
      <c r="G562" s="52"/>
    </row>
    <row r="563" spans="1:7" ht="12.75">
      <c r="A563" s="50"/>
      <c r="D563" s="51"/>
      <c r="F563" s="52"/>
      <c r="G563" s="52"/>
    </row>
    <row r="564" spans="1:7" ht="12.75">
      <c r="A564" s="50"/>
      <c r="D564" s="51"/>
      <c r="F564" s="52"/>
      <c r="G564" s="52"/>
    </row>
    <row r="565" spans="1:7" ht="12.75">
      <c r="A565" s="50"/>
      <c r="D565" s="51"/>
      <c r="F565" s="52"/>
      <c r="G565" s="52"/>
    </row>
    <row r="566" spans="1:7" ht="12.75">
      <c r="A566" s="50"/>
      <c r="D566" s="51"/>
      <c r="F566" s="52"/>
      <c r="G566" s="52"/>
    </row>
    <row r="567" spans="1:7" ht="12.75">
      <c r="A567" s="50"/>
      <c r="D567" s="51"/>
      <c r="F567" s="52"/>
      <c r="G567" s="52"/>
    </row>
    <row r="568" spans="1:7" ht="12.75">
      <c r="A568" s="50"/>
      <c r="D568" s="51"/>
      <c r="F568" s="52"/>
      <c r="G568" s="52"/>
    </row>
    <row r="569" spans="1:7" ht="12.75">
      <c r="A569" s="50"/>
      <c r="D569" s="51"/>
      <c r="F569" s="52"/>
      <c r="G569" s="52"/>
    </row>
    <row r="570" spans="1:7" ht="12.75">
      <c r="A570" s="50"/>
      <c r="D570" s="51"/>
      <c r="F570" s="52"/>
      <c r="G570" s="52"/>
    </row>
    <row r="571" spans="1:7" ht="12.75">
      <c r="A571" s="50"/>
      <c r="D571" s="51"/>
      <c r="F571" s="52"/>
      <c r="G571" s="52"/>
    </row>
    <row r="572" spans="1:7" ht="12.75">
      <c r="A572" s="50"/>
      <c r="D572" s="51"/>
      <c r="F572" s="52"/>
      <c r="G572" s="52"/>
    </row>
    <row r="573" spans="1:7" ht="12.75">
      <c r="A573" s="50"/>
      <c r="D573" s="51"/>
      <c r="F573" s="52"/>
      <c r="G573" s="52"/>
    </row>
    <row r="574" spans="1:7" ht="12.75">
      <c r="A574" s="50"/>
      <c r="D574" s="51"/>
      <c r="F574" s="52"/>
      <c r="G574" s="52"/>
    </row>
    <row r="575" spans="1:7" ht="12.75">
      <c r="A575" s="50"/>
      <c r="D575" s="51"/>
      <c r="F575" s="52"/>
      <c r="G575" s="52"/>
    </row>
    <row r="576" spans="1:7" ht="12.75">
      <c r="A576" s="50"/>
      <c r="D576" s="51"/>
      <c r="F576" s="52"/>
      <c r="G576" s="52"/>
    </row>
    <row r="577" spans="1:7" ht="12.75">
      <c r="A577" s="50"/>
      <c r="D577" s="51"/>
      <c r="F577" s="52"/>
      <c r="G577" s="52"/>
    </row>
    <row r="578" spans="1:7" ht="12.75">
      <c r="A578" s="50"/>
      <c r="D578" s="51"/>
      <c r="F578" s="52"/>
      <c r="G578" s="52"/>
    </row>
    <row r="579" spans="1:7" ht="12.75">
      <c r="A579" s="50"/>
      <c r="D579" s="51"/>
      <c r="F579" s="52"/>
      <c r="G579" s="52"/>
    </row>
    <row r="580" spans="1:7" ht="12.75">
      <c r="A580" s="50"/>
      <c r="D580" s="51"/>
      <c r="F580" s="52"/>
      <c r="G580" s="52"/>
    </row>
    <row r="581" spans="1:7" ht="12.75">
      <c r="A581" s="50"/>
      <c r="D581" s="51"/>
      <c r="F581" s="52"/>
      <c r="G581" s="52"/>
    </row>
    <row r="582" spans="1:7" ht="12.75">
      <c r="A582" s="50"/>
      <c r="D582" s="51"/>
      <c r="F582" s="52"/>
      <c r="G582" s="52"/>
    </row>
    <row r="583" spans="1:7" ht="12.75">
      <c r="A583" s="50"/>
      <c r="D583" s="51"/>
      <c r="F583" s="52"/>
      <c r="G583" s="52"/>
    </row>
    <row r="584" spans="1:7" ht="12.75">
      <c r="A584" s="50"/>
      <c r="D584" s="51"/>
      <c r="F584" s="52"/>
      <c r="G584" s="52"/>
    </row>
    <row r="585" spans="1:7" ht="12.75">
      <c r="A585" s="50"/>
      <c r="D585" s="51"/>
      <c r="F585" s="52"/>
      <c r="G585" s="52"/>
    </row>
    <row r="586" spans="1:7" ht="12.75">
      <c r="A586" s="50"/>
      <c r="D586" s="51"/>
      <c r="F586" s="52"/>
      <c r="G586" s="52"/>
    </row>
    <row r="587" spans="1:7" ht="12.75">
      <c r="A587" s="50"/>
      <c r="D587" s="51"/>
      <c r="F587" s="52"/>
      <c r="G587" s="52"/>
    </row>
    <row r="588" spans="1:7" ht="12.75">
      <c r="A588" s="50"/>
      <c r="D588" s="51"/>
      <c r="F588" s="52"/>
      <c r="G588" s="52"/>
    </row>
    <row r="589" spans="1:7" ht="12.75">
      <c r="A589" s="50"/>
      <c r="D589" s="51"/>
      <c r="F589" s="52"/>
      <c r="G589" s="52"/>
    </row>
    <row r="590" spans="1:7" ht="12.75">
      <c r="A590" s="50"/>
      <c r="D590" s="51"/>
      <c r="F590" s="52"/>
      <c r="G590" s="52"/>
    </row>
    <row r="591" spans="1:7" ht="12.75">
      <c r="A591" s="50"/>
      <c r="D591" s="51"/>
      <c r="F591" s="52"/>
      <c r="G591" s="52"/>
    </row>
    <row r="592" spans="1:7" ht="12.75">
      <c r="A592" s="50"/>
      <c r="D592" s="51"/>
      <c r="F592" s="52"/>
      <c r="G592" s="52"/>
    </row>
    <row r="593" spans="1:7" ht="12.75">
      <c r="A593" s="50"/>
      <c r="D593" s="51"/>
      <c r="F593" s="52"/>
      <c r="G593" s="52"/>
    </row>
    <row r="594" spans="1:7" ht="12.75">
      <c r="A594" s="50"/>
      <c r="D594" s="51"/>
      <c r="F594" s="52"/>
      <c r="G594" s="52"/>
    </row>
    <row r="595" spans="1:7" ht="12.75">
      <c r="A595" s="50"/>
      <c r="D595" s="51"/>
      <c r="F595" s="52"/>
      <c r="G595" s="52"/>
    </row>
    <row r="596" spans="1:7" ht="12.75">
      <c r="A596" s="50"/>
      <c r="D596" s="51"/>
      <c r="F596" s="52"/>
      <c r="G596" s="52"/>
    </row>
    <row r="597" spans="1:7" ht="12.75">
      <c r="A597" s="50"/>
      <c r="D597" s="51"/>
      <c r="F597" s="52"/>
      <c r="G597" s="52"/>
    </row>
    <row r="598" spans="1:7" ht="12.75">
      <c r="A598" s="50"/>
      <c r="D598" s="51"/>
      <c r="F598" s="52"/>
      <c r="G598" s="52"/>
    </row>
    <row r="599" spans="1:7" ht="12.75">
      <c r="A599" s="50"/>
      <c r="D599" s="51"/>
      <c r="F599" s="52"/>
      <c r="G599" s="52"/>
    </row>
    <row r="600" spans="1:7" ht="12.75">
      <c r="A600" s="50"/>
      <c r="D600" s="51"/>
      <c r="F600" s="52"/>
      <c r="G600" s="52"/>
    </row>
    <row r="601" spans="1:7" ht="12.75">
      <c r="A601" s="50"/>
      <c r="D601" s="51"/>
      <c r="F601" s="52"/>
      <c r="G601" s="52"/>
    </row>
    <row r="602" spans="1:7" ht="12.75">
      <c r="A602" s="50"/>
      <c r="D602" s="51"/>
      <c r="F602" s="52"/>
      <c r="G602" s="52"/>
    </row>
    <row r="603" spans="1:7" ht="12.75">
      <c r="A603" s="50"/>
      <c r="D603" s="51"/>
      <c r="F603" s="52"/>
      <c r="G603" s="52"/>
    </row>
    <row r="604" spans="1:7" ht="12.75">
      <c r="A604" s="50"/>
      <c r="D604" s="51"/>
      <c r="F604" s="52"/>
      <c r="G604" s="52"/>
    </row>
    <row r="605" spans="1:7" ht="12.75">
      <c r="A605" s="50"/>
      <c r="D605" s="51"/>
      <c r="F605" s="52"/>
      <c r="G605" s="52"/>
    </row>
    <row r="606" spans="1:7" ht="12.75">
      <c r="A606" s="50"/>
      <c r="D606" s="51"/>
      <c r="F606" s="52"/>
      <c r="G606" s="52"/>
    </row>
    <row r="607" spans="1:7" ht="12.75">
      <c r="A607" s="50"/>
      <c r="D607" s="51"/>
      <c r="F607" s="52"/>
      <c r="G607" s="52"/>
    </row>
    <row r="608" spans="1:7" ht="12.75">
      <c r="A608" s="50"/>
      <c r="D608" s="51"/>
      <c r="F608" s="52"/>
      <c r="G608" s="52"/>
    </row>
    <row r="609" spans="1:7" ht="12.75">
      <c r="A609" s="50"/>
      <c r="D609" s="51"/>
      <c r="F609" s="52"/>
      <c r="G609" s="52"/>
    </row>
    <row r="610" spans="1:7" ht="12.75">
      <c r="A610" s="50"/>
      <c r="D610" s="51"/>
      <c r="F610" s="52"/>
      <c r="G610" s="52"/>
    </row>
    <row r="611" spans="1:7" ht="12.75">
      <c r="A611" s="50"/>
      <c r="D611" s="51"/>
      <c r="F611" s="52"/>
      <c r="G611" s="52"/>
    </row>
    <row r="612" spans="1:7" ht="12.75">
      <c r="A612" s="50"/>
      <c r="D612" s="51"/>
      <c r="F612" s="52"/>
      <c r="G612" s="52"/>
    </row>
    <row r="613" spans="1:7" ht="12.75">
      <c r="A613" s="50"/>
      <c r="D613" s="51"/>
      <c r="F613" s="52"/>
      <c r="G613" s="52"/>
    </row>
    <row r="614" spans="1:7" ht="12.75">
      <c r="A614" s="50"/>
      <c r="D614" s="51"/>
      <c r="F614" s="52"/>
      <c r="G614" s="52"/>
    </row>
    <row r="615" spans="1:7" ht="12.75">
      <c r="A615" s="50"/>
      <c r="D615" s="51"/>
      <c r="F615" s="52"/>
      <c r="G615" s="52"/>
    </row>
    <row r="616" spans="1:7" ht="12.75">
      <c r="A616" s="50"/>
      <c r="D616" s="51"/>
      <c r="F616" s="52"/>
      <c r="G616" s="52"/>
    </row>
    <row r="617" spans="1:7" ht="12.75">
      <c r="A617" s="50"/>
      <c r="D617" s="51"/>
      <c r="F617" s="52"/>
      <c r="G617" s="52"/>
    </row>
    <row r="618" spans="1:7" ht="12.75">
      <c r="A618" s="50"/>
      <c r="D618" s="51"/>
      <c r="F618" s="52"/>
      <c r="G618" s="52"/>
    </row>
    <row r="619" spans="1:7" ht="12.75">
      <c r="A619" s="50"/>
      <c r="D619" s="51"/>
      <c r="F619" s="52"/>
      <c r="G619" s="52"/>
    </row>
    <row r="620" spans="1:7" ht="12.75">
      <c r="A620" s="50"/>
      <c r="D620" s="51"/>
      <c r="F620" s="52"/>
      <c r="G620" s="52"/>
    </row>
    <row r="621" spans="1:7" ht="12.75">
      <c r="A621" s="50"/>
      <c r="D621" s="51"/>
      <c r="F621" s="52"/>
      <c r="G621" s="52"/>
    </row>
    <row r="622" spans="1:7" ht="12.75">
      <c r="A622" s="50"/>
      <c r="D622" s="51"/>
      <c r="F622" s="52"/>
      <c r="G622" s="52"/>
    </row>
    <row r="623" spans="1:7" ht="12.75">
      <c r="A623" s="50"/>
      <c r="D623" s="51"/>
      <c r="F623" s="52"/>
      <c r="G623" s="52"/>
    </row>
    <row r="624" spans="1:7" ht="12.75">
      <c r="A624" s="50"/>
      <c r="D624" s="51"/>
      <c r="F624" s="52"/>
      <c r="G624" s="52"/>
    </row>
    <row r="625" spans="1:7" ht="12.75">
      <c r="A625" s="50"/>
      <c r="D625" s="51"/>
      <c r="F625" s="52"/>
      <c r="G625" s="52"/>
    </row>
    <row r="626" spans="1:7" ht="12.75">
      <c r="A626" s="50"/>
      <c r="D626" s="51"/>
      <c r="F626" s="52"/>
      <c r="G626" s="52"/>
    </row>
    <row r="627" spans="1:7" ht="12.75">
      <c r="A627" s="50"/>
      <c r="D627" s="51"/>
      <c r="F627" s="52"/>
      <c r="G627" s="52"/>
    </row>
    <row r="628" spans="1:7" ht="12.75">
      <c r="A628" s="50"/>
      <c r="D628" s="51"/>
      <c r="F628" s="52"/>
      <c r="G628" s="52"/>
    </row>
    <row r="629" spans="1:7" ht="12.75">
      <c r="A629" s="50"/>
      <c r="D629" s="51"/>
      <c r="F629" s="52"/>
      <c r="G629" s="52"/>
    </row>
    <row r="630" spans="1:7" ht="12.75">
      <c r="A630" s="50"/>
      <c r="D630" s="51"/>
      <c r="F630" s="52"/>
      <c r="G630" s="52"/>
    </row>
    <row r="631" spans="1:7" ht="12.75">
      <c r="A631" s="50"/>
      <c r="D631" s="51"/>
      <c r="F631" s="52"/>
      <c r="G631" s="52"/>
    </row>
    <row r="632" spans="1:7" ht="12.75">
      <c r="A632" s="50"/>
      <c r="D632" s="51"/>
      <c r="F632" s="52"/>
      <c r="G632" s="52"/>
    </row>
    <row r="633" spans="1:7" ht="12.75">
      <c r="A633" s="50"/>
      <c r="D633" s="51"/>
      <c r="F633" s="52"/>
      <c r="G633" s="52"/>
    </row>
    <row r="634" spans="1:7" ht="12.75">
      <c r="A634" s="50"/>
      <c r="D634" s="51"/>
      <c r="F634" s="52"/>
      <c r="G634" s="52"/>
    </row>
    <row r="635" spans="1:7" ht="12.75">
      <c r="A635" s="50"/>
      <c r="D635" s="51"/>
      <c r="F635" s="52"/>
      <c r="G635" s="52"/>
    </row>
    <row r="636" spans="1:7" ht="12.75">
      <c r="A636" s="50"/>
      <c r="D636" s="51"/>
      <c r="F636" s="52"/>
      <c r="G636" s="52"/>
    </row>
    <row r="637" spans="1:7" ht="12.75">
      <c r="A637" s="50"/>
      <c r="D637" s="51"/>
      <c r="F637" s="52"/>
      <c r="G637" s="52"/>
    </row>
    <row r="638" spans="1:7" ht="12.75">
      <c r="A638" s="50"/>
      <c r="D638" s="51"/>
      <c r="F638" s="52"/>
      <c r="G638" s="52"/>
    </row>
    <row r="639" spans="1:7" ht="12.75">
      <c r="A639" s="50"/>
      <c r="D639" s="51"/>
      <c r="F639" s="52"/>
      <c r="G639" s="52"/>
    </row>
    <row r="640" spans="1:7" ht="12.75">
      <c r="A640" s="50"/>
      <c r="D640" s="51"/>
      <c r="F640" s="52"/>
      <c r="G640" s="52"/>
    </row>
    <row r="641" spans="1:7" ht="12.75">
      <c r="A641" s="50"/>
      <c r="D641" s="51"/>
      <c r="F641" s="52"/>
      <c r="G641" s="52"/>
    </row>
    <row r="642" spans="1:7" ht="12.75">
      <c r="A642" s="50"/>
      <c r="D642" s="51"/>
      <c r="F642" s="52"/>
      <c r="G642" s="52"/>
    </row>
    <row r="643" spans="1:7" ht="12.75">
      <c r="A643" s="50"/>
      <c r="D643" s="51"/>
      <c r="F643" s="52"/>
      <c r="G643" s="52"/>
    </row>
    <row r="644" spans="1:7" ht="12.75">
      <c r="A644" s="50"/>
      <c r="D644" s="51"/>
      <c r="F644" s="52"/>
      <c r="G644" s="52"/>
    </row>
    <row r="645" spans="1:7" ht="12.75">
      <c r="A645" s="50"/>
      <c r="D645" s="51"/>
      <c r="F645" s="52"/>
      <c r="G645" s="52"/>
    </row>
    <row r="646" spans="1:7" ht="12.75">
      <c r="A646" s="50"/>
      <c r="D646" s="51"/>
      <c r="F646" s="52"/>
      <c r="G646" s="52"/>
    </row>
    <row r="647" spans="1:7" ht="12.75">
      <c r="A647" s="50"/>
      <c r="D647" s="51"/>
      <c r="F647" s="52"/>
      <c r="G647" s="52"/>
    </row>
    <row r="648" spans="1:7" ht="12.75">
      <c r="A648" s="50"/>
      <c r="D648" s="51"/>
      <c r="F648" s="52"/>
      <c r="G648" s="52"/>
    </row>
    <row r="649" spans="1:7" ht="12.75">
      <c r="A649" s="50"/>
      <c r="D649" s="51"/>
      <c r="F649" s="52"/>
      <c r="G649" s="52"/>
    </row>
    <row r="650" spans="1:7" ht="12.75">
      <c r="A650" s="50"/>
      <c r="D650" s="51"/>
      <c r="F650" s="52"/>
      <c r="G650" s="52"/>
    </row>
    <row r="651" spans="1:7" ht="12.75">
      <c r="A651" s="50"/>
      <c r="D651" s="51"/>
      <c r="F651" s="52"/>
      <c r="G651" s="52"/>
    </row>
    <row r="652" spans="1:7" ht="12.75">
      <c r="A652" s="50"/>
      <c r="D652" s="51"/>
      <c r="F652" s="52"/>
      <c r="G652" s="52"/>
    </row>
    <row r="653" spans="1:7" ht="12.75">
      <c r="A653" s="50"/>
      <c r="D653" s="51"/>
      <c r="F653" s="52"/>
      <c r="G653" s="52"/>
    </row>
    <row r="654" spans="1:7" ht="12.75">
      <c r="A654" s="50"/>
      <c r="D654" s="51"/>
      <c r="F654" s="52"/>
      <c r="G654" s="52"/>
    </row>
    <row r="655" spans="1:7" ht="12.75">
      <c r="A655" s="50"/>
      <c r="D655" s="51"/>
      <c r="F655" s="52"/>
      <c r="G655" s="52"/>
    </row>
    <row r="656" spans="1:7" ht="12.75">
      <c r="A656" s="50"/>
      <c r="D656" s="51"/>
      <c r="F656" s="52"/>
      <c r="G656" s="52"/>
    </row>
    <row r="657" spans="1:7" ht="12.75">
      <c r="A657" s="50"/>
      <c r="D657" s="51"/>
      <c r="F657" s="52"/>
      <c r="G657" s="52"/>
    </row>
    <row r="658" spans="1:7" ht="12.75">
      <c r="A658" s="50"/>
      <c r="D658" s="51"/>
      <c r="F658" s="52"/>
      <c r="G658" s="52"/>
    </row>
    <row r="659" spans="1:7" ht="12.75">
      <c r="A659" s="50"/>
      <c r="D659" s="51"/>
      <c r="F659" s="52"/>
      <c r="G659" s="52"/>
    </row>
    <row r="660" spans="1:7" ht="12.75">
      <c r="A660" s="50"/>
      <c r="D660" s="51"/>
      <c r="F660" s="52"/>
      <c r="G660" s="52"/>
    </row>
    <row r="661" spans="1:7" ht="12.75">
      <c r="A661" s="50"/>
      <c r="D661" s="51"/>
      <c r="F661" s="52"/>
      <c r="G661" s="52"/>
    </row>
    <row r="662" spans="1:7" ht="12.75">
      <c r="A662" s="50"/>
      <c r="D662" s="51"/>
      <c r="F662" s="52"/>
      <c r="G662" s="52"/>
    </row>
    <row r="663" spans="1:7" ht="12.75">
      <c r="A663" s="50"/>
      <c r="D663" s="51"/>
      <c r="F663" s="52"/>
      <c r="G663" s="52"/>
    </row>
    <row r="664" spans="1:7" ht="12.75">
      <c r="A664" s="50"/>
      <c r="D664" s="51"/>
      <c r="F664" s="52"/>
      <c r="G664" s="52"/>
    </row>
    <row r="665" spans="1:7" ht="12.75">
      <c r="A665" s="50"/>
      <c r="D665" s="51"/>
      <c r="F665" s="52"/>
      <c r="G665" s="52"/>
    </row>
    <row r="666" spans="1:7" ht="12.75">
      <c r="A666" s="50"/>
      <c r="D666" s="51"/>
      <c r="F666" s="52"/>
      <c r="G666" s="52"/>
    </row>
    <row r="667" spans="1:7" ht="12.75">
      <c r="A667" s="50"/>
      <c r="D667" s="51"/>
      <c r="F667" s="52"/>
      <c r="G667" s="52"/>
    </row>
    <row r="668" spans="1:7" ht="12.75">
      <c r="A668" s="50"/>
      <c r="D668" s="51"/>
      <c r="F668" s="52"/>
      <c r="G668" s="52"/>
    </row>
    <row r="669" spans="1:7" ht="12.75">
      <c r="A669" s="50"/>
      <c r="D669" s="51"/>
      <c r="F669" s="52"/>
      <c r="G669" s="52"/>
    </row>
    <row r="670" spans="1:7" ht="12.75">
      <c r="A670" s="50"/>
      <c r="D670" s="51"/>
      <c r="F670" s="52"/>
      <c r="G670" s="52"/>
    </row>
    <row r="671" spans="1:7" ht="12.75">
      <c r="A671" s="50"/>
      <c r="D671" s="51"/>
      <c r="F671" s="52"/>
      <c r="G671" s="52"/>
    </row>
    <row r="672" spans="1:7" ht="12.75">
      <c r="A672" s="50"/>
      <c r="D672" s="51"/>
      <c r="F672" s="52"/>
      <c r="G672" s="52"/>
    </row>
    <row r="673" spans="1:7" ht="12.75">
      <c r="A673" s="50"/>
      <c r="D673" s="51"/>
      <c r="F673" s="52"/>
      <c r="G673" s="52"/>
    </row>
    <row r="674" spans="1:7" ht="12.75">
      <c r="A674" s="50"/>
      <c r="D674" s="51"/>
      <c r="F674" s="52"/>
      <c r="G674" s="52"/>
    </row>
    <row r="675" spans="1:7" ht="12.75">
      <c r="A675" s="50"/>
      <c r="D675" s="51"/>
      <c r="F675" s="52"/>
      <c r="G675" s="52"/>
    </row>
    <row r="676" spans="1:7" ht="12.75">
      <c r="A676" s="50"/>
      <c r="D676" s="51"/>
      <c r="F676" s="52"/>
      <c r="G676" s="52"/>
    </row>
    <row r="677" spans="1:7" ht="12.75">
      <c r="A677" s="50"/>
      <c r="D677" s="51"/>
      <c r="F677" s="52"/>
      <c r="G677" s="52"/>
    </row>
    <row r="678" spans="1:7" ht="12.75">
      <c r="A678" s="50"/>
      <c r="D678" s="51"/>
      <c r="F678" s="52"/>
      <c r="G678" s="52"/>
    </row>
    <row r="679" spans="1:7" ht="12.75">
      <c r="A679" s="50"/>
      <c r="D679" s="51"/>
      <c r="F679" s="52"/>
      <c r="G679" s="52"/>
    </row>
    <row r="680" spans="1:7" ht="12.75">
      <c r="A680" s="50"/>
      <c r="D680" s="51"/>
      <c r="F680" s="52"/>
      <c r="G680" s="52"/>
    </row>
    <row r="681" spans="1:7" ht="12.75">
      <c r="A681" s="50"/>
      <c r="D681" s="51"/>
      <c r="F681" s="52"/>
      <c r="G681" s="52"/>
    </row>
    <row r="682" spans="1:7" ht="12.75">
      <c r="A682" s="50"/>
      <c r="D682" s="51"/>
      <c r="F682" s="52"/>
      <c r="G682" s="52"/>
    </row>
    <row r="683" spans="1:7" ht="12.75">
      <c r="A683" s="50"/>
      <c r="D683" s="51"/>
      <c r="F683" s="52"/>
      <c r="G683" s="52"/>
    </row>
    <row r="684" spans="1:7" ht="12.75">
      <c r="A684" s="50"/>
      <c r="D684" s="51"/>
      <c r="F684" s="52"/>
      <c r="G684" s="52"/>
    </row>
    <row r="685" spans="1:7" ht="12.75">
      <c r="A685" s="50"/>
      <c r="D685" s="51"/>
      <c r="F685" s="52"/>
      <c r="G685" s="52"/>
    </row>
    <row r="686" spans="1:7" ht="12.75">
      <c r="A686" s="50"/>
      <c r="D686" s="51"/>
      <c r="F686" s="52"/>
      <c r="G686" s="52"/>
    </row>
    <row r="687" spans="1:7" ht="12.75">
      <c r="A687" s="50"/>
      <c r="D687" s="51"/>
      <c r="F687" s="52"/>
      <c r="G687" s="52"/>
    </row>
    <row r="688" spans="1:7" ht="12.75">
      <c r="A688" s="50"/>
      <c r="D688" s="51"/>
      <c r="F688" s="52"/>
      <c r="G688" s="52"/>
    </row>
    <row r="689" spans="1:7" ht="12.75">
      <c r="A689" s="50"/>
      <c r="D689" s="51"/>
      <c r="F689" s="52"/>
      <c r="G689" s="52"/>
    </row>
    <row r="690" spans="1:7" ht="12.75">
      <c r="A690" s="50"/>
      <c r="D690" s="51"/>
      <c r="F690" s="52"/>
      <c r="G690" s="52"/>
    </row>
    <row r="691" spans="1:7" ht="12.75">
      <c r="A691" s="50"/>
      <c r="D691" s="51"/>
      <c r="F691" s="52"/>
      <c r="G691" s="52"/>
    </row>
    <row r="692" spans="1:7" ht="12.75">
      <c r="A692" s="50"/>
      <c r="D692" s="51"/>
      <c r="F692" s="52"/>
      <c r="G692" s="52"/>
    </row>
    <row r="693" spans="1:7" ht="12.75">
      <c r="A693" s="50"/>
      <c r="D693" s="51"/>
      <c r="F693" s="52"/>
      <c r="G693" s="52"/>
    </row>
    <row r="694" spans="1:7" ht="12.75">
      <c r="A694" s="50"/>
      <c r="D694" s="51"/>
      <c r="F694" s="52"/>
      <c r="G694" s="52"/>
    </row>
    <row r="695" spans="1:7" ht="12.75">
      <c r="A695" s="50"/>
      <c r="D695" s="51"/>
      <c r="F695" s="52"/>
      <c r="G695" s="52"/>
    </row>
    <row r="696" spans="1:7" ht="12.75">
      <c r="A696" s="50"/>
      <c r="D696" s="51"/>
      <c r="F696" s="52"/>
      <c r="G696" s="52"/>
    </row>
    <row r="697" spans="1:7" ht="12.75">
      <c r="A697" s="50"/>
      <c r="D697" s="51"/>
      <c r="F697" s="52"/>
      <c r="G697" s="52"/>
    </row>
    <row r="698" spans="1:7" ht="12.75">
      <c r="A698" s="50"/>
      <c r="D698" s="51"/>
      <c r="F698" s="52"/>
      <c r="G698" s="52"/>
    </row>
    <row r="699" spans="1:7" ht="12.75">
      <c r="A699" s="50"/>
      <c r="D699" s="51"/>
      <c r="F699" s="52"/>
      <c r="G699" s="52"/>
    </row>
    <row r="700" spans="1:7" ht="12.75">
      <c r="A700" s="50"/>
      <c r="D700" s="51"/>
      <c r="F700" s="52"/>
      <c r="G700" s="52"/>
    </row>
    <row r="701" spans="1:7" ht="12.75">
      <c r="A701" s="50"/>
      <c r="D701" s="51"/>
      <c r="F701" s="52"/>
      <c r="G701" s="52"/>
    </row>
    <row r="702" spans="1:7" ht="12.75">
      <c r="A702" s="50"/>
      <c r="D702" s="51"/>
      <c r="F702" s="52"/>
      <c r="G702" s="52"/>
    </row>
    <row r="703" spans="1:7" ht="12.75">
      <c r="A703" s="50"/>
      <c r="D703" s="51"/>
      <c r="F703" s="52"/>
      <c r="G703" s="52"/>
    </row>
    <row r="704" spans="1:7" ht="12.75">
      <c r="A704" s="50"/>
      <c r="D704" s="51"/>
      <c r="F704" s="52"/>
      <c r="G704" s="52"/>
    </row>
    <row r="705" spans="1:7" ht="12.75">
      <c r="A705" s="50"/>
      <c r="D705" s="51"/>
      <c r="F705" s="52"/>
      <c r="G705" s="52"/>
    </row>
    <row r="706" spans="1:7" ht="12.75">
      <c r="A706" s="50"/>
      <c r="D706" s="51"/>
      <c r="F706" s="52"/>
      <c r="G706" s="52"/>
    </row>
    <row r="707" spans="1:7" ht="12.75">
      <c r="A707" s="50"/>
      <c r="D707" s="51"/>
      <c r="F707" s="52"/>
      <c r="G707" s="52"/>
    </row>
    <row r="708" spans="1:7" ht="12.75">
      <c r="A708" s="50"/>
      <c r="D708" s="51"/>
      <c r="F708" s="52"/>
      <c r="G708" s="52"/>
    </row>
    <row r="709" spans="1:7" ht="12.75">
      <c r="A709" s="50"/>
      <c r="D709" s="51"/>
      <c r="F709" s="52"/>
      <c r="G709" s="52"/>
    </row>
    <row r="710" spans="1:7" ht="12.75">
      <c r="A710" s="50"/>
      <c r="D710" s="51"/>
      <c r="F710" s="52"/>
      <c r="G710" s="52"/>
    </row>
    <row r="711" spans="1:7" ht="12.75">
      <c r="A711" s="50"/>
      <c r="D711" s="51"/>
      <c r="F711" s="52"/>
      <c r="G711" s="52"/>
    </row>
    <row r="712" spans="1:7" ht="12.75">
      <c r="A712" s="50"/>
      <c r="D712" s="51"/>
      <c r="F712" s="52"/>
      <c r="G712" s="52"/>
    </row>
    <row r="713" spans="1:7" ht="12.75">
      <c r="A713" s="50"/>
      <c r="D713" s="51"/>
      <c r="F713" s="52"/>
      <c r="G713" s="52"/>
    </row>
    <row r="714" spans="1:7" ht="12.75">
      <c r="A714" s="50"/>
      <c r="D714" s="51"/>
      <c r="F714" s="52"/>
      <c r="G714" s="52"/>
    </row>
    <row r="715" spans="1:7" ht="12.75">
      <c r="A715" s="50"/>
      <c r="D715" s="51"/>
      <c r="F715" s="52"/>
      <c r="G715" s="52"/>
    </row>
    <row r="716" spans="1:7" ht="12.75">
      <c r="A716" s="50"/>
      <c r="D716" s="51"/>
      <c r="F716" s="52"/>
      <c r="G716" s="52"/>
    </row>
    <row r="717" spans="1:7" ht="12.75">
      <c r="A717" s="50"/>
      <c r="D717" s="51"/>
      <c r="F717" s="52"/>
      <c r="G717" s="52"/>
    </row>
    <row r="718" spans="1:7" ht="12.75">
      <c r="A718" s="50"/>
      <c r="D718" s="51"/>
      <c r="F718" s="52"/>
      <c r="G718" s="52"/>
    </row>
    <row r="719" spans="1:7" ht="12.75">
      <c r="A719" s="50"/>
      <c r="D719" s="51"/>
      <c r="F719" s="52"/>
      <c r="G719" s="52"/>
    </row>
    <row r="720" spans="1:7" ht="12.75">
      <c r="A720" s="50"/>
      <c r="D720" s="51"/>
      <c r="F720" s="52"/>
      <c r="G720" s="52"/>
    </row>
    <row r="721" spans="1:7" ht="12.75">
      <c r="A721" s="50"/>
      <c r="D721" s="51"/>
      <c r="F721" s="52"/>
      <c r="G721" s="52"/>
    </row>
    <row r="722" spans="1:7" ht="12.75">
      <c r="A722" s="50"/>
      <c r="D722" s="51"/>
      <c r="F722" s="52"/>
      <c r="G722" s="52"/>
    </row>
    <row r="723" spans="1:7" ht="12.75">
      <c r="A723" s="50"/>
      <c r="D723" s="51"/>
      <c r="F723" s="52"/>
      <c r="G723" s="52"/>
    </row>
    <row r="724" spans="1:7" ht="12.75">
      <c r="A724" s="50"/>
      <c r="D724" s="51"/>
      <c r="F724" s="52"/>
      <c r="G724" s="52"/>
    </row>
    <row r="725" spans="1:7" ht="12.75">
      <c r="A725" s="50"/>
      <c r="D725" s="51"/>
      <c r="F725" s="52"/>
      <c r="G725" s="52"/>
    </row>
    <row r="726" spans="1:7" ht="12.75">
      <c r="A726" s="50"/>
      <c r="D726" s="51"/>
      <c r="F726" s="52"/>
      <c r="G726" s="52"/>
    </row>
    <row r="727" spans="1:7" ht="12.75">
      <c r="A727" s="50"/>
      <c r="D727" s="51"/>
      <c r="F727" s="52"/>
      <c r="G727" s="52"/>
    </row>
    <row r="728" spans="1:7" ht="12.75">
      <c r="A728" s="50"/>
      <c r="D728" s="51"/>
      <c r="F728" s="52"/>
      <c r="G728" s="52"/>
    </row>
    <row r="729" spans="1:7" ht="12.75">
      <c r="A729" s="50"/>
      <c r="D729" s="51"/>
      <c r="F729" s="52"/>
      <c r="G729" s="52"/>
    </row>
    <row r="730" spans="1:7" ht="12.75">
      <c r="A730" s="50"/>
      <c r="D730" s="51"/>
      <c r="F730" s="52"/>
      <c r="G730" s="52"/>
    </row>
    <row r="731" spans="1:7" ht="12.75">
      <c r="A731" s="50"/>
      <c r="D731" s="51"/>
      <c r="F731" s="52"/>
      <c r="G731" s="52"/>
    </row>
    <row r="732" spans="1:7" ht="12.75">
      <c r="A732" s="50"/>
      <c r="D732" s="51"/>
      <c r="F732" s="52"/>
      <c r="G732" s="52"/>
    </row>
    <row r="733" spans="1:7" ht="12.75">
      <c r="A733" s="50"/>
      <c r="D733" s="51"/>
      <c r="F733" s="52"/>
      <c r="G733" s="52"/>
    </row>
    <row r="734" spans="1:7" ht="12.75">
      <c r="A734" s="50"/>
      <c r="D734" s="51"/>
      <c r="F734" s="52"/>
      <c r="G734" s="52"/>
    </row>
    <row r="735" spans="1:7" ht="12.75">
      <c r="A735" s="50"/>
      <c r="D735" s="51"/>
      <c r="F735" s="52"/>
      <c r="G735" s="52"/>
    </row>
    <row r="736" spans="1:7" ht="12.75">
      <c r="A736" s="50"/>
      <c r="D736" s="51"/>
      <c r="F736" s="52"/>
      <c r="G736" s="52"/>
    </row>
    <row r="737" spans="1:7" ht="12.75">
      <c r="A737" s="50"/>
      <c r="D737" s="51"/>
      <c r="F737" s="52"/>
      <c r="G737" s="52"/>
    </row>
    <row r="738" spans="1:7" ht="12.75">
      <c r="A738" s="50"/>
      <c r="D738" s="51"/>
      <c r="F738" s="52"/>
      <c r="G738" s="52"/>
    </row>
    <row r="739" spans="1:7" ht="12.75">
      <c r="A739" s="50"/>
      <c r="D739" s="51"/>
      <c r="F739" s="52"/>
      <c r="G739" s="52"/>
    </row>
    <row r="740" spans="1:7" ht="12.75">
      <c r="A740" s="50"/>
      <c r="D740" s="51"/>
      <c r="F740" s="52"/>
      <c r="G740" s="52"/>
    </row>
    <row r="741" spans="1:7" ht="12.75">
      <c r="A741" s="50"/>
      <c r="D741" s="51"/>
      <c r="F741" s="52"/>
      <c r="G741" s="52"/>
    </row>
    <row r="742" spans="1:7" ht="12.75">
      <c r="A742" s="50"/>
      <c r="D742" s="51"/>
      <c r="F742" s="52"/>
      <c r="G742" s="52"/>
    </row>
    <row r="743" spans="1:7" ht="12.75">
      <c r="A743" s="50"/>
      <c r="D743" s="51"/>
      <c r="F743" s="52"/>
      <c r="G743" s="52"/>
    </row>
    <row r="744" spans="1:7" ht="12.75">
      <c r="A744" s="50"/>
      <c r="D744" s="51"/>
      <c r="F744" s="52"/>
      <c r="G744" s="52"/>
    </row>
    <row r="745" spans="1:7" ht="12.75">
      <c r="A745" s="50"/>
      <c r="D745" s="51"/>
      <c r="F745" s="52"/>
      <c r="G745" s="52"/>
    </row>
    <row r="746" spans="1:7" ht="12.75">
      <c r="A746" s="50"/>
      <c r="D746" s="51"/>
      <c r="F746" s="52"/>
      <c r="G746" s="52"/>
    </row>
    <row r="747" spans="1:7" ht="12.75">
      <c r="A747" s="50"/>
      <c r="D747" s="51"/>
      <c r="F747" s="52"/>
      <c r="G747" s="52"/>
    </row>
    <row r="748" spans="1:7" ht="12.75">
      <c r="A748" s="50"/>
      <c r="D748" s="51"/>
      <c r="F748" s="52"/>
      <c r="G748" s="52"/>
    </row>
    <row r="749" spans="1:7" ht="12.75">
      <c r="A749" s="50"/>
      <c r="D749" s="51"/>
      <c r="F749" s="52"/>
      <c r="G749" s="52"/>
    </row>
    <row r="750" spans="1:7" ht="12.75">
      <c r="A750" s="50"/>
      <c r="D750" s="51"/>
      <c r="F750" s="52"/>
      <c r="G750" s="52"/>
    </row>
    <row r="751" spans="1:7" ht="12.75">
      <c r="A751" s="50"/>
      <c r="D751" s="51"/>
      <c r="F751" s="52"/>
      <c r="G751" s="52"/>
    </row>
    <row r="752" spans="1:7" ht="12.75">
      <c r="A752" s="50"/>
      <c r="D752" s="51"/>
      <c r="F752" s="52"/>
      <c r="G752" s="52"/>
    </row>
    <row r="753" spans="1:7" ht="12.75">
      <c r="A753" s="50"/>
      <c r="D753" s="51"/>
      <c r="F753" s="52"/>
      <c r="G753" s="52"/>
    </row>
    <row r="754" spans="1:7" ht="12.75">
      <c r="A754" s="50"/>
      <c r="D754" s="51"/>
      <c r="F754" s="52"/>
      <c r="G754" s="52"/>
    </row>
    <row r="755" spans="1:7" ht="12.75">
      <c r="A755" s="50"/>
      <c r="D755" s="51"/>
      <c r="F755" s="52"/>
      <c r="G755" s="52"/>
    </row>
    <row r="756" spans="1:7" ht="12.75">
      <c r="A756" s="50"/>
      <c r="D756" s="51"/>
      <c r="F756" s="52"/>
      <c r="G756" s="52"/>
    </row>
    <row r="757" spans="1:7" ht="12.75">
      <c r="A757" s="50"/>
      <c r="D757" s="51"/>
      <c r="F757" s="52"/>
      <c r="G757" s="52"/>
    </row>
    <row r="758" spans="1:7" ht="12.75">
      <c r="A758" s="50"/>
      <c r="D758" s="51"/>
      <c r="F758" s="52"/>
      <c r="G758" s="52"/>
    </row>
    <row r="759" spans="1:7" ht="12.75">
      <c r="A759" s="50"/>
      <c r="D759" s="51"/>
      <c r="F759" s="52"/>
      <c r="G759" s="52"/>
    </row>
    <row r="760" spans="1:7" ht="12.75">
      <c r="A760" s="50"/>
      <c r="D760" s="51"/>
      <c r="F760" s="52"/>
      <c r="G760" s="52"/>
    </row>
    <row r="761" spans="1:7" ht="12.75">
      <c r="A761" s="50"/>
      <c r="D761" s="51"/>
      <c r="F761" s="52"/>
      <c r="G761" s="52"/>
    </row>
    <row r="762" spans="1:7" ht="12.75">
      <c r="A762" s="50"/>
      <c r="D762" s="51"/>
      <c r="F762" s="52"/>
      <c r="G762" s="52"/>
    </row>
    <row r="763" spans="1:7" ht="12.75">
      <c r="A763" s="50"/>
      <c r="D763" s="51"/>
      <c r="F763" s="52"/>
      <c r="G763" s="52"/>
    </row>
    <row r="764" spans="1:7" ht="12.75">
      <c r="A764" s="50"/>
      <c r="D764" s="51"/>
      <c r="F764" s="52"/>
      <c r="G764" s="52"/>
    </row>
    <row r="765" spans="1:7" ht="12.75">
      <c r="A765" s="50"/>
      <c r="D765" s="51"/>
      <c r="F765" s="52"/>
      <c r="G765" s="52"/>
    </row>
    <row r="766" spans="1:7" ht="12.75">
      <c r="A766" s="50"/>
      <c r="D766" s="51"/>
      <c r="F766" s="52"/>
      <c r="G766" s="52"/>
    </row>
    <row r="767" spans="1:7" ht="12.75">
      <c r="A767" s="50"/>
      <c r="D767" s="51"/>
      <c r="F767" s="52"/>
      <c r="G767" s="52"/>
    </row>
    <row r="768" spans="1:7" ht="12.75">
      <c r="A768" s="50"/>
      <c r="D768" s="51"/>
      <c r="F768" s="52"/>
      <c r="G768" s="52"/>
    </row>
    <row r="769" spans="1:7" ht="12.75">
      <c r="A769" s="50"/>
      <c r="D769" s="51"/>
      <c r="F769" s="52"/>
      <c r="G769" s="52"/>
    </row>
    <row r="770" spans="1:7" ht="12.75">
      <c r="A770" s="50"/>
      <c r="D770" s="51"/>
      <c r="F770" s="52"/>
      <c r="G770" s="52"/>
    </row>
    <row r="771" spans="1:7" ht="12.75">
      <c r="A771" s="50"/>
      <c r="D771" s="51"/>
      <c r="F771" s="52"/>
      <c r="G771" s="52"/>
    </row>
    <row r="772" spans="1:7" ht="12.75">
      <c r="A772" s="50"/>
      <c r="D772" s="51"/>
      <c r="F772" s="52"/>
      <c r="G772" s="52"/>
    </row>
    <row r="773" spans="1:7" ht="12.75">
      <c r="A773" s="50"/>
      <c r="D773" s="51"/>
      <c r="F773" s="52"/>
      <c r="G773" s="52"/>
    </row>
    <row r="774" spans="1:7" ht="12.75">
      <c r="A774" s="50"/>
      <c r="D774" s="51"/>
      <c r="F774" s="52"/>
      <c r="G774" s="52"/>
    </row>
    <row r="775" spans="1:7" ht="12.75">
      <c r="A775" s="50"/>
      <c r="D775" s="51"/>
      <c r="F775" s="52"/>
      <c r="G775" s="52"/>
    </row>
    <row r="776" spans="1:7" ht="12.75">
      <c r="A776" s="50"/>
      <c r="D776" s="51"/>
      <c r="F776" s="52"/>
      <c r="G776" s="52"/>
    </row>
    <row r="777" spans="1:7" ht="12.75">
      <c r="A777" s="50"/>
      <c r="D777" s="51"/>
      <c r="F777" s="52"/>
      <c r="G777" s="52"/>
    </row>
    <row r="778" spans="1:7" ht="12.75">
      <c r="A778" s="50"/>
      <c r="D778" s="51"/>
      <c r="F778" s="52"/>
      <c r="G778" s="52"/>
    </row>
    <row r="779" spans="1:7" ht="12.75">
      <c r="A779" s="50"/>
      <c r="D779" s="51"/>
      <c r="F779" s="52"/>
      <c r="G779" s="52"/>
    </row>
    <row r="780" spans="1:7" ht="12.75">
      <c r="A780" s="50"/>
      <c r="D780" s="51"/>
      <c r="F780" s="52"/>
      <c r="G780" s="52"/>
    </row>
    <row r="781" spans="1:7" ht="12.75">
      <c r="A781" s="50"/>
      <c r="D781" s="51"/>
      <c r="F781" s="52"/>
      <c r="G781" s="52"/>
    </row>
    <row r="782" spans="1:7" ht="12.75">
      <c r="A782" s="50"/>
      <c r="D782" s="51"/>
      <c r="F782" s="52"/>
      <c r="G782" s="52"/>
    </row>
    <row r="783" spans="1:7" ht="12.75">
      <c r="A783" s="50"/>
      <c r="D783" s="51"/>
      <c r="F783" s="52"/>
      <c r="G783" s="52"/>
    </row>
    <row r="784" spans="1:7" ht="12.75">
      <c r="A784" s="50"/>
      <c r="D784" s="51"/>
      <c r="F784" s="52"/>
      <c r="G784" s="52"/>
    </row>
    <row r="785" spans="1:7" ht="12.75">
      <c r="A785" s="50"/>
      <c r="D785" s="51"/>
      <c r="F785" s="52"/>
      <c r="G785" s="52"/>
    </row>
    <row r="786" spans="1:7" ht="12.75">
      <c r="A786" s="50"/>
      <c r="D786" s="51"/>
      <c r="F786" s="52"/>
      <c r="G786" s="52"/>
    </row>
    <row r="787" spans="1:7" ht="12.75">
      <c r="A787" s="50"/>
      <c r="D787" s="51"/>
      <c r="F787" s="52"/>
      <c r="G787" s="52"/>
    </row>
    <row r="788" spans="1:7" ht="12.75">
      <c r="A788" s="50"/>
      <c r="D788" s="51"/>
      <c r="F788" s="52"/>
      <c r="G788" s="52"/>
    </row>
    <row r="789" spans="1:7" ht="12.75">
      <c r="A789" s="50"/>
      <c r="D789" s="51"/>
      <c r="F789" s="52"/>
      <c r="G789" s="52"/>
    </row>
    <row r="790" spans="1:7" ht="12.75">
      <c r="A790" s="50"/>
      <c r="D790" s="51"/>
      <c r="F790" s="52"/>
      <c r="G790" s="52"/>
    </row>
    <row r="791" spans="1:7" ht="12.75">
      <c r="A791" s="50"/>
      <c r="D791" s="51"/>
      <c r="F791" s="52"/>
      <c r="G791" s="52"/>
    </row>
    <row r="792" spans="1:7" ht="12.75">
      <c r="A792" s="50"/>
      <c r="D792" s="51"/>
      <c r="F792" s="52"/>
      <c r="G792" s="52"/>
    </row>
    <row r="793" spans="1:7" ht="12.75">
      <c r="A793" s="50"/>
      <c r="D793" s="51"/>
      <c r="F793" s="52"/>
      <c r="G793" s="52"/>
    </row>
    <row r="794" spans="1:7" ht="12.75">
      <c r="A794" s="50"/>
      <c r="D794" s="51"/>
      <c r="F794" s="52"/>
      <c r="G794" s="52"/>
    </row>
    <row r="795" spans="1:7" ht="12.75">
      <c r="A795" s="50"/>
      <c r="D795" s="51"/>
      <c r="F795" s="52"/>
      <c r="G795" s="52"/>
    </row>
    <row r="796" spans="1:7" ht="12.75">
      <c r="A796" s="50"/>
      <c r="D796" s="51"/>
      <c r="F796" s="52"/>
      <c r="G796" s="52"/>
    </row>
    <row r="797" spans="1:7" ht="12.75">
      <c r="A797" s="50"/>
      <c r="D797" s="51"/>
      <c r="F797" s="52"/>
      <c r="G797" s="52"/>
    </row>
    <row r="798" spans="1:7" ht="12.75">
      <c r="A798" s="50"/>
      <c r="D798" s="51"/>
      <c r="F798" s="52"/>
      <c r="G798" s="52"/>
    </row>
    <row r="799" spans="1:7" ht="12.75">
      <c r="A799" s="50"/>
      <c r="D799" s="51"/>
      <c r="F799" s="52"/>
      <c r="G799" s="52"/>
    </row>
    <row r="800" spans="1:7" ht="12.75">
      <c r="A800" s="50"/>
      <c r="D800" s="51"/>
      <c r="F800" s="52"/>
      <c r="G800" s="52"/>
    </row>
    <row r="801" spans="1:7" ht="12.75">
      <c r="A801" s="50"/>
      <c r="D801" s="51"/>
      <c r="F801" s="52"/>
      <c r="G801" s="52"/>
    </row>
    <row r="802" spans="1:7" ht="12.75">
      <c r="A802" s="50"/>
      <c r="D802" s="51"/>
      <c r="F802" s="52"/>
      <c r="G802" s="52"/>
    </row>
    <row r="803" spans="1:7" ht="12.75">
      <c r="A803" s="50"/>
      <c r="D803" s="51"/>
      <c r="F803" s="52"/>
      <c r="G803" s="52"/>
    </row>
    <row r="804" spans="1:7" ht="12.75">
      <c r="A804" s="50"/>
      <c r="D804" s="51"/>
      <c r="F804" s="52"/>
      <c r="G804" s="52"/>
    </row>
    <row r="805" spans="1:7" ht="12.75">
      <c r="A805" s="50"/>
      <c r="D805" s="51"/>
      <c r="F805" s="52"/>
      <c r="G805" s="52"/>
    </row>
    <row r="806" spans="1:7" ht="12.75">
      <c r="A806" s="50"/>
      <c r="D806" s="51"/>
      <c r="F806" s="52"/>
      <c r="G806" s="52"/>
    </row>
    <row r="807" spans="1:7" ht="12.75">
      <c r="A807" s="50"/>
      <c r="D807" s="51"/>
      <c r="F807" s="52"/>
      <c r="G807" s="52"/>
    </row>
    <row r="808" spans="1:7" ht="12.75">
      <c r="A808" s="50"/>
      <c r="D808" s="51"/>
      <c r="F808" s="52"/>
      <c r="G808" s="52"/>
    </row>
    <row r="809" spans="1:7" ht="12.75">
      <c r="A809" s="50"/>
      <c r="D809" s="51"/>
      <c r="F809" s="52"/>
      <c r="G809" s="52"/>
    </row>
    <row r="810" spans="1:7" ht="12.75">
      <c r="A810" s="50"/>
      <c r="D810" s="51"/>
      <c r="F810" s="52"/>
      <c r="G810" s="52"/>
    </row>
    <row r="811" spans="1:7" ht="12.75">
      <c r="A811" s="50"/>
      <c r="D811" s="51"/>
      <c r="F811" s="52"/>
      <c r="G811" s="52"/>
    </row>
    <row r="812" spans="1:7" ht="12.75">
      <c r="A812" s="50"/>
      <c r="D812" s="51"/>
      <c r="F812" s="52"/>
      <c r="G812" s="52"/>
    </row>
    <row r="813" spans="1:7" ht="12.75">
      <c r="A813" s="50"/>
      <c r="D813" s="51"/>
      <c r="F813" s="52"/>
      <c r="G813" s="52"/>
    </row>
    <row r="814" spans="1:7" ht="12.75">
      <c r="A814" s="50"/>
      <c r="D814" s="51"/>
      <c r="F814" s="52"/>
      <c r="G814" s="52"/>
    </row>
    <row r="815" spans="1:7" ht="12.75">
      <c r="A815" s="50"/>
      <c r="D815" s="51"/>
      <c r="F815" s="52"/>
      <c r="G815" s="52"/>
    </row>
    <row r="816" spans="1:7" ht="12.75">
      <c r="A816" s="50"/>
      <c r="D816" s="51"/>
      <c r="F816" s="52"/>
      <c r="G816" s="52"/>
    </row>
    <row r="817" spans="1:7" ht="12.75">
      <c r="A817" s="50"/>
      <c r="D817" s="51"/>
      <c r="F817" s="52"/>
      <c r="G817" s="52"/>
    </row>
    <row r="818" spans="1:7" ht="12.75">
      <c r="A818" s="50"/>
      <c r="D818" s="51"/>
      <c r="F818" s="52"/>
      <c r="G818" s="52"/>
    </row>
    <row r="819" spans="1:7" ht="12.75">
      <c r="A819" s="50"/>
      <c r="D819" s="51"/>
      <c r="F819" s="52"/>
      <c r="G819" s="52"/>
    </row>
    <row r="820" spans="1:7" ht="12.75">
      <c r="A820" s="50"/>
      <c r="D820" s="51"/>
      <c r="F820" s="52"/>
      <c r="G820" s="52"/>
    </row>
    <row r="821" spans="1:7" ht="12.75">
      <c r="A821" s="50"/>
      <c r="D821" s="51"/>
      <c r="F821" s="52"/>
      <c r="G821" s="52"/>
    </row>
    <row r="822" spans="1:7" ht="12.75">
      <c r="A822" s="50"/>
      <c r="D822" s="51"/>
      <c r="F822" s="52"/>
      <c r="G822" s="52"/>
    </row>
    <row r="823" spans="1:7" ht="12.75">
      <c r="A823" s="50"/>
      <c r="D823" s="51"/>
      <c r="F823" s="52"/>
      <c r="G823" s="52"/>
    </row>
    <row r="824" spans="1:7" ht="12.75">
      <c r="A824" s="50"/>
      <c r="D824" s="51"/>
      <c r="F824" s="52"/>
      <c r="G824" s="52"/>
    </row>
    <row r="825" spans="1:7" ht="12.75">
      <c r="A825" s="50"/>
      <c r="D825" s="51"/>
      <c r="F825" s="52"/>
      <c r="G825" s="52"/>
    </row>
    <row r="826" spans="1:7" ht="12.75">
      <c r="A826" s="50"/>
      <c r="D826" s="51"/>
      <c r="F826" s="52"/>
      <c r="G826" s="52"/>
    </row>
    <row r="827" spans="1:7" ht="12.75">
      <c r="A827" s="50"/>
      <c r="D827" s="51"/>
      <c r="F827" s="52"/>
      <c r="G827" s="52"/>
    </row>
    <row r="828" spans="1:7" ht="12.75">
      <c r="A828" s="50"/>
      <c r="D828" s="51"/>
      <c r="F828" s="52"/>
      <c r="G828" s="52"/>
    </row>
    <row r="829" spans="1:7" ht="12.75">
      <c r="A829" s="50"/>
      <c r="D829" s="51"/>
      <c r="F829" s="52"/>
      <c r="G829" s="52"/>
    </row>
    <row r="830" spans="1:7" ht="12.75">
      <c r="A830" s="50"/>
      <c r="D830" s="51"/>
      <c r="F830" s="52"/>
      <c r="G830" s="52"/>
    </row>
    <row r="831" spans="1:7" ht="12.75">
      <c r="A831" s="50"/>
      <c r="D831" s="51"/>
      <c r="F831" s="52"/>
      <c r="G831" s="52"/>
    </row>
    <row r="832" spans="1:7" ht="12.75">
      <c r="A832" s="50"/>
      <c r="D832" s="51"/>
      <c r="F832" s="52"/>
      <c r="G832" s="52"/>
    </row>
    <row r="833" spans="1:7" ht="12.75">
      <c r="A833" s="50"/>
      <c r="D833" s="51"/>
      <c r="F833" s="52"/>
      <c r="G833" s="52"/>
    </row>
    <row r="834" spans="1:7" ht="12.75">
      <c r="A834" s="50"/>
      <c r="D834" s="51"/>
      <c r="F834" s="52"/>
      <c r="G834" s="52"/>
    </row>
    <row r="835" spans="1:7" ht="12.75">
      <c r="A835" s="50"/>
      <c r="D835" s="51"/>
      <c r="F835" s="52"/>
      <c r="G835" s="52"/>
    </row>
    <row r="836" spans="1:7" ht="12.75">
      <c r="A836" s="50"/>
      <c r="D836" s="51"/>
      <c r="F836" s="52"/>
      <c r="G836" s="52"/>
    </row>
    <row r="837" spans="1:7" ht="12.75">
      <c r="A837" s="50"/>
      <c r="D837" s="51"/>
      <c r="F837" s="52"/>
      <c r="G837" s="52"/>
    </row>
    <row r="838" spans="1:7" ht="12.75">
      <c r="A838" s="50"/>
      <c r="D838" s="51"/>
      <c r="F838" s="52"/>
      <c r="G838" s="52"/>
    </row>
    <row r="839" spans="1:7" ht="12.75">
      <c r="A839" s="50"/>
      <c r="D839" s="51"/>
      <c r="F839" s="52"/>
      <c r="G839" s="52"/>
    </row>
    <row r="840" spans="1:7" ht="12.75">
      <c r="A840" s="50"/>
      <c r="D840" s="51"/>
      <c r="F840" s="52"/>
      <c r="G840" s="52"/>
    </row>
    <row r="841" spans="1:7" ht="12.75">
      <c r="A841" s="50"/>
      <c r="D841" s="51"/>
      <c r="F841" s="52"/>
      <c r="G841" s="52"/>
    </row>
    <row r="842" spans="1:7" ht="12.75">
      <c r="A842" s="50"/>
      <c r="D842" s="51"/>
      <c r="F842" s="52"/>
      <c r="G842" s="52"/>
    </row>
    <row r="843" spans="1:7" ht="12.75">
      <c r="A843" s="50"/>
      <c r="D843" s="51"/>
      <c r="F843" s="52"/>
      <c r="G843" s="52"/>
    </row>
    <row r="844" spans="1:7" ht="12.75">
      <c r="A844" s="50"/>
      <c r="D844" s="51"/>
      <c r="F844" s="52"/>
      <c r="G844" s="52"/>
    </row>
    <row r="845" spans="1:7" ht="12.75">
      <c r="A845" s="50"/>
      <c r="D845" s="51"/>
      <c r="F845" s="52"/>
      <c r="G845" s="52"/>
    </row>
    <row r="846" spans="1:7" ht="12.75">
      <c r="A846" s="50"/>
      <c r="D846" s="51"/>
      <c r="F846" s="52"/>
      <c r="G846" s="52"/>
    </row>
    <row r="847" spans="1:7" ht="12.75">
      <c r="A847" s="50"/>
      <c r="D847" s="51"/>
      <c r="F847" s="52"/>
      <c r="G847" s="52"/>
    </row>
    <row r="848" spans="1:7" ht="12.75">
      <c r="A848" s="50"/>
      <c r="D848" s="51"/>
      <c r="F848" s="52"/>
      <c r="G848" s="52"/>
    </row>
    <row r="849" spans="1:7" ht="12.75">
      <c r="A849" s="50"/>
      <c r="D849" s="51"/>
      <c r="F849" s="52"/>
      <c r="G849" s="52"/>
    </row>
    <row r="850" spans="1:7" ht="12.75">
      <c r="A850" s="50"/>
      <c r="D850" s="51"/>
      <c r="F850" s="52"/>
      <c r="G850" s="52"/>
    </row>
    <row r="851" spans="1:7" ht="12.75">
      <c r="A851" s="50"/>
      <c r="D851" s="51"/>
      <c r="F851" s="52"/>
      <c r="G851" s="52"/>
    </row>
    <row r="852" spans="1:7" ht="12.75">
      <c r="A852" s="50"/>
      <c r="D852" s="51"/>
      <c r="F852" s="52"/>
      <c r="G852" s="52"/>
    </row>
    <row r="853" spans="1:7" ht="12.75">
      <c r="A853" s="50"/>
      <c r="D853" s="51"/>
      <c r="F853" s="52"/>
      <c r="G853" s="52"/>
    </row>
    <row r="854" spans="1:7" ht="12.75">
      <c r="A854" s="50"/>
      <c r="D854" s="51"/>
      <c r="F854" s="52"/>
      <c r="G854" s="52"/>
    </row>
    <row r="855" spans="1:7" ht="12.75">
      <c r="A855" s="50"/>
      <c r="D855" s="51"/>
      <c r="F855" s="52"/>
      <c r="G855" s="52"/>
    </row>
    <row r="856" spans="1:7" ht="12.75">
      <c r="A856" s="50"/>
      <c r="D856" s="51"/>
      <c r="F856" s="52"/>
      <c r="G856" s="52"/>
    </row>
    <row r="857" spans="1:7" ht="12.75">
      <c r="A857" s="50"/>
      <c r="D857" s="51"/>
      <c r="F857" s="52"/>
      <c r="G857" s="52"/>
    </row>
    <row r="858" spans="1:7" ht="12.75">
      <c r="A858" s="50"/>
      <c r="D858" s="51"/>
      <c r="F858" s="52"/>
      <c r="G858" s="52"/>
    </row>
    <row r="859" spans="1:7" ht="12.75">
      <c r="A859" s="50"/>
      <c r="D859" s="51"/>
      <c r="F859" s="52"/>
      <c r="G859" s="52"/>
    </row>
    <row r="860" spans="1:7" ht="12.75">
      <c r="A860" s="50"/>
      <c r="D860" s="51"/>
      <c r="F860" s="52"/>
      <c r="G860" s="52"/>
    </row>
    <row r="861" spans="1:7" ht="12.75">
      <c r="A861" s="50"/>
      <c r="D861" s="51"/>
      <c r="F861" s="52"/>
      <c r="G861" s="52"/>
    </row>
    <row r="862" spans="1:7" ht="12.75">
      <c r="A862" s="50"/>
      <c r="D862" s="51"/>
      <c r="F862" s="52"/>
      <c r="G862" s="52"/>
    </row>
    <row r="863" spans="1:7" ht="12.75">
      <c r="A863" s="50"/>
      <c r="D863" s="51"/>
      <c r="F863" s="52"/>
      <c r="G863" s="52"/>
    </row>
    <row r="864" spans="1:7" ht="12.75">
      <c r="A864" s="50"/>
      <c r="D864" s="51"/>
      <c r="F864" s="52"/>
      <c r="G864" s="52"/>
    </row>
    <row r="865" spans="1:7" ht="12.75">
      <c r="A865" s="50"/>
      <c r="D865" s="51"/>
      <c r="F865" s="52"/>
      <c r="G865" s="52"/>
    </row>
    <row r="866" spans="1:7" ht="12.75">
      <c r="A866" s="50"/>
      <c r="D866" s="51"/>
      <c r="F866" s="52"/>
      <c r="G866" s="52"/>
    </row>
    <row r="867" spans="1:7" ht="12.75">
      <c r="A867" s="50"/>
      <c r="D867" s="51"/>
      <c r="F867" s="52"/>
      <c r="G867" s="52"/>
    </row>
    <row r="868" spans="1:7" ht="12.75">
      <c r="A868" s="50"/>
      <c r="D868" s="51"/>
      <c r="F868" s="52"/>
      <c r="G868" s="52"/>
    </row>
    <row r="869" spans="1:7" ht="12.75">
      <c r="A869" s="50"/>
      <c r="D869" s="51"/>
      <c r="F869" s="52"/>
      <c r="G869" s="52"/>
    </row>
    <row r="870" spans="1:7" ht="12.75">
      <c r="A870" s="50"/>
      <c r="D870" s="51"/>
      <c r="F870" s="52"/>
      <c r="G870" s="52"/>
    </row>
    <row r="871" spans="1:7" ht="12.75">
      <c r="A871" s="50"/>
      <c r="D871" s="51"/>
      <c r="F871" s="52"/>
      <c r="G871" s="52"/>
    </row>
    <row r="872" spans="1:7" ht="12.75">
      <c r="A872" s="50"/>
      <c r="D872" s="51"/>
      <c r="F872" s="52"/>
      <c r="G872" s="52"/>
    </row>
    <row r="873" spans="1:7" ht="12.75">
      <c r="A873" s="50"/>
      <c r="D873" s="51"/>
      <c r="F873" s="52"/>
      <c r="G873" s="52"/>
    </row>
    <row r="874" spans="1:7" ht="12.75">
      <c r="A874" s="50"/>
      <c r="D874" s="51"/>
      <c r="F874" s="52"/>
      <c r="G874" s="52"/>
    </row>
    <row r="875" spans="1:7" ht="12.75">
      <c r="A875" s="50"/>
      <c r="D875" s="51"/>
      <c r="F875" s="52"/>
      <c r="G875" s="52"/>
    </row>
    <row r="876" spans="1:7" ht="12.75">
      <c r="A876" s="50"/>
      <c r="D876" s="51"/>
      <c r="F876" s="52"/>
      <c r="G876" s="52"/>
    </row>
    <row r="877" spans="1:7" ht="12.75">
      <c r="A877" s="50"/>
      <c r="D877" s="51"/>
      <c r="F877" s="52"/>
      <c r="G877" s="52"/>
    </row>
    <row r="878" spans="1:7" ht="12.75">
      <c r="A878" s="50"/>
      <c r="D878" s="51"/>
      <c r="F878" s="52"/>
      <c r="G878" s="52"/>
    </row>
    <row r="879" spans="1:7" ht="12.75">
      <c r="A879" s="50"/>
      <c r="D879" s="51"/>
      <c r="F879" s="52"/>
      <c r="G879" s="52"/>
    </row>
    <row r="880" spans="1:7" ht="12.75">
      <c r="A880" s="50"/>
      <c r="D880" s="51"/>
      <c r="F880" s="52"/>
      <c r="G880" s="52"/>
    </row>
    <row r="881" spans="1:7" ht="12.75">
      <c r="A881" s="50"/>
      <c r="D881" s="51"/>
      <c r="F881" s="52"/>
      <c r="G881" s="52"/>
    </row>
    <row r="882" spans="1:7" ht="12.75">
      <c r="A882" s="50"/>
      <c r="D882" s="51"/>
      <c r="F882" s="52"/>
      <c r="G882" s="52"/>
    </row>
    <row r="883" spans="1:7" ht="12.75">
      <c r="A883" s="50"/>
      <c r="D883" s="51"/>
      <c r="F883" s="52"/>
      <c r="G883" s="52"/>
    </row>
    <row r="884" spans="1:7" ht="12.75">
      <c r="A884" s="50"/>
      <c r="D884" s="51"/>
      <c r="F884" s="52"/>
      <c r="G884" s="52"/>
    </row>
    <row r="885" spans="1:7" ht="12.75">
      <c r="A885" s="50"/>
      <c r="D885" s="51"/>
      <c r="F885" s="52"/>
      <c r="G885" s="52"/>
    </row>
    <row r="886" spans="1:7" ht="12.75">
      <c r="A886" s="50"/>
      <c r="D886" s="51"/>
      <c r="F886" s="52"/>
      <c r="G886" s="52"/>
    </row>
    <row r="887" spans="1:7" ht="12.75">
      <c r="A887" s="50"/>
      <c r="D887" s="51"/>
      <c r="F887" s="52"/>
      <c r="G887" s="52"/>
    </row>
    <row r="888" spans="1:7" ht="12.75">
      <c r="A888" s="50"/>
      <c r="D888" s="51"/>
      <c r="F888" s="52"/>
      <c r="G888" s="52"/>
    </row>
    <row r="889" spans="1:7" ht="12.75">
      <c r="A889" s="50"/>
      <c r="D889" s="51"/>
      <c r="F889" s="52"/>
      <c r="G889" s="52"/>
    </row>
    <row r="890" spans="1:7" ht="12.75">
      <c r="A890" s="50"/>
      <c r="D890" s="51"/>
      <c r="F890" s="52"/>
      <c r="G890" s="52"/>
    </row>
    <row r="891" spans="1:7" ht="12.75">
      <c r="A891" s="50"/>
      <c r="D891" s="51"/>
      <c r="F891" s="52"/>
      <c r="G891" s="52"/>
    </row>
    <row r="892" spans="1:7" ht="12.75">
      <c r="A892" s="50"/>
      <c r="D892" s="51"/>
      <c r="F892" s="52"/>
      <c r="G892" s="52"/>
    </row>
    <row r="893" spans="1:7" ht="12.75">
      <c r="A893" s="50"/>
      <c r="D893" s="51"/>
      <c r="F893" s="52"/>
      <c r="G893" s="52"/>
    </row>
    <row r="894" spans="1:7" ht="12.75">
      <c r="A894" s="50"/>
      <c r="D894" s="51"/>
      <c r="F894" s="52"/>
      <c r="G894" s="52"/>
    </row>
    <row r="895" spans="1:7" ht="12.75">
      <c r="A895" s="50"/>
      <c r="D895" s="51"/>
      <c r="F895" s="52"/>
      <c r="G895" s="52"/>
    </row>
    <row r="896" spans="1:7" ht="12.75">
      <c r="A896" s="50"/>
      <c r="D896" s="51"/>
      <c r="F896" s="52"/>
      <c r="G896" s="52"/>
    </row>
    <row r="897" spans="1:7" ht="12.75">
      <c r="A897" s="50"/>
      <c r="D897" s="51"/>
      <c r="F897" s="52"/>
      <c r="G897" s="52"/>
    </row>
    <row r="898" spans="1:7" ht="12.75">
      <c r="A898" s="50"/>
      <c r="D898" s="51"/>
      <c r="F898" s="52"/>
      <c r="G898" s="52"/>
    </row>
    <row r="899" spans="1:7" ht="12.75">
      <c r="A899" s="50"/>
      <c r="D899" s="51"/>
      <c r="F899" s="52"/>
      <c r="G899" s="52"/>
    </row>
    <row r="900" spans="1:7" ht="12.75">
      <c r="A900" s="50"/>
      <c r="D900" s="51"/>
      <c r="F900" s="52"/>
      <c r="G900" s="52"/>
    </row>
    <row r="901" spans="1:7" ht="12.75">
      <c r="A901" s="50"/>
      <c r="D901" s="51"/>
      <c r="F901" s="52"/>
      <c r="G901" s="52"/>
    </row>
    <row r="902" spans="1:7" ht="12.75">
      <c r="A902" s="50"/>
      <c r="D902" s="51"/>
      <c r="F902" s="52"/>
      <c r="G902" s="52"/>
    </row>
    <row r="903" spans="1:7" ht="12.75">
      <c r="A903" s="50"/>
      <c r="D903" s="51"/>
      <c r="F903" s="52"/>
      <c r="G903" s="52"/>
    </row>
    <row r="904" spans="1:7" ht="12.75">
      <c r="A904" s="50"/>
      <c r="D904" s="51"/>
      <c r="F904" s="52"/>
      <c r="G904" s="52"/>
    </row>
    <row r="905" spans="1:7" ht="12.75">
      <c r="A905" s="50"/>
      <c r="D905" s="51"/>
      <c r="F905" s="52"/>
      <c r="G905" s="52"/>
    </row>
    <row r="906" spans="1:7" ht="12.75">
      <c r="A906" s="50"/>
      <c r="D906" s="51"/>
      <c r="F906" s="52"/>
      <c r="G906" s="52"/>
    </row>
    <row r="907" spans="1:7" ht="12.75">
      <c r="A907" s="50"/>
      <c r="D907" s="51"/>
      <c r="F907" s="52"/>
      <c r="G907" s="52"/>
    </row>
    <row r="908" spans="1:7" ht="12.75">
      <c r="A908" s="50"/>
      <c r="D908" s="51"/>
      <c r="F908" s="52"/>
      <c r="G908" s="52"/>
    </row>
    <row r="909" spans="1:7" ht="12.75">
      <c r="A909" s="50"/>
      <c r="D909" s="51"/>
      <c r="F909" s="52"/>
      <c r="G909" s="52"/>
    </row>
    <row r="910" spans="1:7" ht="12.75">
      <c r="A910" s="50"/>
      <c r="D910" s="51"/>
      <c r="F910" s="52"/>
      <c r="G910" s="52"/>
    </row>
    <row r="911" spans="1:7" ht="12.75">
      <c r="A911" s="50"/>
      <c r="D911" s="51"/>
      <c r="F911" s="52"/>
      <c r="G911" s="52"/>
    </row>
    <row r="912" spans="1:7" ht="12.75">
      <c r="A912" s="50"/>
      <c r="D912" s="51"/>
      <c r="F912" s="52"/>
      <c r="G912" s="52"/>
    </row>
    <row r="913" spans="1:7" ht="12.75">
      <c r="A913" s="50"/>
      <c r="D913" s="51"/>
      <c r="F913" s="52"/>
      <c r="G913" s="52"/>
    </row>
    <row r="914" spans="1:7" ht="12.75">
      <c r="A914" s="50"/>
      <c r="D914" s="51"/>
      <c r="F914" s="52"/>
      <c r="G914" s="52"/>
    </row>
    <row r="915" spans="1:7" ht="12.75">
      <c r="A915" s="50"/>
      <c r="D915" s="51"/>
      <c r="F915" s="52"/>
      <c r="G915" s="52"/>
    </row>
    <row r="916" spans="1:7" ht="12.75">
      <c r="A916" s="50"/>
      <c r="D916" s="51"/>
      <c r="F916" s="52"/>
      <c r="G916" s="52"/>
    </row>
    <row r="917" spans="1:7" ht="12.75">
      <c r="A917" s="50"/>
      <c r="D917" s="51"/>
      <c r="F917" s="52"/>
      <c r="G917" s="52"/>
    </row>
    <row r="918" spans="1:7" ht="12.75">
      <c r="A918" s="50"/>
      <c r="D918" s="51"/>
      <c r="F918" s="52"/>
      <c r="G918" s="52"/>
    </row>
    <row r="919" spans="1:7" ht="12.75">
      <c r="A919" s="50"/>
      <c r="D919" s="51"/>
      <c r="F919" s="52"/>
      <c r="G919" s="52"/>
    </row>
    <row r="920" spans="1:7" ht="12.75">
      <c r="A920" s="50"/>
      <c r="D920" s="51"/>
      <c r="F920" s="52"/>
      <c r="G920" s="52"/>
    </row>
    <row r="921" spans="1:7" ht="12.75">
      <c r="A921" s="50"/>
      <c r="D921" s="51"/>
      <c r="F921" s="52"/>
      <c r="G921" s="52"/>
    </row>
    <row r="922" spans="1:7" ht="12.75">
      <c r="A922" s="50"/>
      <c r="D922" s="51"/>
      <c r="F922" s="52"/>
      <c r="G922" s="52"/>
    </row>
    <row r="923" spans="1:7" ht="12.75">
      <c r="A923" s="50"/>
      <c r="D923" s="51"/>
      <c r="F923" s="52"/>
      <c r="G923" s="52"/>
    </row>
    <row r="924" spans="1:7" ht="12.75">
      <c r="A924" s="50"/>
      <c r="D924" s="51"/>
      <c r="F924" s="52"/>
      <c r="G924" s="52"/>
    </row>
    <row r="925" spans="1:7" ht="12.75">
      <c r="A925" s="50"/>
      <c r="D925" s="51"/>
      <c r="F925" s="52"/>
      <c r="G925" s="52"/>
    </row>
    <row r="926" spans="1:7" ht="12.75">
      <c r="A926" s="50"/>
      <c r="D926" s="51"/>
      <c r="F926" s="52"/>
      <c r="G926" s="52"/>
    </row>
    <row r="927" spans="1:7" ht="12.75">
      <c r="A927" s="50"/>
      <c r="D927" s="51"/>
      <c r="F927" s="52"/>
      <c r="G927" s="52"/>
    </row>
    <row r="928" spans="1:7" ht="12.75">
      <c r="A928" s="50"/>
      <c r="D928" s="51"/>
      <c r="F928" s="52"/>
      <c r="G928" s="52"/>
    </row>
    <row r="929" spans="1:7" ht="12.75">
      <c r="A929" s="50"/>
      <c r="D929" s="51"/>
      <c r="F929" s="52"/>
      <c r="G929" s="52"/>
    </row>
    <row r="930" spans="1:7" ht="12.75">
      <c r="A930" s="50"/>
      <c r="D930" s="51"/>
      <c r="F930" s="52"/>
      <c r="G930" s="52"/>
    </row>
    <row r="931" spans="1:7" ht="12.75">
      <c r="A931" s="50"/>
      <c r="D931" s="51"/>
      <c r="F931" s="52"/>
      <c r="G931" s="52"/>
    </row>
    <row r="932" spans="1:7" ht="12.75">
      <c r="A932" s="50"/>
      <c r="D932" s="51"/>
      <c r="F932" s="52"/>
      <c r="G932" s="52"/>
    </row>
    <row r="933" spans="1:7" ht="12.75">
      <c r="A933" s="50"/>
      <c r="D933" s="51"/>
      <c r="F933" s="52"/>
      <c r="G933" s="52"/>
    </row>
    <row r="934" spans="1:7" ht="12.75">
      <c r="A934" s="50"/>
      <c r="D934" s="51"/>
      <c r="F934" s="52"/>
      <c r="G934" s="52"/>
    </row>
    <row r="935" spans="1:7" ht="12.75">
      <c r="A935" s="50"/>
      <c r="D935" s="51"/>
      <c r="F935" s="52"/>
      <c r="G935" s="52"/>
    </row>
    <row r="936" spans="1:7" ht="12.75">
      <c r="A936" s="50"/>
      <c r="D936" s="51"/>
      <c r="F936" s="52"/>
      <c r="G936" s="52"/>
    </row>
    <row r="937" spans="1:7" ht="12.75">
      <c r="A937" s="50"/>
      <c r="D937" s="51"/>
      <c r="F937" s="52"/>
      <c r="G937" s="52"/>
    </row>
    <row r="938" spans="1:7" ht="12.75">
      <c r="A938" s="50"/>
      <c r="D938" s="51"/>
      <c r="F938" s="52"/>
      <c r="G938" s="52"/>
    </row>
    <row r="939" spans="1:7" ht="12.75">
      <c r="A939" s="50"/>
      <c r="D939" s="51"/>
      <c r="F939" s="52"/>
      <c r="G939" s="52"/>
    </row>
    <row r="940" spans="1:7" ht="12.75">
      <c r="A940" s="50"/>
      <c r="D940" s="51"/>
      <c r="F940" s="52"/>
      <c r="G940" s="52"/>
    </row>
    <row r="941" spans="1:7" ht="12.75">
      <c r="A941" s="50"/>
      <c r="D941" s="51"/>
      <c r="F941" s="52"/>
      <c r="G941" s="52"/>
    </row>
    <row r="942" spans="1:7" ht="12.75">
      <c r="A942" s="50"/>
      <c r="D942" s="51"/>
      <c r="F942" s="52"/>
      <c r="G942" s="52"/>
    </row>
    <row r="943" spans="1:7" ht="12.75">
      <c r="A943" s="50"/>
      <c r="D943" s="51"/>
      <c r="F943" s="52"/>
      <c r="G943" s="52"/>
    </row>
    <row r="944" spans="1:7" ht="12.75">
      <c r="A944" s="50"/>
      <c r="D944" s="51"/>
      <c r="F944" s="52"/>
      <c r="G944" s="52"/>
    </row>
    <row r="945" spans="1:7" ht="12.75">
      <c r="A945" s="50"/>
      <c r="D945" s="51"/>
      <c r="F945" s="52"/>
      <c r="G945" s="52"/>
    </row>
    <row r="946" spans="1:7" ht="12.75">
      <c r="A946" s="50"/>
      <c r="D946" s="51"/>
      <c r="F946" s="52"/>
      <c r="G946" s="52"/>
    </row>
    <row r="947" spans="1:7" ht="12.75">
      <c r="A947" s="50"/>
      <c r="D947" s="51"/>
      <c r="F947" s="52"/>
      <c r="G947" s="52"/>
    </row>
    <row r="948" spans="1:7" ht="12.75">
      <c r="A948" s="50"/>
      <c r="D948" s="51"/>
      <c r="F948" s="52"/>
      <c r="G948" s="52"/>
    </row>
    <row r="949" spans="1:7" ht="12.75">
      <c r="A949" s="50"/>
      <c r="D949" s="51"/>
      <c r="F949" s="52"/>
      <c r="G949" s="52"/>
    </row>
    <row r="950" spans="1:7" ht="12.75">
      <c r="A950" s="50"/>
      <c r="D950" s="51"/>
      <c r="F950" s="52"/>
      <c r="G950" s="52"/>
    </row>
    <row r="951" spans="1:7" ht="12.75">
      <c r="A951" s="50"/>
      <c r="D951" s="51"/>
      <c r="F951" s="52"/>
      <c r="G951" s="52"/>
    </row>
    <row r="952" spans="1:7" ht="12.75">
      <c r="A952" s="50"/>
      <c r="D952" s="51"/>
      <c r="F952" s="52"/>
      <c r="G952" s="52"/>
    </row>
    <row r="953" spans="1:7" ht="12.75">
      <c r="A953" s="50"/>
      <c r="D953" s="51"/>
      <c r="F953" s="52"/>
      <c r="G953" s="52"/>
    </row>
    <row r="954" spans="1:7" ht="12.75">
      <c r="A954" s="50"/>
      <c r="D954" s="51"/>
      <c r="F954" s="52"/>
      <c r="G954" s="52"/>
    </row>
    <row r="955" spans="1:7" ht="12.75">
      <c r="A955" s="50"/>
      <c r="D955" s="51"/>
      <c r="F955" s="52"/>
      <c r="G955" s="52"/>
    </row>
    <row r="956" spans="1:7" ht="12.75">
      <c r="A956" s="50"/>
      <c r="D956" s="51"/>
      <c r="F956" s="52"/>
      <c r="G956" s="52"/>
    </row>
    <row r="957" spans="1:7" ht="12.75">
      <c r="A957" s="50"/>
      <c r="D957" s="51"/>
      <c r="F957" s="52"/>
      <c r="G957" s="52"/>
    </row>
    <row r="958" spans="1:7" ht="12.75">
      <c r="A958" s="50"/>
      <c r="D958" s="51"/>
      <c r="F958" s="52"/>
      <c r="G958" s="52"/>
    </row>
    <row r="959" spans="1:7" ht="12.75">
      <c r="A959" s="50"/>
      <c r="D959" s="51"/>
      <c r="F959" s="52"/>
      <c r="G959" s="52"/>
    </row>
    <row r="960" spans="1:7" ht="12.75">
      <c r="A960" s="50"/>
      <c r="D960" s="51"/>
      <c r="F960" s="52"/>
      <c r="G960" s="52"/>
    </row>
    <row r="961" spans="1:7" ht="12.75">
      <c r="A961" s="50"/>
      <c r="D961" s="51"/>
      <c r="F961" s="52"/>
      <c r="G961" s="52"/>
    </row>
    <row r="962" spans="1:7" ht="12.75">
      <c r="A962" s="50"/>
      <c r="D962" s="51"/>
      <c r="F962" s="52"/>
      <c r="G962" s="52"/>
    </row>
    <row r="963" spans="1:7" ht="12.75">
      <c r="A963" s="50"/>
      <c r="D963" s="51"/>
      <c r="F963" s="52"/>
      <c r="G963" s="52"/>
    </row>
    <row r="964" spans="1:7" ht="12.75">
      <c r="A964" s="50"/>
      <c r="D964" s="51"/>
      <c r="F964" s="52"/>
      <c r="G964" s="52"/>
    </row>
    <row r="965" spans="1:7" ht="12.75">
      <c r="A965" s="50"/>
      <c r="D965" s="51"/>
      <c r="F965" s="52"/>
      <c r="G965" s="52"/>
    </row>
    <row r="966" spans="1:7" ht="12.75">
      <c r="A966" s="50"/>
      <c r="D966" s="51"/>
      <c r="F966" s="52"/>
      <c r="G966" s="52"/>
    </row>
    <row r="967" spans="1:7" ht="12.75">
      <c r="A967" s="50"/>
      <c r="D967" s="51"/>
      <c r="F967" s="52"/>
      <c r="G967" s="52"/>
    </row>
    <row r="968" spans="1:7" ht="12.75">
      <c r="A968" s="50"/>
      <c r="D968" s="51"/>
      <c r="F968" s="52"/>
      <c r="G968" s="52"/>
    </row>
    <row r="969" spans="1:7" ht="12.75">
      <c r="A969" s="50"/>
      <c r="D969" s="51"/>
      <c r="F969" s="52"/>
      <c r="G969" s="52"/>
    </row>
    <row r="970" spans="1:7" ht="12.75">
      <c r="A970" s="50"/>
      <c r="D970" s="51"/>
      <c r="F970" s="52"/>
      <c r="G970" s="52"/>
    </row>
    <row r="971" spans="1:7" ht="12.75">
      <c r="A971" s="50"/>
      <c r="D971" s="51"/>
      <c r="F971" s="52"/>
      <c r="G971" s="52"/>
    </row>
    <row r="972" spans="1:7" ht="12.75">
      <c r="A972" s="50"/>
      <c r="D972" s="51"/>
      <c r="F972" s="52"/>
      <c r="G972" s="52"/>
    </row>
    <row r="973" spans="1:7" ht="12.75">
      <c r="A973" s="50"/>
      <c r="D973" s="51"/>
      <c r="F973" s="52"/>
      <c r="G973" s="52"/>
    </row>
    <row r="974" spans="1:7" ht="12.75">
      <c r="A974" s="50"/>
      <c r="D974" s="51"/>
      <c r="F974" s="52"/>
      <c r="G974" s="52"/>
    </row>
    <row r="975" spans="1:7" ht="12.75">
      <c r="A975" s="50"/>
      <c r="D975" s="51"/>
      <c r="F975" s="52"/>
      <c r="G975" s="52"/>
    </row>
    <row r="976" spans="1:7" ht="12.75">
      <c r="A976" s="50"/>
      <c r="D976" s="51"/>
      <c r="F976" s="52"/>
      <c r="G976" s="52"/>
    </row>
    <row r="977" spans="1:7" ht="12.75">
      <c r="A977" s="50"/>
      <c r="D977" s="51"/>
      <c r="F977" s="52"/>
      <c r="G977" s="52"/>
    </row>
    <row r="978" spans="1:7" ht="12.75">
      <c r="A978" s="50"/>
      <c r="D978" s="51"/>
      <c r="F978" s="52"/>
      <c r="G978" s="52"/>
    </row>
    <row r="979" spans="1:7" ht="12.75">
      <c r="A979" s="50"/>
      <c r="D979" s="51"/>
      <c r="F979" s="52"/>
      <c r="G979" s="52"/>
    </row>
    <row r="980" spans="1:7" ht="12.75">
      <c r="A980" s="50"/>
      <c r="D980" s="51"/>
      <c r="F980" s="52"/>
      <c r="G980" s="52"/>
    </row>
    <row r="981" spans="1:7" ht="12.75">
      <c r="A981" s="50"/>
      <c r="D981" s="51"/>
      <c r="F981" s="52"/>
      <c r="G981" s="52"/>
    </row>
    <row r="982" spans="1:7" ht="12.75">
      <c r="A982" s="50"/>
      <c r="D982" s="51"/>
      <c r="F982" s="52"/>
      <c r="G982" s="52"/>
    </row>
    <row r="983" spans="1:7" ht="12.75">
      <c r="A983" s="50"/>
      <c r="D983" s="51"/>
      <c r="F983" s="52"/>
      <c r="G983" s="52"/>
    </row>
    <row r="984" spans="1:7" ht="12.75">
      <c r="A984" s="50"/>
      <c r="D984" s="51"/>
      <c r="F984" s="52"/>
      <c r="G984" s="52"/>
    </row>
    <row r="985" spans="1:7" ht="12.75">
      <c r="A985" s="50"/>
      <c r="D985" s="51"/>
      <c r="F985" s="52"/>
      <c r="G985" s="52"/>
    </row>
    <row r="986" spans="1:7" ht="12.75">
      <c r="A986" s="50"/>
      <c r="D986" s="51"/>
      <c r="F986" s="52"/>
      <c r="G986" s="52"/>
    </row>
    <row r="987" spans="1:7" ht="12.75">
      <c r="A987" s="50"/>
      <c r="D987" s="51"/>
      <c r="F987" s="52"/>
      <c r="G987" s="52"/>
    </row>
    <row r="988" spans="1:7" ht="12.75">
      <c r="A988" s="50"/>
      <c r="D988" s="51"/>
      <c r="F988" s="52"/>
      <c r="G988" s="52"/>
    </row>
    <row r="989" spans="1:7" ht="12.75">
      <c r="A989" s="50"/>
      <c r="D989" s="51"/>
      <c r="F989" s="52"/>
      <c r="G989" s="52"/>
    </row>
    <row r="990" spans="1:7" ht="12.75">
      <c r="A990" s="50"/>
      <c r="D990" s="51"/>
      <c r="F990" s="52"/>
      <c r="G990" s="52"/>
    </row>
    <row r="991" spans="1:7" ht="12.75">
      <c r="A991" s="50"/>
      <c r="D991" s="51"/>
      <c r="F991" s="52"/>
      <c r="G991" s="52"/>
    </row>
    <row r="992" spans="1:7" ht="12.75">
      <c r="A992" s="50"/>
      <c r="D992" s="51"/>
      <c r="F992" s="52"/>
      <c r="G992" s="52"/>
    </row>
    <row r="993" spans="1:7" ht="12.75">
      <c r="A993" s="50"/>
      <c r="D993" s="51"/>
      <c r="F993" s="52"/>
      <c r="G993" s="52"/>
    </row>
    <row r="994" spans="1:7" ht="12.75">
      <c r="A994" s="50"/>
      <c r="D994" s="51"/>
      <c r="F994" s="52"/>
      <c r="G994" s="52"/>
    </row>
    <row r="995" spans="1:7" ht="12.75">
      <c r="A995" s="50"/>
      <c r="D995" s="51"/>
      <c r="F995" s="52"/>
      <c r="G995" s="52"/>
    </row>
    <row r="996" spans="1:7" ht="12.75">
      <c r="A996" s="50"/>
      <c r="D996" s="51"/>
      <c r="F996" s="52"/>
      <c r="G996" s="52"/>
    </row>
    <row r="997" spans="1:7" ht="12.75">
      <c r="A997" s="50"/>
      <c r="D997" s="51"/>
      <c r="F997" s="52"/>
      <c r="G997" s="52"/>
    </row>
    <row r="998" spans="1:7" ht="12.75">
      <c r="A998" s="50"/>
      <c r="D998" s="51"/>
      <c r="F998" s="52"/>
      <c r="G998" s="52"/>
    </row>
    <row r="999" spans="1:7" ht="12.75">
      <c r="A999" s="50"/>
      <c r="D999" s="51"/>
      <c r="F999" s="52"/>
      <c r="G999" s="52"/>
    </row>
    <row r="1000" spans="1:7" ht="12.75">
      <c r="A1000" s="50"/>
      <c r="D1000" s="5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REGEXMATCH(F4,Konfig!$B$23)</xm:f>
          </x14:formula1>
          <xm:sqref>F4:F103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9" max="9" width="9.140625" customWidth="1"/>
    <col min="10" max="10" width="49.5703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359</v>
      </c>
      <c r="B2" s="106"/>
      <c r="C2" s="106"/>
      <c r="D2" s="111"/>
      <c r="E2" s="106"/>
      <c r="F2" s="107"/>
      <c r="G2" s="108" t="s">
        <v>360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352</v>
      </c>
      <c r="D4" s="30" t="s">
        <v>35</v>
      </c>
      <c r="E4" s="31" t="s">
        <v>54</v>
      </c>
      <c r="F4" s="32" t="s">
        <v>361</v>
      </c>
      <c r="G4" s="33" t="str">
        <f ca="1">IFERROR(__xludf.DUMMYFUNCTION("IF(REGEXMATCH(F4,""^\d{1,2},\d\d$""),IF(VALUE(F4)&gt;=VALUE($G$2),""Q"",""""),"""")"),"")</f>
        <v/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356</v>
      </c>
      <c r="D5" s="30" t="s">
        <v>35</v>
      </c>
      <c r="E5" s="31" t="s">
        <v>59</v>
      </c>
      <c r="F5" s="32" t="s">
        <v>362</v>
      </c>
      <c r="G5" s="33" t="str">
        <f ca="1">IFERROR(__xludf.DUMMYFUNCTION("IF(REGEXMATCH(F5,""^\d{1,2},\d\d$""),IF(VALUE(F5)&gt;=VALUE($G$2),""Q"",""""),"""")"),"")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29" t="s">
        <v>354</v>
      </c>
      <c r="D6" s="30" t="s">
        <v>21</v>
      </c>
      <c r="E6" s="31" t="s">
        <v>22</v>
      </c>
      <c r="F6" s="32" t="s">
        <v>363</v>
      </c>
      <c r="G6" s="33" t="str">
        <f ca="1">IFERROR(__xludf.DUMMYFUNCTION("IF(REGEXMATCH(F6,""^\d{1,2},\d\d$""),IF(VALUE(F6)&gt;=VALUE($G$2),""Q"",""""),"""")"),"")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27">
        <v>4</v>
      </c>
      <c r="B7" s="28"/>
      <c r="C7" s="47"/>
      <c r="D7" s="48"/>
      <c r="E7" s="49"/>
      <c r="F7" s="90"/>
      <c r="G7" s="33" t="str">
        <f ca="1">IFERROR(__xludf.DUMMYFUNCTION("IF(REGEXMATCH(F7,""^\d{1,2},\d\d$""),IF(VALUE(F7)&gt;=VALUE($G$2),""Q"",""""),"""")"),"")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47"/>
      <c r="D8" s="48"/>
      <c r="E8" s="49"/>
      <c r="F8" s="90"/>
      <c r="G8" s="33" t="str">
        <f ca="1">IFERROR(__xludf.DUMMYFUNCTION("IF(REGEXMATCH(F8,""^\d{1,2},\d\d$""),IF(VALUE(F8)&gt;=VALUE($G$2),""Q"",""""),"""")"),"")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47"/>
      <c r="D9" s="48"/>
      <c r="E9" s="49"/>
      <c r="F9" s="90"/>
      <c r="G9" s="33" t="str">
        <f ca="1">IFERROR(__xludf.DUMMYFUNCTION("IF(REGEXMATCH(F9,""^\d{1,2},\d\d$""),IF(VALUE(F9)&gt;=VALUE($G$2),""Q"",""""),"""")"),"")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90"/>
      <c r="G10" s="33" t="str">
        <f ca="1">IFERROR(__xludf.DUMMYFUNCTION("IF(REGEXMATCH(F10,""^\d{1,2},\d\d$""),IF(VALUE(F10)&gt;=VALUE($G$2),""Q"",""""),"""")"),"")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90"/>
      <c r="G11" s="33" t="str">
        <f ca="1">IFERROR(__xludf.DUMMYFUNCTION("IF(REGEXMATCH(F11,""^\d{1,2},\d\d$""),IF(VALUE(F11)&gt;=VALUE($G$2),""Q"",""""),"""")"),"")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90"/>
      <c r="G12" s="33" t="str">
        <f ca="1">IFERROR(__xludf.DUMMYFUNCTION("IF(REGEXMATCH(F12,""^\d{1,2},\d\d$""),IF(VALUE(F12)&gt;=VALUE($G$2),""Q"",""""),"""")"),"")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90"/>
      <c r="G13" s="33" t="str">
        <f ca="1">IFERROR(__xludf.DUMMYFUNCTION("IF(REGEXMATCH(F13,""^\d{1,2},\d\d$""),IF(VALUE(F13)&gt;=VALUE($G$2),""Q"",""""),"""")"),"")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90"/>
      <c r="G14" s="33" t="str">
        <f ca="1">IFERROR(__xludf.DUMMYFUNCTION("IF(REGEXMATCH(F14,""^\d{1,2},\d\d$""),IF(VALUE(F14)&gt;=VALUE($G$2),""Q"",""""),"""")"),"")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90"/>
      <c r="G15" s="33" t="str">
        <f ca="1">IFERROR(__xludf.DUMMYFUNCTION("IF(REGEXMATCH(F15,""^\d{1,2},\d\d$""),IF(VALUE(F15)&gt;=VALUE($G$2),""Q"",""""),"""")"),"")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78"/>
      <c r="E16" s="28"/>
      <c r="F16" s="47"/>
      <c r="G16" s="33" t="str">
        <f ca="1">IFERROR(__xludf.DUMMYFUNCTION("IF(REGEXMATCH(F16,""^\d{1,2},\d\d$""),IF(VALUE(F16)&gt;=VALUE($G$2),""Q"",""""),"""")"),"")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78"/>
      <c r="E17" s="28"/>
      <c r="F17" s="47"/>
      <c r="G17" s="33" t="str">
        <f ca="1">IFERROR(__xludf.DUMMYFUNCTION("IF(REGEXMATCH(F17,""^\d{1,2},\d\d$""),IF(VALUE(F17)&gt;=VALUE($G$2),""Q"",""""),"""")"),"")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78"/>
      <c r="E18" s="28"/>
      <c r="F18" s="47"/>
      <c r="G18" s="33" t="str">
        <f ca="1">IFERROR(__xludf.DUMMYFUNCTION("IF(REGEXMATCH(F18,""^\d{1,2},\d\d$""),IF(VALUE(F18)&gt;=VALUE($G$2),""Q"",""""),"""")"),"")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78"/>
      <c r="E19" s="28"/>
      <c r="F19" s="47"/>
      <c r="G19" s="33" t="str">
        <f ca="1">IFERROR(__xludf.DUMMYFUNCTION("IF(REGEXMATCH(F19,""^\d{1,2},\d\d$""),IF(VALUE(F19)&gt;=VALUE($G$2),""Q"",""""),"""")"),"")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78"/>
      <c r="E20" s="28"/>
      <c r="F20" s="47"/>
      <c r="G20" s="33" t="str">
        <f ca="1">IFERROR(__xludf.DUMMYFUNCTION("IF(REGEXMATCH(F20,""^\d{1,2},\d\d$""),IF(VALUE(F20)&gt;=VALUE($G$2),""Q"",""""),"""")"),"")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78"/>
      <c r="E21" s="28"/>
      <c r="F21" s="47"/>
      <c r="G21" s="33" t="str">
        <f ca="1">IFERROR(__xludf.DUMMYFUNCTION("IF(REGEXMATCH(F21,""^\d{1,2},\d\d$""),IF(VALUE(F21)&gt;=VALUE($G$2),""Q"",""""),"""")"),"")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78"/>
      <c r="E22" s="28"/>
      <c r="F22" s="47"/>
      <c r="G22" s="33" t="str">
        <f ca="1">IFERROR(__xludf.DUMMYFUNCTION("IF(REGEXMATCH(F22,""^\d{1,2},\d\d$""),IF(VALUE(F22)&gt;=VALUE($G$2),""Q"",""""),"""")"),"")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78"/>
      <c r="E23" s="28"/>
      <c r="F23" s="47"/>
      <c r="G23" s="33" t="str">
        <f ca="1">IFERROR(__xludf.DUMMYFUNCTION("IF(REGEXMATCH(F23,""^\d{1,2},\d\d$""),IF(VALUE(F23)&gt;=VALUE($G$2),""Q"",""""),"""")"),"")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78"/>
      <c r="E24" s="28"/>
      <c r="F24" s="47"/>
      <c r="G24" s="33" t="str">
        <f ca="1">IFERROR(__xludf.DUMMYFUNCTION("IF(REGEXMATCH(F24,""^\d{1,2},\d\d$""),IF(VALUE(F24)&gt;=VALUE($G$2),""Q"",""""),"""")"),"")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78"/>
      <c r="E25" s="28"/>
      <c r="F25" s="47"/>
      <c r="G25" s="33" t="str">
        <f ca="1">IFERROR(__xludf.DUMMYFUNCTION("IF(REGEXMATCH(F25,""^\d{1,2},\d\d$""),IF(VALUE(F25)&gt;=VALUE($G$2),""Q"",""""),"""")"),"")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78"/>
      <c r="E26" s="28"/>
      <c r="F26" s="47"/>
      <c r="G26" s="33" t="str">
        <f ca="1">IFERROR(__xludf.DUMMYFUNCTION("IF(REGEXMATCH(F26,""^\d{1,2},\d\d$""),IF(VALUE(F26)&gt;=VALUE($G$2),""Q"",""""),"""")"),"")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78"/>
      <c r="E27" s="28"/>
      <c r="F27" s="47"/>
      <c r="G27" s="33" t="str">
        <f ca="1">IFERROR(__xludf.DUMMYFUNCTION("IF(REGEXMATCH(F27,""^\d{1,2},\d\d$""),IF(VALUE(F27)&gt;=VALUE($G$2),""Q"",""""),"""")"),"")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78"/>
      <c r="E28" s="28"/>
      <c r="F28" s="47"/>
      <c r="G28" s="33" t="str">
        <f ca="1">IFERROR(__xludf.DUMMYFUNCTION("IF(REGEXMATCH(F28,""^\d{1,2},\d\d$""),IF(VALUE(F28)&gt;=VALUE($G$2),""Q"",""""),"""")"),"")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78"/>
      <c r="E29" s="28"/>
      <c r="F29" s="47"/>
      <c r="G29" s="33" t="str">
        <f ca="1">IFERROR(__xludf.DUMMYFUNCTION("IF(REGEXMATCH(F29,""^\d{1,2},\d\d$""),IF(VALUE(F29)&gt;=VALUE($G$2),""Q"",""""),"""")"),"")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78"/>
      <c r="E30" s="28"/>
      <c r="F30" s="47"/>
      <c r="G30" s="33" t="str">
        <f ca="1">IFERROR(__xludf.DUMMYFUNCTION("IF(REGEXMATCH(F30,""^\d{1,2},\d\d$""),IF(VALUE(F30)&gt;=VALUE($G$2),""Q"",""""),"""")"),"")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78"/>
      <c r="E31" s="28"/>
      <c r="F31" s="47"/>
      <c r="G31" s="33" t="str">
        <f ca="1">IFERROR(__xludf.DUMMYFUNCTION("IF(REGEXMATCH(F31,""^\d{1,2},\d\d$""),IF(VALUE(F31)&gt;=VALUE($G$2),""Q"",""""),"""")"),"")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78"/>
      <c r="E32" s="28"/>
      <c r="F32" s="47"/>
      <c r="G32" s="33" t="str">
        <f ca="1">IFERROR(__xludf.DUMMYFUNCTION("IF(REGEXMATCH(F32,""^\d{1,2},\d\d$""),IF(VALUE(F32)&gt;=VALUE($G$2),""Q"",""""),"""")"),"")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78"/>
      <c r="E33" s="28"/>
      <c r="F33" s="47"/>
      <c r="G33" s="33" t="str">
        <f ca="1">IFERROR(__xludf.DUMMYFUNCTION("IF(REGEXMATCH(F33,""^\d{1,2},\d\d$""),IF(VALUE(F33)&gt;=VALUE($G$2),""Q"",""""),"""")"),"")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78"/>
      <c r="E34" s="28"/>
      <c r="F34" s="47"/>
      <c r="G34" s="33" t="str">
        <f ca="1">IFERROR(__xludf.DUMMYFUNCTION("IF(REGEXMATCH(F34,""^\d{1,2},\d\d$""),IF(VALUE(F34)&gt;=VALUE($G$2),""Q"",""""),"""")"),"")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78"/>
      <c r="E35" s="28"/>
      <c r="F35" s="47"/>
      <c r="G35" s="33" t="str">
        <f ca="1">IFERROR(__xludf.DUMMYFUNCTION("IF(REGEXMATCH(F35,""^\d{1,2},\d\d$""),IF(VALUE(F35)&gt;=VALUE($G$2),""Q"",""""),"""")"),"")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78"/>
      <c r="E36" s="28"/>
      <c r="F36" s="47"/>
      <c r="G36" s="33" t="str">
        <f ca="1">IFERROR(__xludf.DUMMYFUNCTION("IF(REGEXMATCH(F36,""^\d{1,2},\d\d$""),IF(VALUE(F36)&gt;=VALUE($G$2),""Q"",""""),"""")"),"")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78"/>
      <c r="E37" s="28"/>
      <c r="F37" s="47"/>
      <c r="G37" s="33" t="str">
        <f ca="1">IFERROR(__xludf.DUMMYFUNCTION("IF(REGEXMATCH(F37,""^\d{1,2},\d\d$""),IF(VALUE(F37)&gt;=VALUE($G$2),""Q"",""""),"""")"),"")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78"/>
      <c r="E38" s="28"/>
      <c r="F38" s="47"/>
      <c r="G38" s="33" t="str">
        <f ca="1">IFERROR(__xludf.DUMMYFUNCTION("IF(REGEXMATCH(F38,""^\d{1,2},\d\d$""),IF(VALUE(F38)&gt;=VALUE($G$2),""Q"",""""),"""")"),"")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78"/>
      <c r="E39" s="28"/>
      <c r="F39" s="47"/>
      <c r="G39" s="33" t="str">
        <f ca="1">IFERROR(__xludf.DUMMYFUNCTION("IF(REGEXMATCH(F39,""^\d{1,2},\d\d$""),IF(VALUE(F39)&gt;=VALUE($G$2),""Q"",""""),"""")"),"")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78"/>
      <c r="E40" s="28"/>
      <c r="F40" s="47"/>
      <c r="G40" s="33" t="str">
        <f ca="1">IFERROR(__xludf.DUMMYFUNCTION("IF(REGEXMATCH(F40,""^\d{1,2},\d\d$""),IF(VALUE(F40)&gt;=VALUE($G$2),""Q"",""""),"""")"),"")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78"/>
      <c r="E41" s="28"/>
      <c r="F41" s="47"/>
      <c r="G41" s="33" t="str">
        <f ca="1">IFERROR(__xludf.DUMMYFUNCTION("IF(REGEXMATCH(F41,""^\d{1,2},\d\d$""),IF(VALUE(F41)&gt;=VALUE($G$2),""Q"",""""),"""")"),"")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78"/>
      <c r="E42" s="28"/>
      <c r="F42" s="47"/>
      <c r="G42" s="33" t="str">
        <f ca="1">IFERROR(__xludf.DUMMYFUNCTION("IF(REGEXMATCH(F42,""^\d{1,2},\d\d$""),IF(VALUE(F42)&gt;=VALUE($G$2),""Q"",""""),"""")"),"")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78"/>
      <c r="E43" s="28"/>
      <c r="F43" s="47"/>
      <c r="G43" s="33" t="str">
        <f ca="1">IFERROR(__xludf.DUMMYFUNCTION("IF(REGEXMATCH(F43,""^\d{1,2},\d\d$""),IF(VALUE(F43)&gt;=VALUE($G$2),""Q"",""""),"""")"),"")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78"/>
      <c r="E44" s="28"/>
      <c r="F44" s="47"/>
      <c r="G44" s="33" t="str">
        <f ca="1">IFERROR(__xludf.DUMMYFUNCTION("IF(REGEXMATCH(F44,""^\d{1,2},\d\d$""),IF(VALUE(F44)&gt;=VALUE($G$2),""Q"",""""),"""")"),"")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78"/>
      <c r="E45" s="28"/>
      <c r="F45" s="47"/>
      <c r="G45" s="33" t="str">
        <f ca="1">IFERROR(__xludf.DUMMYFUNCTION("IF(REGEXMATCH(F45,""^\d{1,2},\d\d$""),IF(VALUE(F45)&gt;=VALUE($G$2),""Q"",""""),"""")"),"")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78"/>
      <c r="E46" s="28"/>
      <c r="F46" s="47"/>
      <c r="G46" s="33" t="str">
        <f ca="1">IFERROR(__xludf.DUMMYFUNCTION("IF(REGEXMATCH(F46,""^\d{1,2},\d\d$""),IF(VALUE(F46)&gt;=VALUE($G$2),""Q"",""""),"""")"),"")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78"/>
      <c r="E47" s="28"/>
      <c r="F47" s="47"/>
      <c r="G47" s="33" t="str">
        <f ca="1">IFERROR(__xludf.DUMMYFUNCTION("IF(REGEXMATCH(F47,""^\d{1,2},\d\d$""),IF(VALUE(F47)&gt;=VALUE($G$2),""Q"",""""),"""")"),"")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78"/>
      <c r="E48" s="28"/>
      <c r="F48" s="47"/>
      <c r="G48" s="33" t="str">
        <f ca="1">IFERROR(__xludf.DUMMYFUNCTION("IF(REGEXMATCH(F48,""^\d{1,2},\d\d$""),IF(VALUE(F48)&gt;=VALUE($G$2),""Q"",""""),"""")"),"")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78"/>
      <c r="E49" s="28"/>
      <c r="F49" s="47"/>
      <c r="G49" s="33" t="str">
        <f ca="1">IFERROR(__xludf.DUMMYFUNCTION("IF(REGEXMATCH(F49,""^\d{1,2},\d\d$""),IF(VALUE(F49)&gt;=VALUE($G$2),""Q"",""""),"""")"),"")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78"/>
      <c r="E50" s="28"/>
      <c r="F50" s="47"/>
      <c r="G50" s="33" t="str">
        <f ca="1">IFERROR(__xludf.DUMMYFUNCTION("IF(REGEXMATCH(F50,""^\d{1,2},\d\d$""),IF(VALUE(F50)&gt;=VALUE($G$2),""Q"",""""),"""")"),"")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78"/>
      <c r="E51" s="28"/>
      <c r="F51" s="47"/>
      <c r="G51" s="33" t="str">
        <f ca="1">IFERROR(__xludf.DUMMYFUNCTION("IF(REGEXMATCH(F51,""^\d{1,2},\d\d$""),IF(VALUE(F51)&gt;=VALUE($G$2),""Q"",""""),"""")"),"")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78"/>
      <c r="E52" s="28"/>
      <c r="F52" s="47"/>
      <c r="G52" s="33" t="str">
        <f ca="1">IFERROR(__xludf.DUMMYFUNCTION("IF(REGEXMATCH(F52,""^\d{1,2},\d\d$""),IF(VALUE(F52)&gt;=VALUE($G$2),""Q"",""""),"""")"),"")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78"/>
      <c r="E53" s="28"/>
      <c r="F53" s="47"/>
      <c r="G53" s="33" t="str">
        <f ca="1">IFERROR(__xludf.DUMMYFUNCTION("IF(REGEXMATCH(F53,""^\d{1,2},\d\d$""),IF(VALUE(F53)&gt;=VALUE($G$2),""Q"",""""),"""")"),"")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78"/>
      <c r="E54" s="28"/>
      <c r="F54" s="47"/>
      <c r="G54" s="33" t="str">
        <f ca="1">IFERROR(__xludf.DUMMYFUNCTION("IF(REGEXMATCH(F54,""^\d{1,2},\d\d$""),IF(VALUE(F54)&gt;=VALUE($G$2),""Q"",""""),"""")"),"")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78"/>
      <c r="E55" s="28"/>
      <c r="F55" s="47"/>
      <c r="G55" s="33" t="str">
        <f ca="1">IFERROR(__xludf.DUMMYFUNCTION("IF(REGEXMATCH(F55,""^\d{1,2},\d\d$""),IF(VALUE(F55)&gt;=VALUE($G$2),""Q"",""""),"""")"),"")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78"/>
      <c r="E56" s="28"/>
      <c r="F56" s="47"/>
      <c r="G56" s="33" t="str">
        <f ca="1">IFERROR(__xludf.DUMMYFUNCTION("IF(REGEXMATCH(F56,""^\d{1,2},\d\d$""),IF(VALUE(F56)&gt;=VALUE($G$2),""Q"",""""),"""")"),"")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78"/>
      <c r="E57" s="28"/>
      <c r="F57" s="47"/>
      <c r="G57" s="33" t="str">
        <f ca="1">IFERROR(__xludf.DUMMYFUNCTION("IF(REGEXMATCH(F57,""^\d{1,2},\d\d$""),IF(VALUE(F57)&gt;=VALUE($G$2),""Q"",""""),"""")"),"")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78"/>
      <c r="E58" s="28"/>
      <c r="F58" s="47"/>
      <c r="G58" s="33" t="str">
        <f ca="1">IFERROR(__xludf.DUMMYFUNCTION("IF(REGEXMATCH(F58,""^\d{1,2},\d\d$""),IF(VALUE(F58)&gt;=VALUE($G$2),""Q"",""""),"""")"),"")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78"/>
      <c r="E59" s="28"/>
      <c r="F59" s="47"/>
      <c r="G59" s="33" t="str">
        <f ca="1">IFERROR(__xludf.DUMMYFUNCTION("IF(REGEXMATCH(F59,""^\d{1,2},\d\d$""),IF(VALUE(F59)&gt;=VALUE($G$2),""Q"",""""),"""")"),"")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78"/>
      <c r="E60" s="28"/>
      <c r="F60" s="47"/>
      <c r="G60" s="33" t="str">
        <f ca="1">IFERROR(__xludf.DUMMYFUNCTION("IF(REGEXMATCH(F60,""^\d{1,2},\d\d$""),IF(VALUE(F60)&gt;=VALUE($G$2),""Q"",""""),"""")"),"")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78"/>
      <c r="E61" s="28"/>
      <c r="F61" s="47"/>
      <c r="G61" s="33" t="str">
        <f ca="1">IFERROR(__xludf.DUMMYFUNCTION("IF(REGEXMATCH(F61,""^\d{1,2},\d\d$""),IF(VALUE(F61)&gt;=VALUE($G$2),""Q"",""""),"""")"),"")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78"/>
      <c r="E62" s="28"/>
      <c r="F62" s="47"/>
      <c r="G62" s="33" t="str">
        <f ca="1">IFERROR(__xludf.DUMMYFUNCTION("IF(REGEXMATCH(F62,""^\d{1,2},\d\d$""),IF(VALUE(F62)&gt;=VALUE($G$2),""Q"",""""),"""")"),"")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78"/>
      <c r="E63" s="28"/>
      <c r="F63" s="47"/>
      <c r="G63" s="33" t="str">
        <f ca="1">IFERROR(__xludf.DUMMYFUNCTION("IF(REGEXMATCH(F63,""^\d{1,2},\d\d$""),IF(VALUE(F63)&gt;=VALUE($G$2),""Q"",""""),"""")"),"")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78"/>
      <c r="E64" s="28"/>
      <c r="F64" s="47"/>
      <c r="G64" s="33" t="str">
        <f ca="1">IFERROR(__xludf.DUMMYFUNCTION("IF(REGEXMATCH(F64,""^\d{1,2},\d\d$""),IF(VALUE(F64)&gt;=VALUE($G$2),""Q"",""""),"""")"),"")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78"/>
      <c r="E65" s="28"/>
      <c r="F65" s="47"/>
      <c r="G65" s="33" t="str">
        <f ca="1">IFERROR(__xludf.DUMMYFUNCTION("IF(REGEXMATCH(F65,""^\d{1,2},\d\d$""),IF(VALUE(F65)&gt;=VALUE($G$2),""Q"",""""),"""")"),"")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78"/>
      <c r="E66" s="28"/>
      <c r="F66" s="47"/>
      <c r="G66" s="33" t="str">
        <f ca="1">IFERROR(__xludf.DUMMYFUNCTION("IF(REGEXMATCH(F66,""^\d{1,2},\d\d$""),IF(VALUE(F66)&gt;=VALUE($G$2),""Q"",""""),"""")"),"")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78"/>
      <c r="E67" s="28"/>
      <c r="F67" s="47"/>
      <c r="G67" s="33" t="str">
        <f ca="1">IFERROR(__xludf.DUMMYFUNCTION("IF(REGEXMATCH(F67,""^\d{1,2},\d\d$""),IF(VALUE(F67)&gt;=VALUE($G$2),""Q"",""""),"""")"),"")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78"/>
      <c r="E68" s="28"/>
      <c r="F68" s="47"/>
      <c r="G68" s="33" t="str">
        <f ca="1">IFERROR(__xludf.DUMMYFUNCTION("IF(REGEXMATCH(F68,""^\d{1,2},\d\d$""),IF(VALUE(F68)&gt;=VALUE($G$2),""Q"",""""),"""")"),"")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78"/>
      <c r="E69" s="28"/>
      <c r="F69" s="47"/>
      <c r="G69" s="33" t="str">
        <f ca="1">IFERROR(__xludf.DUMMYFUNCTION("IF(REGEXMATCH(F69,""^\d{1,2},\d\d$""),IF(VALUE(F69)&gt;=VALUE($G$2),""Q"",""""),"""")"),"")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78"/>
      <c r="E70" s="28"/>
      <c r="F70" s="47"/>
      <c r="G70" s="33" t="str">
        <f ca="1">IFERROR(__xludf.DUMMYFUNCTION("IF(REGEXMATCH(F70,""^\d{1,2},\d\d$""),IF(VALUE(F70)&gt;=VALUE($G$2),""Q"",""""),"""")"),"")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78"/>
      <c r="E71" s="28"/>
      <c r="F71" s="47"/>
      <c r="G71" s="33" t="str">
        <f ca="1">IFERROR(__xludf.DUMMYFUNCTION("IF(REGEXMATCH(F71,""^\d{1,2},\d\d$""),IF(VALUE(F71)&gt;=VALUE($G$2),""Q"",""""),"""")"),"")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78"/>
      <c r="E72" s="28"/>
      <c r="F72" s="47"/>
      <c r="G72" s="33" t="str">
        <f ca="1">IFERROR(__xludf.DUMMYFUNCTION("IF(REGEXMATCH(F72,""^\d{1,2},\d\d$""),IF(VALUE(F72)&gt;=VALUE($G$2),""Q"",""""),"""")"),"")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78"/>
      <c r="E73" s="28"/>
      <c r="F73" s="47"/>
      <c r="G73" s="33" t="str">
        <f ca="1">IFERROR(__xludf.DUMMYFUNCTION("IF(REGEXMATCH(F73,""^\d{1,2},\d\d$""),IF(VALUE(F73)&gt;=VALUE($G$2),""Q"",""""),"""")"),"")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78"/>
      <c r="E74" s="28"/>
      <c r="F74" s="47"/>
      <c r="G74" s="33" t="str">
        <f ca="1">IFERROR(__xludf.DUMMYFUNCTION("IF(REGEXMATCH(F74,""^\d{1,2},\d\d$""),IF(VALUE(F74)&gt;=VALUE($G$2),""Q"",""""),"""")"),"")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78"/>
      <c r="E75" s="28"/>
      <c r="F75" s="47"/>
      <c r="G75" s="33" t="str">
        <f ca="1">IFERROR(__xludf.DUMMYFUNCTION("IF(REGEXMATCH(F75,""^\d{1,2},\d\d$""),IF(VALUE(F75)&gt;=VALUE($G$2),""Q"",""""),"""")"),"")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78"/>
      <c r="E76" s="28"/>
      <c r="F76" s="47"/>
      <c r="G76" s="33" t="str">
        <f ca="1">IFERROR(__xludf.DUMMYFUNCTION("IF(REGEXMATCH(F76,""^\d{1,2},\d\d$""),IF(VALUE(F76)&gt;=VALUE($G$2),""Q"",""""),"""")"),"")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78"/>
      <c r="E77" s="28"/>
      <c r="F77" s="47"/>
      <c r="G77" s="33" t="str">
        <f ca="1">IFERROR(__xludf.DUMMYFUNCTION("IF(REGEXMATCH(F77,""^\d{1,2},\d\d$""),IF(VALUE(F77)&gt;=VALUE($G$2),""Q"",""""),"""")"),"")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78"/>
      <c r="E78" s="28"/>
      <c r="F78" s="47"/>
      <c r="G78" s="33" t="str">
        <f ca="1">IFERROR(__xludf.DUMMYFUNCTION("IF(REGEXMATCH(F78,""^\d{1,2},\d\d$""),IF(VALUE(F78)&gt;=VALUE($G$2),""Q"",""""),"""")"),"")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78"/>
      <c r="E79" s="28"/>
      <c r="F79" s="47"/>
      <c r="G79" s="33" t="str">
        <f ca="1">IFERROR(__xludf.DUMMYFUNCTION("IF(REGEXMATCH(F79,""^\d{1,2},\d\d$""),IF(VALUE(F79)&gt;=VALUE($G$2),""Q"",""""),"""")"),"")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78"/>
      <c r="E80" s="28"/>
      <c r="F80" s="47"/>
      <c r="G80" s="33" t="str">
        <f ca="1">IFERROR(__xludf.DUMMYFUNCTION("IF(REGEXMATCH(F80,""^\d{1,2},\d\d$""),IF(VALUE(F80)&gt;=VALUE($G$2),""Q"",""""),"""")"),"")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78"/>
      <c r="E81" s="28"/>
      <c r="F81" s="47"/>
      <c r="G81" s="33" t="str">
        <f ca="1">IFERROR(__xludf.DUMMYFUNCTION("IF(REGEXMATCH(F81,""^\d{1,2},\d\d$""),IF(VALUE(F81)&gt;=VALUE($G$2),""Q"",""""),"""")"),"")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78"/>
      <c r="E82" s="28"/>
      <c r="F82" s="47"/>
      <c r="G82" s="33" t="str">
        <f ca="1">IFERROR(__xludf.DUMMYFUNCTION("IF(REGEXMATCH(F82,""^\d{1,2},\d\d$""),IF(VALUE(F82)&gt;=VALUE($G$2),""Q"",""""),"""")"),"")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78"/>
      <c r="E83" s="28"/>
      <c r="F83" s="47"/>
      <c r="G83" s="33" t="str">
        <f ca="1">IFERROR(__xludf.DUMMYFUNCTION("IF(REGEXMATCH(F83,""^\d{1,2},\d\d$""),IF(VALUE(F83)&gt;=VALUE($G$2),""Q"",""""),"""")"),"")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78"/>
      <c r="E84" s="28"/>
      <c r="F84" s="47"/>
      <c r="G84" s="33" t="str">
        <f ca="1">IFERROR(__xludf.DUMMYFUNCTION("IF(REGEXMATCH(F84,""^\d{1,2},\d\d$""),IF(VALUE(F84)&gt;=VALUE($G$2),""Q"",""""),"""")"),"")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78"/>
      <c r="E85" s="28"/>
      <c r="F85" s="47"/>
      <c r="G85" s="33" t="str">
        <f ca="1">IFERROR(__xludf.DUMMYFUNCTION("IF(REGEXMATCH(F85,""^\d{1,2},\d\d$""),IF(VALUE(F85)&gt;=VALUE($G$2),""Q"",""""),"""")"),"")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78"/>
      <c r="E86" s="28"/>
      <c r="F86" s="47"/>
      <c r="G86" s="33" t="str">
        <f ca="1">IFERROR(__xludf.DUMMYFUNCTION("IF(REGEXMATCH(F86,""^\d{1,2},\d\d$""),IF(VALUE(F86)&gt;=VALUE($G$2),""Q"",""""),"""")"),"")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78"/>
      <c r="E87" s="28"/>
      <c r="F87" s="47"/>
      <c r="G87" s="33" t="str">
        <f ca="1">IFERROR(__xludf.DUMMYFUNCTION("IF(REGEXMATCH(F87,""^\d{1,2},\d\d$""),IF(VALUE(F87)&gt;=VALUE($G$2),""Q"",""""),"""")"),"")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78"/>
      <c r="E88" s="28"/>
      <c r="F88" s="47"/>
      <c r="G88" s="33" t="str">
        <f ca="1">IFERROR(__xludf.DUMMYFUNCTION("IF(REGEXMATCH(F88,""^\d{1,2},\d\d$""),IF(VALUE(F88)&gt;=VALUE($G$2),""Q"",""""),"""")"),"")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78"/>
      <c r="E89" s="28"/>
      <c r="F89" s="47"/>
      <c r="G89" s="33" t="str">
        <f ca="1">IFERROR(__xludf.DUMMYFUNCTION("IF(REGEXMATCH(F89,""^\d{1,2},\d\d$""),IF(VALUE(F89)&gt;=VALUE($G$2),""Q"",""""),"""")"),"")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78"/>
      <c r="E90" s="28"/>
      <c r="F90" s="47"/>
      <c r="G90" s="33" t="str">
        <f ca="1">IFERROR(__xludf.DUMMYFUNCTION("IF(REGEXMATCH(F90,""^\d{1,2},\d\d$""),IF(VALUE(F90)&gt;=VALUE($G$2),""Q"",""""),"""")"),"")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78"/>
      <c r="E91" s="28"/>
      <c r="F91" s="47"/>
      <c r="G91" s="33" t="str">
        <f ca="1">IFERROR(__xludf.DUMMYFUNCTION("IF(REGEXMATCH(F91,""^\d{1,2},\d\d$""),IF(VALUE(F91)&gt;=VALUE($G$2),""Q"",""""),"""")"),"")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78"/>
      <c r="E92" s="28"/>
      <c r="F92" s="47"/>
      <c r="G92" s="33" t="str">
        <f ca="1">IFERROR(__xludf.DUMMYFUNCTION("IF(REGEXMATCH(F92,""^\d{1,2},\d\d$""),IF(VALUE(F92)&gt;=VALUE($G$2),""Q"",""""),"""")"),"")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78"/>
      <c r="E93" s="28"/>
      <c r="F93" s="47"/>
      <c r="G93" s="33" t="str">
        <f ca="1">IFERROR(__xludf.DUMMYFUNCTION("IF(REGEXMATCH(F93,""^\d{1,2},\d\d$""),IF(VALUE(F93)&gt;=VALUE($G$2),""Q"",""""),"""")"),"")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78"/>
      <c r="E94" s="28"/>
      <c r="F94" s="47"/>
      <c r="G94" s="33" t="str">
        <f ca="1">IFERROR(__xludf.DUMMYFUNCTION("IF(REGEXMATCH(F94,""^\d{1,2},\d\d$""),IF(VALUE(F94)&gt;=VALUE($G$2),""Q"",""""),"""")"),"")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78"/>
      <c r="E95" s="28"/>
      <c r="F95" s="47"/>
      <c r="G95" s="33" t="str">
        <f ca="1">IFERROR(__xludf.DUMMYFUNCTION("IF(REGEXMATCH(F95,""^\d{1,2},\d\d$""),IF(VALUE(F95)&gt;=VALUE($G$2),""Q"",""""),"""")"),"")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78"/>
      <c r="E96" s="28"/>
      <c r="F96" s="47"/>
      <c r="G96" s="33" t="str">
        <f ca="1">IFERROR(__xludf.DUMMYFUNCTION("IF(REGEXMATCH(F96,""^\d{1,2},\d\d$""),IF(VALUE(F96)&gt;=VALUE($G$2),""Q"",""""),"""")"),"")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78"/>
      <c r="E97" s="28"/>
      <c r="F97" s="47"/>
      <c r="G97" s="33" t="str">
        <f ca="1">IFERROR(__xludf.DUMMYFUNCTION("IF(REGEXMATCH(F97,""^\d{1,2},\d\d$""),IF(VALUE(F97)&gt;=VALUE($G$2),""Q"",""""),"""")"),"")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78"/>
      <c r="E98" s="28"/>
      <c r="F98" s="47"/>
      <c r="G98" s="33" t="str">
        <f ca="1">IFERROR(__xludf.DUMMYFUNCTION("IF(REGEXMATCH(F98,""^\d{1,2},\d\d$""),IF(VALUE(F98)&gt;=VALUE($G$2),""Q"",""""),"""")"),"")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78"/>
      <c r="E99" s="28"/>
      <c r="F99" s="47"/>
      <c r="G99" s="33" t="str">
        <f ca="1">IFERROR(__xludf.DUMMYFUNCTION("IF(REGEXMATCH(F99,""^\d{1,2},\d\d$""),IF(VALUE(F99)&gt;=VALUE($G$2),""Q"",""""),"""")"),"")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78"/>
      <c r="E100" s="28"/>
      <c r="F100" s="47"/>
      <c r="G100" s="33" t="str">
        <f ca="1">IFERROR(__xludf.DUMMYFUNCTION("IF(REGEXMATCH(F100,""^\d{1,2},\d\d$""),IF(VALUE(F100)&gt;=VALUE($G$2),""Q"",""""),"""")"),"")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78"/>
      <c r="E101" s="28"/>
      <c r="F101" s="47"/>
      <c r="G101" s="33" t="str">
        <f ca="1">IFERROR(__xludf.DUMMYFUNCTION("IF(REGEXMATCH(F101,""^\d{1,2},\d\d$""),IF(VALUE(F101)&gt;=VALUE($G$2),""Q"",""""),"""")"),"")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78"/>
      <c r="E102" s="28"/>
      <c r="F102" s="47"/>
      <c r="G102" s="33" t="str">
        <f ca="1">IFERROR(__xludf.DUMMYFUNCTION("IF(REGEXMATCH(F102,""^\d{1,2},\d\d$""),IF(VALUE(F102)&gt;=VALUE($G$2),""Q"",""""),"""")"),"")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78"/>
      <c r="E103" s="28"/>
      <c r="F103" s="47"/>
      <c r="G103" s="33" t="str">
        <f ca="1">IFERROR(__xludf.DUMMYFUNCTION("IF(REGEXMATCH(F103,""^\d{1,2},\d\d$""),IF(VALUE(F103)&gt;=VALUE($G$2),""Q"",""""),"""")"),"")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52"/>
    </row>
    <row r="105" spans="1:26" ht="12.75">
      <c r="A105" s="50"/>
      <c r="D105" s="51"/>
      <c r="F105" s="52"/>
      <c r="G105" s="52"/>
    </row>
    <row r="106" spans="1:26" ht="12.75">
      <c r="A106" s="50"/>
      <c r="D106" s="51"/>
      <c r="F106" s="52"/>
      <c r="G106" s="52"/>
    </row>
    <row r="107" spans="1:26" ht="12.75">
      <c r="A107" s="50"/>
      <c r="D107" s="51"/>
      <c r="F107" s="52"/>
      <c r="G107" s="52"/>
    </row>
    <row r="108" spans="1:26" ht="12.75">
      <c r="A108" s="50"/>
      <c r="D108" s="51"/>
      <c r="F108" s="52"/>
      <c r="G108" s="52"/>
    </row>
    <row r="109" spans="1:26" ht="12.75">
      <c r="A109" s="50"/>
      <c r="D109" s="51"/>
      <c r="F109" s="52"/>
      <c r="G109" s="52"/>
    </row>
    <row r="110" spans="1:26" ht="12.75">
      <c r="A110" s="50"/>
      <c r="D110" s="51"/>
      <c r="F110" s="52"/>
      <c r="G110" s="52"/>
    </row>
    <row r="111" spans="1:26" ht="12.75">
      <c r="A111" s="50"/>
      <c r="D111" s="51"/>
      <c r="F111" s="52"/>
      <c r="G111" s="52"/>
    </row>
    <row r="112" spans="1:26" ht="12.75">
      <c r="A112" s="50"/>
      <c r="D112" s="51"/>
      <c r="F112" s="52"/>
      <c r="G112" s="52"/>
    </row>
    <row r="113" spans="1:7" ht="12.75">
      <c r="A113" s="50"/>
      <c r="D113" s="51"/>
      <c r="F113" s="52"/>
      <c r="G113" s="52"/>
    </row>
    <row r="114" spans="1:7" ht="12.75">
      <c r="A114" s="50"/>
      <c r="D114" s="51"/>
      <c r="F114" s="52"/>
      <c r="G114" s="52"/>
    </row>
    <row r="115" spans="1:7" ht="12.75">
      <c r="A115" s="50"/>
      <c r="D115" s="51"/>
      <c r="F115" s="52"/>
      <c r="G115" s="52"/>
    </row>
    <row r="116" spans="1:7" ht="12.75">
      <c r="A116" s="50"/>
      <c r="D116" s="51"/>
      <c r="F116" s="52"/>
      <c r="G116" s="52"/>
    </row>
    <row r="117" spans="1:7" ht="12.75">
      <c r="A117" s="50"/>
      <c r="D117" s="51"/>
      <c r="F117" s="52"/>
      <c r="G117" s="52"/>
    </row>
    <row r="118" spans="1:7" ht="12.75">
      <c r="A118" s="50"/>
      <c r="D118" s="51"/>
      <c r="F118" s="52"/>
      <c r="G118" s="52"/>
    </row>
    <row r="119" spans="1:7" ht="12.75">
      <c r="A119" s="50"/>
      <c r="D119" s="51"/>
      <c r="F119" s="52"/>
      <c r="G119" s="52"/>
    </row>
    <row r="120" spans="1:7" ht="12.75">
      <c r="A120" s="50"/>
      <c r="D120" s="51"/>
      <c r="F120" s="52"/>
      <c r="G120" s="52"/>
    </row>
    <row r="121" spans="1:7" ht="12.75">
      <c r="A121" s="50"/>
      <c r="D121" s="51"/>
      <c r="F121" s="52"/>
      <c r="G121" s="52"/>
    </row>
    <row r="122" spans="1:7" ht="12.75">
      <c r="A122" s="50"/>
      <c r="D122" s="51"/>
      <c r="F122" s="52"/>
      <c r="G122" s="52"/>
    </row>
    <row r="123" spans="1:7" ht="12.75">
      <c r="A123" s="50"/>
      <c r="D123" s="51"/>
      <c r="F123" s="52"/>
      <c r="G123" s="52"/>
    </row>
    <row r="124" spans="1:7" ht="12.75">
      <c r="A124" s="50"/>
      <c r="D124" s="51"/>
      <c r="F124" s="52"/>
      <c r="G124" s="52"/>
    </row>
    <row r="125" spans="1:7" ht="12.75">
      <c r="A125" s="50"/>
      <c r="D125" s="51"/>
      <c r="F125" s="52"/>
      <c r="G125" s="52"/>
    </row>
    <row r="126" spans="1:7" ht="12.75">
      <c r="A126" s="50"/>
      <c r="D126" s="51"/>
      <c r="F126" s="52"/>
      <c r="G126" s="52"/>
    </row>
    <row r="127" spans="1:7" ht="12.75">
      <c r="A127" s="50"/>
      <c r="D127" s="51"/>
      <c r="F127" s="52"/>
      <c r="G127" s="52"/>
    </row>
    <row r="128" spans="1:7" ht="12.75">
      <c r="A128" s="50"/>
      <c r="D128" s="51"/>
      <c r="F128" s="52"/>
      <c r="G128" s="52"/>
    </row>
    <row r="129" spans="1:7" ht="12.75">
      <c r="A129" s="50"/>
      <c r="D129" s="51"/>
      <c r="F129" s="52"/>
      <c r="G129" s="52"/>
    </row>
    <row r="130" spans="1:7" ht="12.75">
      <c r="A130" s="50"/>
      <c r="D130" s="51"/>
      <c r="F130" s="52"/>
      <c r="G130" s="52"/>
    </row>
    <row r="131" spans="1:7" ht="12.75">
      <c r="A131" s="50"/>
      <c r="D131" s="51"/>
      <c r="F131" s="52"/>
      <c r="G131" s="52"/>
    </row>
    <row r="132" spans="1:7" ht="12.75">
      <c r="A132" s="50"/>
      <c r="D132" s="51"/>
      <c r="F132" s="52"/>
      <c r="G132" s="52"/>
    </row>
    <row r="133" spans="1:7" ht="12.75">
      <c r="A133" s="50"/>
      <c r="D133" s="51"/>
      <c r="F133" s="52"/>
      <c r="G133" s="52"/>
    </row>
    <row r="134" spans="1:7" ht="12.75">
      <c r="A134" s="50"/>
      <c r="D134" s="51"/>
      <c r="F134" s="52"/>
      <c r="G134" s="52"/>
    </row>
    <row r="135" spans="1:7" ht="12.75">
      <c r="A135" s="50"/>
      <c r="D135" s="51"/>
      <c r="F135" s="52"/>
      <c r="G135" s="52"/>
    </row>
    <row r="136" spans="1:7" ht="12.75">
      <c r="A136" s="50"/>
      <c r="D136" s="51"/>
      <c r="F136" s="52"/>
      <c r="G136" s="52"/>
    </row>
    <row r="137" spans="1:7" ht="12.75">
      <c r="A137" s="50"/>
      <c r="D137" s="51"/>
      <c r="F137" s="52"/>
      <c r="G137" s="52"/>
    </row>
    <row r="138" spans="1:7" ht="12.75">
      <c r="A138" s="50"/>
      <c r="D138" s="51"/>
      <c r="F138" s="52"/>
      <c r="G138" s="52"/>
    </row>
    <row r="139" spans="1:7" ht="12.75">
      <c r="A139" s="50"/>
      <c r="D139" s="51"/>
      <c r="F139" s="52"/>
      <c r="G139" s="52"/>
    </row>
    <row r="140" spans="1:7" ht="12.75">
      <c r="A140" s="50"/>
      <c r="D140" s="51"/>
      <c r="F140" s="52"/>
      <c r="G140" s="52"/>
    </row>
    <row r="141" spans="1:7" ht="12.75">
      <c r="A141" s="50"/>
      <c r="D141" s="51"/>
      <c r="F141" s="52"/>
      <c r="G141" s="52"/>
    </row>
    <row r="142" spans="1:7" ht="12.75">
      <c r="A142" s="50"/>
      <c r="D142" s="51"/>
      <c r="F142" s="52"/>
      <c r="G142" s="52"/>
    </row>
    <row r="143" spans="1:7" ht="12.75">
      <c r="A143" s="50"/>
      <c r="D143" s="51"/>
      <c r="F143" s="52"/>
      <c r="G143" s="52"/>
    </row>
    <row r="144" spans="1:7" ht="12.75">
      <c r="A144" s="50"/>
      <c r="D144" s="51"/>
      <c r="F144" s="52"/>
      <c r="G144" s="52"/>
    </row>
    <row r="145" spans="1:7" ht="12.75">
      <c r="A145" s="50"/>
      <c r="D145" s="51"/>
      <c r="F145" s="52"/>
      <c r="G145" s="52"/>
    </row>
    <row r="146" spans="1:7" ht="12.75">
      <c r="A146" s="50"/>
      <c r="D146" s="51"/>
      <c r="F146" s="52"/>
      <c r="G146" s="52"/>
    </row>
    <row r="147" spans="1:7" ht="12.75">
      <c r="A147" s="50"/>
      <c r="D147" s="51"/>
      <c r="F147" s="52"/>
      <c r="G147" s="52"/>
    </row>
    <row r="148" spans="1:7" ht="12.75">
      <c r="A148" s="50"/>
      <c r="D148" s="51"/>
      <c r="F148" s="52"/>
      <c r="G148" s="52"/>
    </row>
    <row r="149" spans="1:7" ht="12.75">
      <c r="A149" s="50"/>
      <c r="D149" s="51"/>
      <c r="F149" s="52"/>
      <c r="G149" s="52"/>
    </row>
    <row r="150" spans="1:7" ht="12.75">
      <c r="A150" s="50"/>
      <c r="D150" s="51"/>
      <c r="F150" s="52"/>
      <c r="G150" s="52"/>
    </row>
    <row r="151" spans="1:7" ht="12.75">
      <c r="A151" s="50"/>
      <c r="D151" s="51"/>
      <c r="F151" s="52"/>
      <c r="G151" s="52"/>
    </row>
    <row r="152" spans="1:7" ht="12.75">
      <c r="A152" s="50"/>
      <c r="D152" s="51"/>
      <c r="F152" s="52"/>
      <c r="G152" s="52"/>
    </row>
    <row r="153" spans="1:7" ht="12.75">
      <c r="A153" s="50"/>
      <c r="D153" s="51"/>
      <c r="F153" s="52"/>
      <c r="G153" s="52"/>
    </row>
    <row r="154" spans="1:7" ht="12.75">
      <c r="A154" s="50"/>
      <c r="D154" s="51"/>
      <c r="F154" s="52"/>
      <c r="G154" s="52"/>
    </row>
    <row r="155" spans="1:7" ht="12.75">
      <c r="A155" s="50"/>
      <c r="D155" s="51"/>
      <c r="F155" s="52"/>
      <c r="G155" s="52"/>
    </row>
    <row r="156" spans="1:7" ht="12.75">
      <c r="A156" s="50"/>
      <c r="D156" s="51"/>
      <c r="F156" s="52"/>
      <c r="G156" s="52"/>
    </row>
    <row r="157" spans="1:7" ht="12.75">
      <c r="A157" s="50"/>
      <c r="D157" s="51"/>
      <c r="F157" s="52"/>
      <c r="G157" s="52"/>
    </row>
    <row r="158" spans="1:7" ht="12.75">
      <c r="A158" s="50"/>
      <c r="D158" s="51"/>
      <c r="F158" s="52"/>
      <c r="G158" s="52"/>
    </row>
    <row r="159" spans="1:7" ht="12.75">
      <c r="A159" s="50"/>
      <c r="D159" s="51"/>
      <c r="F159" s="52"/>
      <c r="G159" s="52"/>
    </row>
    <row r="160" spans="1:7" ht="12.75">
      <c r="A160" s="50"/>
      <c r="D160" s="51"/>
      <c r="F160" s="52"/>
      <c r="G160" s="52"/>
    </row>
    <row r="161" spans="1:7" ht="12.75">
      <c r="A161" s="50"/>
      <c r="D161" s="51"/>
      <c r="F161" s="52"/>
      <c r="G161" s="52"/>
    </row>
    <row r="162" spans="1:7" ht="12.75">
      <c r="A162" s="50"/>
      <c r="D162" s="51"/>
      <c r="F162" s="52"/>
      <c r="G162" s="52"/>
    </row>
    <row r="163" spans="1:7" ht="12.75">
      <c r="A163" s="50"/>
      <c r="D163" s="51"/>
      <c r="F163" s="52"/>
      <c r="G163" s="52"/>
    </row>
    <row r="164" spans="1:7" ht="12.75">
      <c r="A164" s="50"/>
      <c r="D164" s="51"/>
      <c r="F164" s="52"/>
      <c r="G164" s="52"/>
    </row>
    <row r="165" spans="1:7" ht="12.75">
      <c r="A165" s="50"/>
      <c r="D165" s="51"/>
      <c r="F165" s="52"/>
      <c r="G165" s="52"/>
    </row>
    <row r="166" spans="1:7" ht="12.75">
      <c r="A166" s="50"/>
      <c r="D166" s="51"/>
      <c r="F166" s="52"/>
      <c r="G166" s="52"/>
    </row>
    <row r="167" spans="1:7" ht="12.75">
      <c r="A167" s="50"/>
      <c r="D167" s="51"/>
      <c r="F167" s="52"/>
      <c r="G167" s="52"/>
    </row>
    <row r="168" spans="1:7" ht="12.75">
      <c r="A168" s="50"/>
      <c r="D168" s="51"/>
      <c r="F168" s="52"/>
      <c r="G168" s="52"/>
    </row>
    <row r="169" spans="1:7" ht="12.75">
      <c r="A169" s="50"/>
      <c r="D169" s="51"/>
      <c r="F169" s="52"/>
      <c r="G169" s="52"/>
    </row>
    <row r="170" spans="1:7" ht="12.75">
      <c r="A170" s="50"/>
      <c r="D170" s="51"/>
      <c r="F170" s="52"/>
      <c r="G170" s="52"/>
    </row>
    <row r="171" spans="1:7" ht="12.75">
      <c r="A171" s="50"/>
      <c r="D171" s="51"/>
      <c r="F171" s="52"/>
      <c r="G171" s="52"/>
    </row>
    <row r="172" spans="1:7" ht="12.75">
      <c r="A172" s="50"/>
      <c r="D172" s="51"/>
      <c r="F172" s="52"/>
      <c r="G172" s="52"/>
    </row>
    <row r="173" spans="1:7" ht="12.75">
      <c r="A173" s="50"/>
      <c r="D173" s="51"/>
      <c r="F173" s="52"/>
      <c r="G173" s="52"/>
    </row>
    <row r="174" spans="1:7" ht="12.75">
      <c r="A174" s="50"/>
      <c r="D174" s="51"/>
      <c r="F174" s="52"/>
      <c r="G174" s="52"/>
    </row>
    <row r="175" spans="1:7" ht="12.75">
      <c r="A175" s="50"/>
      <c r="D175" s="51"/>
      <c r="F175" s="52"/>
      <c r="G175" s="52"/>
    </row>
    <row r="176" spans="1:7" ht="12.75">
      <c r="A176" s="50"/>
      <c r="D176" s="51"/>
      <c r="F176" s="52"/>
      <c r="G176" s="52"/>
    </row>
    <row r="177" spans="1:7" ht="12.75">
      <c r="A177" s="50"/>
      <c r="D177" s="51"/>
      <c r="F177" s="52"/>
      <c r="G177" s="52"/>
    </row>
    <row r="178" spans="1:7" ht="12.75">
      <c r="A178" s="50"/>
      <c r="D178" s="51"/>
      <c r="F178" s="52"/>
      <c r="G178" s="52"/>
    </row>
    <row r="179" spans="1:7" ht="12.75">
      <c r="A179" s="50"/>
      <c r="D179" s="51"/>
      <c r="F179" s="52"/>
      <c r="G179" s="52"/>
    </row>
    <row r="180" spans="1:7" ht="12.75">
      <c r="A180" s="50"/>
      <c r="D180" s="51"/>
      <c r="F180" s="52"/>
      <c r="G180" s="52"/>
    </row>
    <row r="181" spans="1:7" ht="12.75">
      <c r="A181" s="50"/>
      <c r="D181" s="51"/>
      <c r="F181" s="52"/>
      <c r="G181" s="52"/>
    </row>
    <row r="182" spans="1:7" ht="12.75">
      <c r="A182" s="50"/>
      <c r="D182" s="51"/>
      <c r="F182" s="52"/>
      <c r="G182" s="52"/>
    </row>
    <row r="183" spans="1:7" ht="12.75">
      <c r="A183" s="50"/>
      <c r="D183" s="51"/>
      <c r="F183" s="52"/>
      <c r="G183" s="52"/>
    </row>
    <row r="184" spans="1:7" ht="12.75">
      <c r="A184" s="50"/>
      <c r="D184" s="51"/>
      <c r="F184" s="52"/>
      <c r="G184" s="52"/>
    </row>
    <row r="185" spans="1:7" ht="12.75">
      <c r="A185" s="50"/>
      <c r="D185" s="51"/>
      <c r="F185" s="52"/>
      <c r="G185" s="52"/>
    </row>
    <row r="186" spans="1:7" ht="12.75">
      <c r="A186" s="50"/>
      <c r="D186" s="51"/>
      <c r="F186" s="52"/>
      <c r="G186" s="52"/>
    </row>
    <row r="187" spans="1:7" ht="12.75">
      <c r="A187" s="50"/>
      <c r="D187" s="51"/>
      <c r="F187" s="52"/>
      <c r="G187" s="52"/>
    </row>
    <row r="188" spans="1:7" ht="12.75">
      <c r="A188" s="50"/>
      <c r="D188" s="51"/>
      <c r="F188" s="52"/>
      <c r="G188" s="52"/>
    </row>
    <row r="189" spans="1:7" ht="12.75">
      <c r="A189" s="50"/>
      <c r="D189" s="51"/>
      <c r="F189" s="52"/>
      <c r="G189" s="52"/>
    </row>
    <row r="190" spans="1:7" ht="12.75">
      <c r="A190" s="50"/>
      <c r="D190" s="51"/>
      <c r="F190" s="52"/>
      <c r="G190" s="52"/>
    </row>
    <row r="191" spans="1:7" ht="12.75">
      <c r="A191" s="50"/>
      <c r="D191" s="51"/>
      <c r="F191" s="52"/>
      <c r="G191" s="52"/>
    </row>
    <row r="192" spans="1:7" ht="12.75">
      <c r="A192" s="50"/>
      <c r="D192" s="51"/>
      <c r="F192" s="52"/>
      <c r="G192" s="52"/>
    </row>
    <row r="193" spans="1:7" ht="12.75">
      <c r="A193" s="50"/>
      <c r="D193" s="51"/>
      <c r="F193" s="52"/>
      <c r="G193" s="52"/>
    </row>
    <row r="194" spans="1:7" ht="12.75">
      <c r="A194" s="50"/>
      <c r="D194" s="51"/>
      <c r="F194" s="52"/>
      <c r="G194" s="52"/>
    </row>
    <row r="195" spans="1:7" ht="12.75">
      <c r="A195" s="50"/>
      <c r="D195" s="51"/>
      <c r="F195" s="52"/>
      <c r="G195" s="52"/>
    </row>
    <row r="196" spans="1:7" ht="12.75">
      <c r="A196" s="50"/>
      <c r="D196" s="51"/>
      <c r="F196" s="52"/>
      <c r="G196" s="52"/>
    </row>
    <row r="197" spans="1:7" ht="12.75">
      <c r="A197" s="50"/>
      <c r="D197" s="51"/>
      <c r="F197" s="52"/>
      <c r="G197" s="52"/>
    </row>
    <row r="198" spans="1:7" ht="12.75">
      <c r="A198" s="50"/>
      <c r="D198" s="51"/>
      <c r="F198" s="52"/>
      <c r="G198" s="52"/>
    </row>
    <row r="199" spans="1:7" ht="12.75">
      <c r="A199" s="50"/>
      <c r="D199" s="51"/>
      <c r="F199" s="52"/>
      <c r="G199" s="52"/>
    </row>
    <row r="200" spans="1:7" ht="12.75">
      <c r="A200" s="50"/>
      <c r="D200" s="51"/>
      <c r="F200" s="52"/>
      <c r="G200" s="52"/>
    </row>
    <row r="201" spans="1:7" ht="12.75">
      <c r="A201" s="50"/>
      <c r="D201" s="51"/>
      <c r="F201" s="52"/>
      <c r="G201" s="52"/>
    </row>
    <row r="202" spans="1:7" ht="12.75">
      <c r="A202" s="50"/>
      <c r="D202" s="51"/>
      <c r="F202" s="52"/>
      <c r="G202" s="52"/>
    </row>
    <row r="203" spans="1:7" ht="12.75">
      <c r="A203" s="50"/>
      <c r="D203" s="51"/>
      <c r="F203" s="52"/>
      <c r="G203" s="52"/>
    </row>
    <row r="204" spans="1:7" ht="12.75">
      <c r="A204" s="50"/>
      <c r="D204" s="51"/>
      <c r="F204" s="52"/>
      <c r="G204" s="52"/>
    </row>
    <row r="205" spans="1:7" ht="12.75">
      <c r="A205" s="50"/>
      <c r="D205" s="51"/>
      <c r="F205" s="52"/>
      <c r="G205" s="52"/>
    </row>
    <row r="206" spans="1:7" ht="12.75">
      <c r="A206" s="50"/>
      <c r="D206" s="51"/>
      <c r="F206" s="52"/>
      <c r="G206" s="52"/>
    </row>
    <row r="207" spans="1:7" ht="12.75">
      <c r="A207" s="50"/>
      <c r="D207" s="51"/>
      <c r="F207" s="52"/>
      <c r="G207" s="52"/>
    </row>
    <row r="208" spans="1:7" ht="12.75">
      <c r="A208" s="50"/>
      <c r="D208" s="51"/>
      <c r="F208" s="52"/>
      <c r="G208" s="52"/>
    </row>
    <row r="209" spans="1:7" ht="12.75">
      <c r="A209" s="50"/>
      <c r="D209" s="51"/>
      <c r="F209" s="52"/>
      <c r="G209" s="52"/>
    </row>
    <row r="210" spans="1:7" ht="12.75">
      <c r="A210" s="50"/>
      <c r="D210" s="51"/>
      <c r="F210" s="52"/>
      <c r="G210" s="52"/>
    </row>
    <row r="211" spans="1:7" ht="12.75">
      <c r="A211" s="50"/>
      <c r="D211" s="51"/>
      <c r="F211" s="52"/>
      <c r="G211" s="52"/>
    </row>
    <row r="212" spans="1:7" ht="12.75">
      <c r="A212" s="50"/>
      <c r="D212" s="51"/>
      <c r="F212" s="52"/>
      <c r="G212" s="52"/>
    </row>
    <row r="213" spans="1:7" ht="12.75">
      <c r="A213" s="50"/>
      <c r="D213" s="51"/>
      <c r="F213" s="52"/>
      <c r="G213" s="52"/>
    </row>
    <row r="214" spans="1:7" ht="12.75">
      <c r="A214" s="50"/>
      <c r="D214" s="51"/>
      <c r="F214" s="52"/>
      <c r="G214" s="52"/>
    </row>
    <row r="215" spans="1:7" ht="12.75">
      <c r="A215" s="50"/>
      <c r="D215" s="51"/>
      <c r="F215" s="52"/>
      <c r="G215" s="52"/>
    </row>
    <row r="216" spans="1:7" ht="12.75">
      <c r="A216" s="50"/>
      <c r="D216" s="51"/>
      <c r="F216" s="52"/>
      <c r="G216" s="52"/>
    </row>
    <row r="217" spans="1:7" ht="12.75">
      <c r="A217" s="50"/>
      <c r="D217" s="51"/>
      <c r="F217" s="52"/>
      <c r="G217" s="52"/>
    </row>
    <row r="218" spans="1:7" ht="12.75">
      <c r="A218" s="50"/>
      <c r="D218" s="51"/>
      <c r="F218" s="52"/>
      <c r="G218" s="52"/>
    </row>
    <row r="219" spans="1:7" ht="12.75">
      <c r="A219" s="50"/>
      <c r="D219" s="51"/>
      <c r="F219" s="52"/>
      <c r="G219" s="52"/>
    </row>
    <row r="220" spans="1:7" ht="12.75">
      <c r="A220" s="50"/>
      <c r="D220" s="51"/>
      <c r="F220" s="52"/>
      <c r="G220" s="52"/>
    </row>
    <row r="221" spans="1:7" ht="12.75">
      <c r="A221" s="50"/>
      <c r="D221" s="51"/>
      <c r="F221" s="52"/>
      <c r="G221" s="52"/>
    </row>
    <row r="222" spans="1:7" ht="12.75">
      <c r="A222" s="50"/>
      <c r="D222" s="51"/>
      <c r="F222" s="52"/>
      <c r="G222" s="52"/>
    </row>
    <row r="223" spans="1:7" ht="12.75">
      <c r="A223" s="50"/>
      <c r="D223" s="51"/>
      <c r="F223" s="52"/>
      <c r="G223" s="52"/>
    </row>
    <row r="224" spans="1:7" ht="12.75">
      <c r="A224" s="50"/>
      <c r="D224" s="51"/>
      <c r="F224" s="52"/>
      <c r="G224" s="52"/>
    </row>
    <row r="225" spans="1:7" ht="12.75">
      <c r="A225" s="50"/>
      <c r="D225" s="51"/>
      <c r="F225" s="52"/>
      <c r="G225" s="52"/>
    </row>
    <row r="226" spans="1:7" ht="12.75">
      <c r="A226" s="50"/>
      <c r="D226" s="51"/>
      <c r="F226" s="52"/>
      <c r="G226" s="52"/>
    </row>
    <row r="227" spans="1:7" ht="12.75">
      <c r="A227" s="50"/>
      <c r="D227" s="51"/>
      <c r="F227" s="52"/>
      <c r="G227" s="52"/>
    </row>
    <row r="228" spans="1:7" ht="12.75">
      <c r="A228" s="50"/>
      <c r="D228" s="51"/>
      <c r="F228" s="52"/>
      <c r="G228" s="52"/>
    </row>
    <row r="229" spans="1:7" ht="12.75">
      <c r="A229" s="50"/>
      <c r="D229" s="51"/>
      <c r="F229" s="52"/>
      <c r="G229" s="52"/>
    </row>
    <row r="230" spans="1:7" ht="12.75">
      <c r="A230" s="50"/>
      <c r="D230" s="51"/>
      <c r="F230" s="52"/>
      <c r="G230" s="52"/>
    </row>
    <row r="231" spans="1:7" ht="12.75">
      <c r="A231" s="50"/>
      <c r="D231" s="51"/>
      <c r="F231" s="52"/>
      <c r="G231" s="52"/>
    </row>
    <row r="232" spans="1:7" ht="12.75">
      <c r="A232" s="50"/>
      <c r="D232" s="51"/>
      <c r="F232" s="52"/>
      <c r="G232" s="52"/>
    </row>
    <row r="233" spans="1:7" ht="12.75">
      <c r="A233" s="50"/>
      <c r="D233" s="51"/>
      <c r="F233" s="52"/>
      <c r="G233" s="52"/>
    </row>
    <row r="234" spans="1:7" ht="12.75">
      <c r="A234" s="50"/>
      <c r="D234" s="51"/>
      <c r="F234" s="52"/>
      <c r="G234" s="52"/>
    </row>
    <row r="235" spans="1:7" ht="12.75">
      <c r="A235" s="50"/>
      <c r="D235" s="51"/>
      <c r="F235" s="52"/>
      <c r="G235" s="52"/>
    </row>
    <row r="236" spans="1:7" ht="12.75">
      <c r="A236" s="50"/>
      <c r="D236" s="51"/>
      <c r="F236" s="52"/>
      <c r="G236" s="52"/>
    </row>
    <row r="237" spans="1:7" ht="12.75">
      <c r="A237" s="50"/>
      <c r="D237" s="51"/>
      <c r="F237" s="52"/>
      <c r="G237" s="52"/>
    </row>
    <row r="238" spans="1:7" ht="12.75">
      <c r="A238" s="50"/>
      <c r="D238" s="51"/>
      <c r="F238" s="52"/>
      <c r="G238" s="52"/>
    </row>
    <row r="239" spans="1:7" ht="12.75">
      <c r="A239" s="50"/>
      <c r="D239" s="51"/>
      <c r="F239" s="52"/>
      <c r="G239" s="52"/>
    </row>
    <row r="240" spans="1:7" ht="12.75">
      <c r="A240" s="50"/>
      <c r="D240" s="51"/>
      <c r="F240" s="52"/>
      <c r="G240" s="52"/>
    </row>
    <row r="241" spans="1:7" ht="12.75">
      <c r="A241" s="50"/>
      <c r="D241" s="51"/>
      <c r="F241" s="52"/>
      <c r="G241" s="52"/>
    </row>
    <row r="242" spans="1:7" ht="12.75">
      <c r="A242" s="50"/>
      <c r="D242" s="51"/>
      <c r="F242" s="52"/>
      <c r="G242" s="52"/>
    </row>
    <row r="243" spans="1:7" ht="12.75">
      <c r="A243" s="50"/>
      <c r="D243" s="51"/>
      <c r="F243" s="52"/>
      <c r="G243" s="52"/>
    </row>
    <row r="244" spans="1:7" ht="12.75">
      <c r="A244" s="50"/>
      <c r="D244" s="51"/>
      <c r="F244" s="52"/>
      <c r="G244" s="52"/>
    </row>
    <row r="245" spans="1:7" ht="12.75">
      <c r="A245" s="50"/>
      <c r="D245" s="51"/>
      <c r="F245" s="52"/>
      <c r="G245" s="52"/>
    </row>
    <row r="246" spans="1:7" ht="12.75">
      <c r="A246" s="50"/>
      <c r="D246" s="51"/>
      <c r="F246" s="52"/>
      <c r="G246" s="52"/>
    </row>
    <row r="247" spans="1:7" ht="12.75">
      <c r="A247" s="50"/>
      <c r="D247" s="51"/>
      <c r="F247" s="52"/>
      <c r="G247" s="52"/>
    </row>
    <row r="248" spans="1:7" ht="12.75">
      <c r="A248" s="50"/>
      <c r="D248" s="51"/>
      <c r="F248" s="52"/>
      <c r="G248" s="52"/>
    </row>
    <row r="249" spans="1:7" ht="12.75">
      <c r="A249" s="50"/>
      <c r="D249" s="51"/>
      <c r="F249" s="52"/>
      <c r="G249" s="52"/>
    </row>
    <row r="250" spans="1:7" ht="12.75">
      <c r="A250" s="50"/>
      <c r="D250" s="51"/>
      <c r="F250" s="52"/>
      <c r="G250" s="52"/>
    </row>
    <row r="251" spans="1:7" ht="12.75">
      <c r="A251" s="50"/>
      <c r="D251" s="51"/>
      <c r="F251" s="52"/>
      <c r="G251" s="52"/>
    </row>
    <row r="252" spans="1:7" ht="12.75">
      <c r="A252" s="50"/>
      <c r="D252" s="51"/>
      <c r="F252" s="52"/>
      <c r="G252" s="52"/>
    </row>
    <row r="253" spans="1:7" ht="12.75">
      <c r="A253" s="50"/>
      <c r="D253" s="51"/>
      <c r="F253" s="52"/>
      <c r="G253" s="52"/>
    </row>
    <row r="254" spans="1:7" ht="12.75">
      <c r="A254" s="50"/>
      <c r="D254" s="51"/>
      <c r="F254" s="52"/>
      <c r="G254" s="52"/>
    </row>
    <row r="255" spans="1:7" ht="12.75">
      <c r="A255" s="50"/>
      <c r="D255" s="51"/>
      <c r="F255" s="52"/>
      <c r="G255" s="52"/>
    </row>
    <row r="256" spans="1:7" ht="12.75">
      <c r="A256" s="50"/>
      <c r="D256" s="51"/>
      <c r="F256" s="52"/>
      <c r="G256" s="52"/>
    </row>
    <row r="257" spans="1:7" ht="12.75">
      <c r="A257" s="50"/>
      <c r="D257" s="51"/>
      <c r="F257" s="52"/>
      <c r="G257" s="52"/>
    </row>
    <row r="258" spans="1:7" ht="12.75">
      <c r="A258" s="50"/>
      <c r="D258" s="51"/>
      <c r="F258" s="52"/>
      <c r="G258" s="52"/>
    </row>
    <row r="259" spans="1:7" ht="12.75">
      <c r="A259" s="50"/>
      <c r="D259" s="51"/>
      <c r="F259" s="52"/>
      <c r="G259" s="52"/>
    </row>
    <row r="260" spans="1:7" ht="12.75">
      <c r="A260" s="50"/>
      <c r="D260" s="51"/>
      <c r="F260" s="52"/>
      <c r="G260" s="52"/>
    </row>
    <row r="261" spans="1:7" ht="12.75">
      <c r="A261" s="50"/>
      <c r="D261" s="51"/>
      <c r="F261" s="52"/>
      <c r="G261" s="52"/>
    </row>
    <row r="262" spans="1:7" ht="12.75">
      <c r="A262" s="50"/>
      <c r="D262" s="51"/>
      <c r="F262" s="52"/>
      <c r="G262" s="52"/>
    </row>
    <row r="263" spans="1:7" ht="12.75">
      <c r="A263" s="50"/>
      <c r="D263" s="51"/>
      <c r="F263" s="52"/>
      <c r="G263" s="52"/>
    </row>
    <row r="264" spans="1:7" ht="12.75">
      <c r="A264" s="50"/>
      <c r="D264" s="51"/>
      <c r="F264" s="52"/>
      <c r="G264" s="52"/>
    </row>
    <row r="265" spans="1:7" ht="12.75">
      <c r="A265" s="50"/>
      <c r="D265" s="51"/>
      <c r="F265" s="52"/>
      <c r="G265" s="52"/>
    </row>
    <row r="266" spans="1:7" ht="12.75">
      <c r="A266" s="50"/>
      <c r="D266" s="51"/>
      <c r="F266" s="52"/>
      <c r="G266" s="52"/>
    </row>
    <row r="267" spans="1:7" ht="12.75">
      <c r="A267" s="50"/>
      <c r="D267" s="51"/>
      <c r="F267" s="52"/>
      <c r="G267" s="52"/>
    </row>
    <row r="268" spans="1:7" ht="12.75">
      <c r="A268" s="50"/>
      <c r="D268" s="51"/>
      <c r="F268" s="52"/>
      <c r="G268" s="52"/>
    </row>
    <row r="269" spans="1:7" ht="12.75">
      <c r="A269" s="50"/>
      <c r="D269" s="51"/>
      <c r="F269" s="52"/>
      <c r="G269" s="52"/>
    </row>
    <row r="270" spans="1:7" ht="12.75">
      <c r="A270" s="50"/>
      <c r="D270" s="51"/>
      <c r="F270" s="52"/>
      <c r="G270" s="52"/>
    </row>
    <row r="271" spans="1:7" ht="12.75">
      <c r="A271" s="50"/>
      <c r="D271" s="51"/>
      <c r="F271" s="52"/>
      <c r="G271" s="52"/>
    </row>
    <row r="272" spans="1:7" ht="12.75">
      <c r="A272" s="50"/>
      <c r="D272" s="51"/>
      <c r="F272" s="52"/>
      <c r="G272" s="52"/>
    </row>
    <row r="273" spans="1:7" ht="12.75">
      <c r="A273" s="50"/>
      <c r="D273" s="51"/>
      <c r="F273" s="52"/>
      <c r="G273" s="52"/>
    </row>
    <row r="274" spans="1:7" ht="12.75">
      <c r="A274" s="50"/>
      <c r="D274" s="51"/>
      <c r="F274" s="52"/>
      <c r="G274" s="52"/>
    </row>
    <row r="275" spans="1:7" ht="12.75">
      <c r="A275" s="50"/>
      <c r="D275" s="51"/>
      <c r="F275" s="52"/>
      <c r="G275" s="52"/>
    </row>
    <row r="276" spans="1:7" ht="12.75">
      <c r="A276" s="50"/>
      <c r="D276" s="51"/>
      <c r="F276" s="52"/>
      <c r="G276" s="52"/>
    </row>
    <row r="277" spans="1:7" ht="12.75">
      <c r="A277" s="50"/>
      <c r="D277" s="51"/>
      <c r="F277" s="52"/>
      <c r="G277" s="52"/>
    </row>
    <row r="278" spans="1:7" ht="12.75">
      <c r="A278" s="50"/>
      <c r="D278" s="51"/>
      <c r="F278" s="52"/>
      <c r="G278" s="52"/>
    </row>
    <row r="279" spans="1:7" ht="12.75">
      <c r="A279" s="50"/>
      <c r="D279" s="51"/>
      <c r="F279" s="52"/>
      <c r="G279" s="52"/>
    </row>
    <row r="280" spans="1:7" ht="12.75">
      <c r="A280" s="50"/>
      <c r="D280" s="51"/>
      <c r="F280" s="52"/>
      <c r="G280" s="52"/>
    </row>
    <row r="281" spans="1:7" ht="12.75">
      <c r="A281" s="50"/>
      <c r="D281" s="51"/>
      <c r="F281" s="52"/>
      <c r="G281" s="52"/>
    </row>
    <row r="282" spans="1:7" ht="12.75">
      <c r="A282" s="50"/>
      <c r="D282" s="51"/>
      <c r="F282" s="52"/>
      <c r="G282" s="52"/>
    </row>
    <row r="283" spans="1:7" ht="12.75">
      <c r="A283" s="50"/>
      <c r="D283" s="51"/>
      <c r="F283" s="52"/>
      <c r="G283" s="52"/>
    </row>
    <row r="284" spans="1:7" ht="12.75">
      <c r="A284" s="50"/>
      <c r="D284" s="51"/>
      <c r="F284" s="52"/>
      <c r="G284" s="52"/>
    </row>
    <row r="285" spans="1:7" ht="12.75">
      <c r="A285" s="50"/>
      <c r="D285" s="51"/>
      <c r="F285" s="52"/>
      <c r="G285" s="52"/>
    </row>
    <row r="286" spans="1:7" ht="12.75">
      <c r="A286" s="50"/>
      <c r="D286" s="51"/>
      <c r="F286" s="52"/>
      <c r="G286" s="52"/>
    </row>
    <row r="287" spans="1:7" ht="12.75">
      <c r="A287" s="50"/>
      <c r="D287" s="51"/>
      <c r="F287" s="52"/>
      <c r="G287" s="52"/>
    </row>
    <row r="288" spans="1:7" ht="12.75">
      <c r="A288" s="50"/>
      <c r="D288" s="51"/>
      <c r="F288" s="52"/>
      <c r="G288" s="52"/>
    </row>
    <row r="289" spans="1:7" ht="12.75">
      <c r="A289" s="50"/>
      <c r="D289" s="51"/>
      <c r="F289" s="52"/>
      <c r="G289" s="52"/>
    </row>
    <row r="290" spans="1:7" ht="12.75">
      <c r="A290" s="50"/>
      <c r="D290" s="51"/>
      <c r="F290" s="52"/>
      <c r="G290" s="52"/>
    </row>
    <row r="291" spans="1:7" ht="12.75">
      <c r="A291" s="50"/>
      <c r="D291" s="51"/>
      <c r="F291" s="52"/>
      <c r="G291" s="52"/>
    </row>
    <row r="292" spans="1:7" ht="12.75">
      <c r="A292" s="50"/>
      <c r="D292" s="51"/>
      <c r="F292" s="52"/>
      <c r="G292" s="52"/>
    </row>
    <row r="293" spans="1:7" ht="12.75">
      <c r="A293" s="50"/>
      <c r="D293" s="51"/>
      <c r="F293" s="52"/>
      <c r="G293" s="52"/>
    </row>
    <row r="294" spans="1:7" ht="12.75">
      <c r="A294" s="50"/>
      <c r="D294" s="51"/>
      <c r="F294" s="52"/>
      <c r="G294" s="52"/>
    </row>
    <row r="295" spans="1:7" ht="12.75">
      <c r="A295" s="50"/>
      <c r="D295" s="51"/>
      <c r="F295" s="52"/>
      <c r="G295" s="52"/>
    </row>
    <row r="296" spans="1:7" ht="12.75">
      <c r="A296" s="50"/>
      <c r="D296" s="51"/>
      <c r="F296" s="52"/>
      <c r="G296" s="52"/>
    </row>
    <row r="297" spans="1:7" ht="12.75">
      <c r="A297" s="50"/>
      <c r="D297" s="51"/>
      <c r="F297" s="52"/>
      <c r="G297" s="52"/>
    </row>
    <row r="298" spans="1:7" ht="12.75">
      <c r="A298" s="50"/>
      <c r="D298" s="51"/>
      <c r="F298" s="52"/>
      <c r="G298" s="52"/>
    </row>
    <row r="299" spans="1:7" ht="12.75">
      <c r="A299" s="50"/>
      <c r="D299" s="51"/>
      <c r="F299" s="52"/>
      <c r="G299" s="52"/>
    </row>
    <row r="300" spans="1:7" ht="12.75">
      <c r="A300" s="50"/>
      <c r="D300" s="51"/>
      <c r="F300" s="52"/>
      <c r="G300" s="52"/>
    </row>
    <row r="301" spans="1:7" ht="12.75">
      <c r="A301" s="50"/>
      <c r="D301" s="51"/>
      <c r="F301" s="52"/>
      <c r="G301" s="52"/>
    </row>
    <row r="302" spans="1:7" ht="12.75">
      <c r="A302" s="50"/>
      <c r="D302" s="51"/>
      <c r="F302" s="52"/>
      <c r="G302" s="52"/>
    </row>
    <row r="303" spans="1:7" ht="12.75">
      <c r="A303" s="50"/>
      <c r="D303" s="51"/>
      <c r="F303" s="52"/>
      <c r="G303" s="52"/>
    </row>
    <row r="304" spans="1:7" ht="12.75">
      <c r="A304" s="50"/>
      <c r="D304" s="51"/>
      <c r="F304" s="52"/>
      <c r="G304" s="52"/>
    </row>
    <row r="305" spans="1:7" ht="12.75">
      <c r="A305" s="50"/>
      <c r="D305" s="51"/>
      <c r="F305" s="52"/>
      <c r="G305" s="52"/>
    </row>
    <row r="306" spans="1:7" ht="12.75">
      <c r="A306" s="50"/>
      <c r="D306" s="51"/>
      <c r="F306" s="52"/>
      <c r="G306" s="52"/>
    </row>
    <row r="307" spans="1:7" ht="12.75">
      <c r="A307" s="50"/>
      <c r="D307" s="51"/>
      <c r="F307" s="52"/>
      <c r="G307" s="52"/>
    </row>
    <row r="308" spans="1:7" ht="12.75">
      <c r="A308" s="50"/>
      <c r="D308" s="51"/>
      <c r="F308" s="52"/>
      <c r="G308" s="52"/>
    </row>
    <row r="309" spans="1:7" ht="12.75">
      <c r="A309" s="50"/>
      <c r="D309" s="51"/>
      <c r="F309" s="52"/>
      <c r="G309" s="52"/>
    </row>
    <row r="310" spans="1:7" ht="12.75">
      <c r="A310" s="50"/>
      <c r="D310" s="51"/>
      <c r="F310" s="52"/>
      <c r="G310" s="52"/>
    </row>
    <row r="311" spans="1:7" ht="12.75">
      <c r="A311" s="50"/>
      <c r="D311" s="51"/>
      <c r="F311" s="52"/>
      <c r="G311" s="52"/>
    </row>
    <row r="312" spans="1:7" ht="12.75">
      <c r="A312" s="50"/>
      <c r="D312" s="51"/>
      <c r="F312" s="52"/>
      <c r="G312" s="52"/>
    </row>
    <row r="313" spans="1:7" ht="12.75">
      <c r="A313" s="50"/>
      <c r="D313" s="51"/>
      <c r="F313" s="52"/>
      <c r="G313" s="52"/>
    </row>
    <row r="314" spans="1:7" ht="12.75">
      <c r="A314" s="50"/>
      <c r="D314" s="51"/>
      <c r="F314" s="52"/>
      <c r="G314" s="52"/>
    </row>
    <row r="315" spans="1:7" ht="12.75">
      <c r="A315" s="50"/>
      <c r="D315" s="51"/>
      <c r="F315" s="52"/>
      <c r="G315" s="52"/>
    </row>
    <row r="316" spans="1:7" ht="12.75">
      <c r="A316" s="50"/>
      <c r="D316" s="51"/>
      <c r="F316" s="52"/>
      <c r="G316" s="52"/>
    </row>
    <row r="317" spans="1:7" ht="12.75">
      <c r="A317" s="50"/>
      <c r="D317" s="51"/>
      <c r="F317" s="52"/>
      <c r="G317" s="52"/>
    </row>
    <row r="318" spans="1:7" ht="12.75">
      <c r="A318" s="50"/>
      <c r="D318" s="51"/>
      <c r="F318" s="52"/>
      <c r="G318" s="52"/>
    </row>
    <row r="319" spans="1:7" ht="12.75">
      <c r="A319" s="50"/>
      <c r="D319" s="51"/>
      <c r="F319" s="52"/>
      <c r="G319" s="52"/>
    </row>
    <row r="320" spans="1:7" ht="12.75">
      <c r="A320" s="50"/>
      <c r="D320" s="51"/>
      <c r="F320" s="52"/>
      <c r="G320" s="52"/>
    </row>
    <row r="321" spans="1:7" ht="12.75">
      <c r="A321" s="50"/>
      <c r="D321" s="51"/>
      <c r="F321" s="52"/>
      <c r="G321" s="52"/>
    </row>
    <row r="322" spans="1:7" ht="12.75">
      <c r="A322" s="50"/>
      <c r="D322" s="51"/>
      <c r="F322" s="52"/>
      <c r="G322" s="52"/>
    </row>
    <row r="323" spans="1:7" ht="12.75">
      <c r="A323" s="50"/>
      <c r="D323" s="51"/>
      <c r="F323" s="52"/>
      <c r="G323" s="52"/>
    </row>
    <row r="324" spans="1:7" ht="12.75">
      <c r="A324" s="50"/>
      <c r="D324" s="51"/>
      <c r="F324" s="52"/>
      <c r="G324" s="52"/>
    </row>
    <row r="325" spans="1:7" ht="12.75">
      <c r="A325" s="50"/>
      <c r="D325" s="51"/>
      <c r="F325" s="52"/>
      <c r="G325" s="52"/>
    </row>
    <row r="326" spans="1:7" ht="12.75">
      <c r="A326" s="50"/>
      <c r="D326" s="51"/>
      <c r="F326" s="52"/>
      <c r="G326" s="52"/>
    </row>
    <row r="327" spans="1:7" ht="12.75">
      <c r="A327" s="50"/>
      <c r="D327" s="51"/>
      <c r="F327" s="52"/>
      <c r="G327" s="52"/>
    </row>
    <row r="328" spans="1:7" ht="12.75">
      <c r="A328" s="50"/>
      <c r="D328" s="51"/>
      <c r="F328" s="52"/>
      <c r="G328" s="52"/>
    </row>
    <row r="329" spans="1:7" ht="12.75">
      <c r="A329" s="50"/>
      <c r="D329" s="51"/>
      <c r="F329" s="52"/>
      <c r="G329" s="52"/>
    </row>
    <row r="330" spans="1:7" ht="12.75">
      <c r="A330" s="50"/>
      <c r="D330" s="51"/>
      <c r="F330" s="52"/>
      <c r="G330" s="52"/>
    </row>
    <row r="331" spans="1:7" ht="12.75">
      <c r="A331" s="50"/>
      <c r="D331" s="51"/>
      <c r="F331" s="52"/>
      <c r="G331" s="52"/>
    </row>
    <row r="332" spans="1:7" ht="12.75">
      <c r="A332" s="50"/>
      <c r="D332" s="51"/>
      <c r="F332" s="52"/>
      <c r="G332" s="52"/>
    </row>
    <row r="333" spans="1:7" ht="12.75">
      <c r="A333" s="50"/>
      <c r="D333" s="51"/>
      <c r="F333" s="52"/>
      <c r="G333" s="52"/>
    </row>
    <row r="334" spans="1:7" ht="12.75">
      <c r="A334" s="50"/>
      <c r="D334" s="51"/>
      <c r="F334" s="52"/>
      <c r="G334" s="52"/>
    </row>
    <row r="335" spans="1:7" ht="12.75">
      <c r="A335" s="50"/>
      <c r="D335" s="51"/>
      <c r="F335" s="52"/>
      <c r="G335" s="52"/>
    </row>
    <row r="336" spans="1:7" ht="12.75">
      <c r="A336" s="50"/>
      <c r="D336" s="51"/>
      <c r="F336" s="52"/>
      <c r="G336" s="52"/>
    </row>
    <row r="337" spans="1:7" ht="12.75">
      <c r="A337" s="50"/>
      <c r="D337" s="51"/>
      <c r="F337" s="52"/>
      <c r="G337" s="52"/>
    </row>
    <row r="338" spans="1:7" ht="12.75">
      <c r="A338" s="50"/>
      <c r="D338" s="51"/>
      <c r="F338" s="52"/>
      <c r="G338" s="52"/>
    </row>
    <row r="339" spans="1:7" ht="12.75">
      <c r="A339" s="50"/>
      <c r="D339" s="51"/>
      <c r="F339" s="52"/>
      <c r="G339" s="52"/>
    </row>
    <row r="340" spans="1:7" ht="12.75">
      <c r="A340" s="50"/>
      <c r="D340" s="51"/>
      <c r="F340" s="52"/>
      <c r="G340" s="52"/>
    </row>
    <row r="341" spans="1:7" ht="12.75">
      <c r="A341" s="50"/>
      <c r="D341" s="51"/>
      <c r="F341" s="52"/>
      <c r="G341" s="52"/>
    </row>
    <row r="342" spans="1:7" ht="12.75">
      <c r="A342" s="50"/>
      <c r="D342" s="51"/>
      <c r="F342" s="52"/>
      <c r="G342" s="52"/>
    </row>
    <row r="343" spans="1:7" ht="12.75">
      <c r="A343" s="50"/>
      <c r="D343" s="51"/>
      <c r="F343" s="52"/>
      <c r="G343" s="52"/>
    </row>
    <row r="344" spans="1:7" ht="12.75">
      <c r="A344" s="50"/>
      <c r="D344" s="51"/>
      <c r="F344" s="52"/>
      <c r="G344" s="52"/>
    </row>
    <row r="345" spans="1:7" ht="12.75">
      <c r="A345" s="50"/>
      <c r="D345" s="51"/>
      <c r="F345" s="52"/>
      <c r="G345" s="52"/>
    </row>
    <row r="346" spans="1:7" ht="12.75">
      <c r="A346" s="50"/>
      <c r="D346" s="51"/>
      <c r="F346" s="52"/>
      <c r="G346" s="52"/>
    </row>
    <row r="347" spans="1:7" ht="12.75">
      <c r="A347" s="50"/>
      <c r="D347" s="51"/>
      <c r="F347" s="52"/>
      <c r="G347" s="52"/>
    </row>
    <row r="348" spans="1:7" ht="12.75">
      <c r="A348" s="50"/>
      <c r="D348" s="51"/>
      <c r="F348" s="52"/>
      <c r="G348" s="52"/>
    </row>
    <row r="349" spans="1:7" ht="12.75">
      <c r="A349" s="50"/>
      <c r="D349" s="51"/>
      <c r="F349" s="52"/>
      <c r="G349" s="52"/>
    </row>
    <row r="350" spans="1:7" ht="12.75">
      <c r="A350" s="50"/>
      <c r="D350" s="51"/>
      <c r="F350" s="52"/>
      <c r="G350" s="52"/>
    </row>
    <row r="351" spans="1:7" ht="12.75">
      <c r="A351" s="50"/>
      <c r="D351" s="51"/>
      <c r="F351" s="52"/>
      <c r="G351" s="52"/>
    </row>
    <row r="352" spans="1:7" ht="12.75">
      <c r="A352" s="50"/>
      <c r="D352" s="51"/>
      <c r="F352" s="52"/>
      <c r="G352" s="52"/>
    </row>
    <row r="353" spans="1:7" ht="12.75">
      <c r="A353" s="50"/>
      <c r="D353" s="51"/>
      <c r="F353" s="52"/>
      <c r="G353" s="52"/>
    </row>
    <row r="354" spans="1:7" ht="12.75">
      <c r="A354" s="50"/>
      <c r="D354" s="51"/>
      <c r="F354" s="52"/>
      <c r="G354" s="52"/>
    </row>
    <row r="355" spans="1:7" ht="12.75">
      <c r="A355" s="50"/>
      <c r="D355" s="51"/>
      <c r="F355" s="52"/>
      <c r="G355" s="52"/>
    </row>
    <row r="356" spans="1:7" ht="12.75">
      <c r="A356" s="50"/>
      <c r="D356" s="51"/>
      <c r="F356" s="52"/>
      <c r="G356" s="52"/>
    </row>
    <row r="357" spans="1:7" ht="12.75">
      <c r="A357" s="50"/>
      <c r="D357" s="51"/>
      <c r="F357" s="52"/>
      <c r="G357" s="52"/>
    </row>
    <row r="358" spans="1:7" ht="12.75">
      <c r="A358" s="50"/>
      <c r="D358" s="51"/>
      <c r="F358" s="52"/>
      <c r="G358" s="52"/>
    </row>
    <row r="359" spans="1:7" ht="12.75">
      <c r="A359" s="50"/>
      <c r="D359" s="51"/>
      <c r="F359" s="52"/>
      <c r="G359" s="52"/>
    </row>
    <row r="360" spans="1:7" ht="12.75">
      <c r="A360" s="50"/>
      <c r="D360" s="51"/>
      <c r="F360" s="52"/>
      <c r="G360" s="52"/>
    </row>
    <row r="361" spans="1:7" ht="12.75">
      <c r="A361" s="50"/>
      <c r="D361" s="51"/>
      <c r="F361" s="52"/>
      <c r="G361" s="52"/>
    </row>
    <row r="362" spans="1:7" ht="12.75">
      <c r="A362" s="50"/>
      <c r="D362" s="51"/>
      <c r="F362" s="52"/>
      <c r="G362" s="52"/>
    </row>
    <row r="363" spans="1:7" ht="12.75">
      <c r="A363" s="50"/>
      <c r="D363" s="51"/>
      <c r="F363" s="52"/>
      <c r="G363" s="52"/>
    </row>
    <row r="364" spans="1:7" ht="12.75">
      <c r="A364" s="50"/>
      <c r="D364" s="51"/>
      <c r="F364" s="52"/>
      <c r="G364" s="52"/>
    </row>
    <row r="365" spans="1:7" ht="12.75">
      <c r="A365" s="50"/>
      <c r="D365" s="51"/>
      <c r="F365" s="52"/>
      <c r="G365" s="52"/>
    </row>
    <row r="366" spans="1:7" ht="12.75">
      <c r="A366" s="50"/>
      <c r="D366" s="51"/>
      <c r="F366" s="52"/>
      <c r="G366" s="52"/>
    </row>
    <row r="367" spans="1:7" ht="12.75">
      <c r="A367" s="50"/>
      <c r="D367" s="51"/>
      <c r="F367" s="52"/>
      <c r="G367" s="52"/>
    </row>
    <row r="368" spans="1:7" ht="12.75">
      <c r="A368" s="50"/>
      <c r="D368" s="51"/>
      <c r="F368" s="52"/>
      <c r="G368" s="52"/>
    </row>
    <row r="369" spans="1:7" ht="12.75">
      <c r="A369" s="50"/>
      <c r="D369" s="51"/>
      <c r="F369" s="52"/>
      <c r="G369" s="52"/>
    </row>
    <row r="370" spans="1:7" ht="12.75">
      <c r="A370" s="50"/>
      <c r="D370" s="51"/>
      <c r="F370" s="52"/>
      <c r="G370" s="52"/>
    </row>
    <row r="371" spans="1:7" ht="12.75">
      <c r="A371" s="50"/>
      <c r="D371" s="51"/>
      <c r="F371" s="52"/>
      <c r="G371" s="52"/>
    </row>
    <row r="372" spans="1:7" ht="12.75">
      <c r="A372" s="50"/>
      <c r="D372" s="51"/>
      <c r="F372" s="52"/>
      <c r="G372" s="52"/>
    </row>
    <row r="373" spans="1:7" ht="12.75">
      <c r="A373" s="50"/>
      <c r="D373" s="51"/>
      <c r="F373" s="52"/>
      <c r="G373" s="52"/>
    </row>
    <row r="374" spans="1:7" ht="12.75">
      <c r="A374" s="50"/>
      <c r="D374" s="51"/>
      <c r="F374" s="52"/>
      <c r="G374" s="52"/>
    </row>
    <row r="375" spans="1:7" ht="12.75">
      <c r="A375" s="50"/>
      <c r="D375" s="51"/>
      <c r="F375" s="52"/>
      <c r="G375" s="52"/>
    </row>
    <row r="376" spans="1:7" ht="12.75">
      <c r="A376" s="50"/>
      <c r="D376" s="51"/>
      <c r="F376" s="52"/>
      <c r="G376" s="52"/>
    </row>
    <row r="377" spans="1:7" ht="12.75">
      <c r="A377" s="50"/>
      <c r="D377" s="51"/>
      <c r="F377" s="52"/>
      <c r="G377" s="52"/>
    </row>
    <row r="378" spans="1:7" ht="12.75">
      <c r="A378" s="50"/>
      <c r="D378" s="51"/>
      <c r="F378" s="52"/>
      <c r="G378" s="52"/>
    </row>
    <row r="379" spans="1:7" ht="12.75">
      <c r="A379" s="50"/>
      <c r="D379" s="51"/>
      <c r="F379" s="52"/>
      <c r="G379" s="52"/>
    </row>
    <row r="380" spans="1:7" ht="12.75">
      <c r="A380" s="50"/>
      <c r="D380" s="51"/>
      <c r="F380" s="52"/>
      <c r="G380" s="52"/>
    </row>
    <row r="381" spans="1:7" ht="12.75">
      <c r="A381" s="50"/>
      <c r="D381" s="51"/>
      <c r="F381" s="52"/>
      <c r="G381" s="52"/>
    </row>
    <row r="382" spans="1:7" ht="12.75">
      <c r="A382" s="50"/>
      <c r="D382" s="51"/>
      <c r="F382" s="52"/>
      <c r="G382" s="52"/>
    </row>
    <row r="383" spans="1:7" ht="12.75">
      <c r="A383" s="50"/>
      <c r="D383" s="51"/>
      <c r="F383" s="52"/>
      <c r="G383" s="52"/>
    </row>
    <row r="384" spans="1:7" ht="12.75">
      <c r="A384" s="50"/>
      <c r="D384" s="51"/>
      <c r="F384" s="52"/>
      <c r="G384" s="52"/>
    </row>
    <row r="385" spans="1:7" ht="12.75">
      <c r="A385" s="50"/>
      <c r="D385" s="51"/>
      <c r="F385" s="52"/>
      <c r="G385" s="52"/>
    </row>
    <row r="386" spans="1:7" ht="12.75">
      <c r="A386" s="50"/>
      <c r="D386" s="51"/>
      <c r="F386" s="52"/>
      <c r="G386" s="52"/>
    </row>
    <row r="387" spans="1:7" ht="12.75">
      <c r="A387" s="50"/>
      <c r="D387" s="51"/>
      <c r="F387" s="52"/>
      <c r="G387" s="52"/>
    </row>
    <row r="388" spans="1:7" ht="12.75">
      <c r="A388" s="50"/>
      <c r="D388" s="51"/>
      <c r="F388" s="52"/>
      <c r="G388" s="52"/>
    </row>
    <row r="389" spans="1:7" ht="12.75">
      <c r="A389" s="50"/>
      <c r="D389" s="51"/>
      <c r="F389" s="52"/>
      <c r="G389" s="52"/>
    </row>
    <row r="390" spans="1:7" ht="12.75">
      <c r="A390" s="50"/>
      <c r="D390" s="51"/>
      <c r="F390" s="52"/>
      <c r="G390" s="52"/>
    </row>
    <row r="391" spans="1:7" ht="12.75">
      <c r="A391" s="50"/>
      <c r="D391" s="51"/>
      <c r="F391" s="52"/>
      <c r="G391" s="52"/>
    </row>
    <row r="392" spans="1:7" ht="12.75">
      <c r="A392" s="50"/>
      <c r="D392" s="51"/>
      <c r="F392" s="52"/>
      <c r="G392" s="52"/>
    </row>
    <row r="393" spans="1:7" ht="12.75">
      <c r="A393" s="50"/>
      <c r="D393" s="51"/>
      <c r="F393" s="52"/>
      <c r="G393" s="52"/>
    </row>
    <row r="394" spans="1:7" ht="12.75">
      <c r="A394" s="50"/>
      <c r="D394" s="51"/>
      <c r="F394" s="52"/>
      <c r="G394" s="52"/>
    </row>
    <row r="395" spans="1:7" ht="12.75">
      <c r="A395" s="50"/>
      <c r="D395" s="51"/>
      <c r="F395" s="52"/>
      <c r="G395" s="52"/>
    </row>
    <row r="396" spans="1:7" ht="12.75">
      <c r="A396" s="50"/>
      <c r="D396" s="51"/>
      <c r="F396" s="52"/>
      <c r="G396" s="52"/>
    </row>
    <row r="397" spans="1:7" ht="12.75">
      <c r="A397" s="50"/>
      <c r="D397" s="51"/>
      <c r="F397" s="52"/>
      <c r="G397" s="52"/>
    </row>
    <row r="398" spans="1:7" ht="12.75">
      <c r="A398" s="50"/>
      <c r="D398" s="51"/>
      <c r="F398" s="52"/>
      <c r="G398" s="52"/>
    </row>
    <row r="399" spans="1:7" ht="12.75">
      <c r="A399" s="50"/>
      <c r="D399" s="51"/>
      <c r="F399" s="52"/>
      <c r="G399" s="52"/>
    </row>
    <row r="400" spans="1:7" ht="12.75">
      <c r="A400" s="50"/>
      <c r="D400" s="51"/>
      <c r="F400" s="52"/>
      <c r="G400" s="52"/>
    </row>
    <row r="401" spans="1:7" ht="12.75">
      <c r="A401" s="50"/>
      <c r="D401" s="51"/>
      <c r="F401" s="52"/>
      <c r="G401" s="52"/>
    </row>
    <row r="402" spans="1:7" ht="12.75">
      <c r="A402" s="50"/>
      <c r="D402" s="51"/>
      <c r="F402" s="52"/>
      <c r="G402" s="52"/>
    </row>
    <row r="403" spans="1:7" ht="12.75">
      <c r="A403" s="50"/>
      <c r="D403" s="51"/>
      <c r="F403" s="52"/>
      <c r="G403" s="52"/>
    </row>
    <row r="404" spans="1:7" ht="12.75">
      <c r="A404" s="50"/>
      <c r="D404" s="51"/>
      <c r="F404" s="52"/>
      <c r="G404" s="52"/>
    </row>
    <row r="405" spans="1:7" ht="12.75">
      <c r="A405" s="50"/>
      <c r="D405" s="51"/>
      <c r="F405" s="52"/>
      <c r="G405" s="52"/>
    </row>
    <row r="406" spans="1:7" ht="12.75">
      <c r="A406" s="50"/>
      <c r="D406" s="51"/>
      <c r="F406" s="52"/>
      <c r="G406" s="52"/>
    </row>
    <row r="407" spans="1:7" ht="12.75">
      <c r="A407" s="50"/>
      <c r="D407" s="51"/>
      <c r="F407" s="52"/>
      <c r="G407" s="52"/>
    </row>
    <row r="408" spans="1:7" ht="12.75">
      <c r="A408" s="50"/>
      <c r="D408" s="51"/>
      <c r="F408" s="52"/>
      <c r="G408" s="52"/>
    </row>
    <row r="409" spans="1:7" ht="12.75">
      <c r="A409" s="50"/>
      <c r="D409" s="51"/>
      <c r="F409" s="52"/>
      <c r="G409" s="52"/>
    </row>
    <row r="410" spans="1:7" ht="12.75">
      <c r="A410" s="50"/>
      <c r="D410" s="51"/>
      <c r="F410" s="52"/>
      <c r="G410" s="52"/>
    </row>
    <row r="411" spans="1:7" ht="12.75">
      <c r="A411" s="50"/>
      <c r="D411" s="51"/>
      <c r="F411" s="52"/>
      <c r="G411" s="52"/>
    </row>
    <row r="412" spans="1:7" ht="12.75">
      <c r="A412" s="50"/>
      <c r="D412" s="51"/>
      <c r="F412" s="52"/>
      <c r="G412" s="52"/>
    </row>
    <row r="413" spans="1:7" ht="12.75">
      <c r="A413" s="50"/>
      <c r="D413" s="51"/>
      <c r="F413" s="52"/>
      <c r="G413" s="52"/>
    </row>
    <row r="414" spans="1:7" ht="12.75">
      <c r="A414" s="50"/>
      <c r="D414" s="51"/>
      <c r="F414" s="52"/>
      <c r="G414" s="52"/>
    </row>
    <row r="415" spans="1:7" ht="12.75">
      <c r="A415" s="50"/>
      <c r="D415" s="51"/>
      <c r="F415" s="52"/>
      <c r="G415" s="52"/>
    </row>
    <row r="416" spans="1:7" ht="12.75">
      <c r="A416" s="50"/>
      <c r="D416" s="51"/>
      <c r="F416" s="52"/>
      <c r="G416" s="52"/>
    </row>
    <row r="417" spans="1:7" ht="12.75">
      <c r="A417" s="50"/>
      <c r="D417" s="51"/>
      <c r="F417" s="52"/>
      <c r="G417" s="52"/>
    </row>
    <row r="418" spans="1:7" ht="12.75">
      <c r="A418" s="50"/>
      <c r="D418" s="51"/>
      <c r="F418" s="52"/>
      <c r="G418" s="52"/>
    </row>
    <row r="419" spans="1:7" ht="12.75">
      <c r="A419" s="50"/>
      <c r="D419" s="51"/>
      <c r="F419" s="52"/>
      <c r="G419" s="52"/>
    </row>
    <row r="420" spans="1:7" ht="12.75">
      <c r="A420" s="50"/>
      <c r="D420" s="51"/>
      <c r="F420" s="52"/>
      <c r="G420" s="52"/>
    </row>
    <row r="421" spans="1:7" ht="12.75">
      <c r="A421" s="50"/>
      <c r="D421" s="51"/>
      <c r="F421" s="52"/>
      <c r="G421" s="52"/>
    </row>
    <row r="422" spans="1:7" ht="12.75">
      <c r="A422" s="50"/>
      <c r="D422" s="51"/>
      <c r="F422" s="52"/>
      <c r="G422" s="52"/>
    </row>
    <row r="423" spans="1:7" ht="12.75">
      <c r="A423" s="50"/>
      <c r="D423" s="51"/>
      <c r="F423" s="52"/>
      <c r="G423" s="52"/>
    </row>
    <row r="424" spans="1:7" ht="12.75">
      <c r="A424" s="50"/>
      <c r="D424" s="51"/>
      <c r="F424" s="52"/>
      <c r="G424" s="52"/>
    </row>
    <row r="425" spans="1:7" ht="12.75">
      <c r="A425" s="50"/>
      <c r="D425" s="51"/>
      <c r="F425" s="52"/>
      <c r="G425" s="52"/>
    </row>
    <row r="426" spans="1:7" ht="12.75">
      <c r="A426" s="50"/>
      <c r="D426" s="51"/>
      <c r="F426" s="52"/>
      <c r="G426" s="52"/>
    </row>
    <row r="427" spans="1:7" ht="12.75">
      <c r="A427" s="50"/>
      <c r="D427" s="51"/>
      <c r="F427" s="52"/>
      <c r="G427" s="52"/>
    </row>
    <row r="428" spans="1:7" ht="12.75">
      <c r="A428" s="50"/>
      <c r="D428" s="51"/>
      <c r="F428" s="52"/>
      <c r="G428" s="52"/>
    </row>
    <row r="429" spans="1:7" ht="12.75">
      <c r="A429" s="50"/>
      <c r="D429" s="51"/>
      <c r="F429" s="52"/>
      <c r="G429" s="52"/>
    </row>
    <row r="430" spans="1:7" ht="12.75">
      <c r="A430" s="50"/>
      <c r="D430" s="51"/>
      <c r="F430" s="52"/>
      <c r="G430" s="52"/>
    </row>
    <row r="431" spans="1:7" ht="12.75">
      <c r="A431" s="50"/>
      <c r="D431" s="51"/>
      <c r="F431" s="52"/>
      <c r="G431" s="52"/>
    </row>
    <row r="432" spans="1:7" ht="12.75">
      <c r="A432" s="50"/>
      <c r="D432" s="51"/>
      <c r="F432" s="52"/>
      <c r="G432" s="52"/>
    </row>
    <row r="433" spans="1:7" ht="12.75">
      <c r="A433" s="50"/>
      <c r="D433" s="51"/>
      <c r="F433" s="52"/>
      <c r="G433" s="52"/>
    </row>
    <row r="434" spans="1:7" ht="12.75">
      <c r="A434" s="50"/>
      <c r="D434" s="51"/>
      <c r="F434" s="52"/>
      <c r="G434" s="52"/>
    </row>
    <row r="435" spans="1:7" ht="12.75">
      <c r="A435" s="50"/>
      <c r="D435" s="51"/>
      <c r="F435" s="52"/>
      <c r="G435" s="52"/>
    </row>
    <row r="436" spans="1:7" ht="12.75">
      <c r="A436" s="50"/>
      <c r="D436" s="51"/>
      <c r="F436" s="52"/>
      <c r="G436" s="52"/>
    </row>
    <row r="437" spans="1:7" ht="12.75">
      <c r="A437" s="50"/>
      <c r="D437" s="51"/>
      <c r="F437" s="52"/>
      <c r="G437" s="52"/>
    </row>
    <row r="438" spans="1:7" ht="12.75">
      <c r="A438" s="50"/>
      <c r="D438" s="51"/>
      <c r="F438" s="52"/>
      <c r="G438" s="52"/>
    </row>
    <row r="439" spans="1:7" ht="12.75">
      <c r="A439" s="50"/>
      <c r="D439" s="51"/>
      <c r="F439" s="52"/>
      <c r="G439" s="52"/>
    </row>
    <row r="440" spans="1:7" ht="12.75">
      <c r="A440" s="50"/>
      <c r="D440" s="51"/>
      <c r="F440" s="52"/>
      <c r="G440" s="52"/>
    </row>
    <row r="441" spans="1:7" ht="12.75">
      <c r="A441" s="50"/>
      <c r="D441" s="51"/>
      <c r="F441" s="52"/>
      <c r="G441" s="52"/>
    </row>
    <row r="442" spans="1:7" ht="12.75">
      <c r="A442" s="50"/>
      <c r="D442" s="51"/>
      <c r="F442" s="52"/>
      <c r="G442" s="52"/>
    </row>
    <row r="443" spans="1:7" ht="12.75">
      <c r="A443" s="50"/>
      <c r="D443" s="51"/>
      <c r="F443" s="52"/>
      <c r="G443" s="52"/>
    </row>
    <row r="444" spans="1:7" ht="12.75">
      <c r="A444" s="50"/>
      <c r="D444" s="51"/>
      <c r="F444" s="52"/>
      <c r="G444" s="52"/>
    </row>
    <row r="445" spans="1:7" ht="12.75">
      <c r="A445" s="50"/>
      <c r="D445" s="51"/>
      <c r="F445" s="52"/>
      <c r="G445" s="52"/>
    </row>
    <row r="446" spans="1:7" ht="12.75">
      <c r="A446" s="50"/>
      <c r="D446" s="51"/>
      <c r="F446" s="52"/>
      <c r="G446" s="52"/>
    </row>
    <row r="447" spans="1:7" ht="12.75">
      <c r="A447" s="50"/>
      <c r="D447" s="51"/>
      <c r="F447" s="52"/>
      <c r="G447" s="52"/>
    </row>
    <row r="448" spans="1:7" ht="12.75">
      <c r="A448" s="50"/>
      <c r="D448" s="51"/>
      <c r="F448" s="52"/>
      <c r="G448" s="52"/>
    </row>
    <row r="449" spans="1:7" ht="12.75">
      <c r="A449" s="50"/>
      <c r="D449" s="51"/>
      <c r="F449" s="52"/>
      <c r="G449" s="52"/>
    </row>
    <row r="450" spans="1:7" ht="12.75">
      <c r="A450" s="50"/>
      <c r="D450" s="51"/>
      <c r="F450" s="52"/>
      <c r="G450" s="52"/>
    </row>
    <row r="451" spans="1:7" ht="12.75">
      <c r="A451" s="50"/>
      <c r="D451" s="51"/>
      <c r="F451" s="52"/>
      <c r="G451" s="52"/>
    </row>
    <row r="452" spans="1:7" ht="12.75">
      <c r="A452" s="50"/>
      <c r="D452" s="51"/>
      <c r="F452" s="52"/>
      <c r="G452" s="52"/>
    </row>
    <row r="453" spans="1:7" ht="12.75">
      <c r="A453" s="50"/>
      <c r="D453" s="51"/>
      <c r="F453" s="52"/>
      <c r="G453" s="52"/>
    </row>
    <row r="454" spans="1:7" ht="12.75">
      <c r="A454" s="50"/>
      <c r="D454" s="51"/>
      <c r="F454" s="52"/>
      <c r="G454" s="52"/>
    </row>
    <row r="455" spans="1:7" ht="12.75">
      <c r="A455" s="50"/>
      <c r="D455" s="51"/>
      <c r="F455" s="52"/>
      <c r="G455" s="52"/>
    </row>
    <row r="456" spans="1:7" ht="12.75">
      <c r="A456" s="50"/>
      <c r="D456" s="51"/>
      <c r="F456" s="52"/>
      <c r="G456" s="52"/>
    </row>
    <row r="457" spans="1:7" ht="12.75">
      <c r="A457" s="50"/>
      <c r="D457" s="51"/>
      <c r="F457" s="52"/>
      <c r="G457" s="52"/>
    </row>
    <row r="458" spans="1:7" ht="12.75">
      <c r="A458" s="50"/>
      <c r="D458" s="51"/>
      <c r="F458" s="52"/>
      <c r="G458" s="52"/>
    </row>
    <row r="459" spans="1:7" ht="12.75">
      <c r="A459" s="50"/>
      <c r="D459" s="51"/>
      <c r="F459" s="52"/>
      <c r="G459" s="52"/>
    </row>
    <row r="460" spans="1:7" ht="12.75">
      <c r="A460" s="50"/>
      <c r="D460" s="51"/>
      <c r="F460" s="52"/>
      <c r="G460" s="52"/>
    </row>
    <row r="461" spans="1:7" ht="12.75">
      <c r="A461" s="50"/>
      <c r="D461" s="51"/>
      <c r="F461" s="52"/>
      <c r="G461" s="52"/>
    </row>
    <row r="462" spans="1:7" ht="12.75">
      <c r="A462" s="50"/>
      <c r="D462" s="51"/>
      <c r="F462" s="52"/>
      <c r="G462" s="52"/>
    </row>
    <row r="463" spans="1:7" ht="12.75">
      <c r="A463" s="50"/>
      <c r="D463" s="51"/>
      <c r="F463" s="52"/>
      <c r="G463" s="52"/>
    </row>
    <row r="464" spans="1:7" ht="12.75">
      <c r="A464" s="50"/>
      <c r="D464" s="51"/>
      <c r="F464" s="52"/>
      <c r="G464" s="52"/>
    </row>
    <row r="465" spans="1:7" ht="12.75">
      <c r="A465" s="50"/>
      <c r="D465" s="51"/>
      <c r="F465" s="52"/>
      <c r="G465" s="52"/>
    </row>
    <row r="466" spans="1:7" ht="12.75">
      <c r="A466" s="50"/>
      <c r="D466" s="51"/>
      <c r="F466" s="52"/>
      <c r="G466" s="52"/>
    </row>
    <row r="467" spans="1:7" ht="12.75">
      <c r="A467" s="50"/>
      <c r="D467" s="51"/>
      <c r="F467" s="52"/>
      <c r="G467" s="52"/>
    </row>
    <row r="468" spans="1:7" ht="12.75">
      <c r="A468" s="50"/>
      <c r="D468" s="51"/>
      <c r="F468" s="52"/>
      <c r="G468" s="52"/>
    </row>
    <row r="469" spans="1:7" ht="12.75">
      <c r="A469" s="50"/>
      <c r="D469" s="51"/>
      <c r="F469" s="52"/>
      <c r="G469" s="52"/>
    </row>
    <row r="470" spans="1:7" ht="12.75">
      <c r="A470" s="50"/>
      <c r="D470" s="51"/>
      <c r="F470" s="52"/>
      <c r="G470" s="52"/>
    </row>
    <row r="471" spans="1:7" ht="12.75">
      <c r="A471" s="50"/>
      <c r="D471" s="51"/>
      <c r="F471" s="52"/>
      <c r="G471" s="52"/>
    </row>
    <row r="472" spans="1:7" ht="12.75">
      <c r="A472" s="50"/>
      <c r="D472" s="51"/>
      <c r="F472" s="52"/>
      <c r="G472" s="52"/>
    </row>
    <row r="473" spans="1:7" ht="12.75">
      <c r="A473" s="50"/>
      <c r="D473" s="51"/>
      <c r="F473" s="52"/>
      <c r="G473" s="52"/>
    </row>
    <row r="474" spans="1:7" ht="12.75">
      <c r="A474" s="50"/>
      <c r="D474" s="51"/>
      <c r="F474" s="52"/>
      <c r="G474" s="52"/>
    </row>
    <row r="475" spans="1:7" ht="12.75">
      <c r="A475" s="50"/>
      <c r="D475" s="51"/>
      <c r="F475" s="52"/>
      <c r="G475" s="52"/>
    </row>
    <row r="476" spans="1:7" ht="12.75">
      <c r="A476" s="50"/>
      <c r="D476" s="51"/>
      <c r="F476" s="52"/>
      <c r="G476" s="52"/>
    </row>
    <row r="477" spans="1:7" ht="12.75">
      <c r="A477" s="50"/>
      <c r="D477" s="51"/>
      <c r="F477" s="52"/>
      <c r="G477" s="52"/>
    </row>
    <row r="478" spans="1:7" ht="12.75">
      <c r="A478" s="50"/>
      <c r="D478" s="51"/>
      <c r="F478" s="52"/>
      <c r="G478" s="52"/>
    </row>
    <row r="479" spans="1:7" ht="12.75">
      <c r="A479" s="50"/>
      <c r="D479" s="51"/>
      <c r="F479" s="52"/>
      <c r="G479" s="52"/>
    </row>
    <row r="480" spans="1:7" ht="12.75">
      <c r="A480" s="50"/>
      <c r="D480" s="51"/>
      <c r="F480" s="52"/>
      <c r="G480" s="52"/>
    </row>
    <row r="481" spans="1:7" ht="12.75">
      <c r="A481" s="50"/>
      <c r="D481" s="51"/>
      <c r="F481" s="52"/>
      <c r="G481" s="52"/>
    </row>
    <row r="482" spans="1:7" ht="12.75">
      <c r="A482" s="50"/>
      <c r="D482" s="51"/>
      <c r="F482" s="52"/>
      <c r="G482" s="52"/>
    </row>
    <row r="483" spans="1:7" ht="12.75">
      <c r="A483" s="50"/>
      <c r="D483" s="51"/>
      <c r="F483" s="52"/>
      <c r="G483" s="52"/>
    </row>
    <row r="484" spans="1:7" ht="12.75">
      <c r="A484" s="50"/>
      <c r="D484" s="51"/>
      <c r="F484" s="52"/>
      <c r="G484" s="52"/>
    </row>
    <row r="485" spans="1:7" ht="12.75">
      <c r="A485" s="50"/>
      <c r="D485" s="51"/>
      <c r="F485" s="52"/>
      <c r="G485" s="52"/>
    </row>
    <row r="486" spans="1:7" ht="12.75">
      <c r="A486" s="50"/>
      <c r="D486" s="51"/>
      <c r="F486" s="52"/>
      <c r="G486" s="52"/>
    </row>
    <row r="487" spans="1:7" ht="12.75">
      <c r="A487" s="50"/>
      <c r="D487" s="51"/>
      <c r="F487" s="52"/>
      <c r="G487" s="52"/>
    </row>
    <row r="488" spans="1:7" ht="12.75">
      <c r="A488" s="50"/>
      <c r="D488" s="51"/>
      <c r="F488" s="52"/>
      <c r="G488" s="52"/>
    </row>
    <row r="489" spans="1:7" ht="12.75">
      <c r="A489" s="50"/>
      <c r="D489" s="51"/>
      <c r="F489" s="52"/>
      <c r="G489" s="52"/>
    </row>
    <row r="490" spans="1:7" ht="12.75">
      <c r="A490" s="50"/>
      <c r="D490" s="51"/>
      <c r="F490" s="52"/>
      <c r="G490" s="52"/>
    </row>
    <row r="491" spans="1:7" ht="12.75">
      <c r="A491" s="50"/>
      <c r="D491" s="51"/>
      <c r="F491" s="52"/>
      <c r="G491" s="52"/>
    </row>
    <row r="492" spans="1:7" ht="12.75">
      <c r="A492" s="50"/>
      <c r="D492" s="51"/>
      <c r="F492" s="52"/>
      <c r="G492" s="52"/>
    </row>
    <row r="493" spans="1:7" ht="12.75">
      <c r="A493" s="50"/>
      <c r="D493" s="51"/>
      <c r="F493" s="52"/>
      <c r="G493" s="52"/>
    </row>
    <row r="494" spans="1:7" ht="12.75">
      <c r="A494" s="50"/>
      <c r="D494" s="51"/>
      <c r="F494" s="52"/>
      <c r="G494" s="52"/>
    </row>
    <row r="495" spans="1:7" ht="12.75">
      <c r="A495" s="50"/>
      <c r="D495" s="51"/>
      <c r="F495" s="52"/>
      <c r="G495" s="52"/>
    </row>
    <row r="496" spans="1:7" ht="12.75">
      <c r="A496" s="50"/>
      <c r="D496" s="51"/>
      <c r="F496" s="52"/>
      <c r="G496" s="52"/>
    </row>
    <row r="497" spans="1:7" ht="12.75">
      <c r="A497" s="50"/>
      <c r="D497" s="51"/>
      <c r="F497" s="52"/>
      <c r="G497" s="52"/>
    </row>
    <row r="498" spans="1:7" ht="12.75">
      <c r="A498" s="50"/>
      <c r="D498" s="51"/>
      <c r="F498" s="52"/>
      <c r="G498" s="52"/>
    </row>
    <row r="499" spans="1:7" ht="12.75">
      <c r="A499" s="50"/>
      <c r="D499" s="51"/>
      <c r="F499" s="52"/>
      <c r="G499" s="52"/>
    </row>
    <row r="500" spans="1:7" ht="12.75">
      <c r="A500" s="50"/>
      <c r="D500" s="51"/>
      <c r="F500" s="52"/>
      <c r="G500" s="52"/>
    </row>
    <row r="501" spans="1:7" ht="12.75">
      <c r="A501" s="50"/>
      <c r="D501" s="51"/>
      <c r="F501" s="52"/>
      <c r="G501" s="52"/>
    </row>
    <row r="502" spans="1:7" ht="12.75">
      <c r="A502" s="50"/>
      <c r="D502" s="51"/>
      <c r="F502" s="52"/>
      <c r="G502" s="52"/>
    </row>
    <row r="503" spans="1:7" ht="12.75">
      <c r="A503" s="50"/>
      <c r="D503" s="51"/>
      <c r="F503" s="52"/>
      <c r="G503" s="52"/>
    </row>
    <row r="504" spans="1:7" ht="12.75">
      <c r="A504" s="50"/>
      <c r="D504" s="51"/>
      <c r="F504" s="52"/>
      <c r="G504" s="52"/>
    </row>
    <row r="505" spans="1:7" ht="12.75">
      <c r="A505" s="50"/>
      <c r="D505" s="51"/>
      <c r="F505" s="52"/>
      <c r="G505" s="52"/>
    </row>
    <row r="506" spans="1:7" ht="12.75">
      <c r="A506" s="50"/>
      <c r="D506" s="51"/>
      <c r="F506" s="52"/>
      <c r="G506" s="52"/>
    </row>
    <row r="507" spans="1:7" ht="12.75">
      <c r="A507" s="50"/>
      <c r="D507" s="51"/>
      <c r="F507" s="52"/>
      <c r="G507" s="52"/>
    </row>
    <row r="508" spans="1:7" ht="12.75">
      <c r="A508" s="50"/>
      <c r="D508" s="51"/>
      <c r="F508" s="52"/>
      <c r="G508" s="52"/>
    </row>
    <row r="509" spans="1:7" ht="12.75">
      <c r="A509" s="50"/>
      <c r="D509" s="51"/>
      <c r="F509" s="52"/>
      <c r="G509" s="52"/>
    </row>
    <row r="510" spans="1:7" ht="12.75">
      <c r="A510" s="50"/>
      <c r="D510" s="51"/>
      <c r="F510" s="52"/>
      <c r="G510" s="52"/>
    </row>
    <row r="511" spans="1:7" ht="12.75">
      <c r="A511" s="50"/>
      <c r="D511" s="51"/>
      <c r="F511" s="52"/>
      <c r="G511" s="52"/>
    </row>
    <row r="512" spans="1:7" ht="12.75">
      <c r="A512" s="50"/>
      <c r="D512" s="51"/>
      <c r="F512" s="52"/>
      <c r="G512" s="52"/>
    </row>
    <row r="513" spans="1:7" ht="12.75">
      <c r="A513" s="50"/>
      <c r="D513" s="51"/>
      <c r="F513" s="52"/>
      <c r="G513" s="52"/>
    </row>
    <row r="514" spans="1:7" ht="12.75">
      <c r="A514" s="50"/>
      <c r="D514" s="51"/>
      <c r="F514" s="52"/>
      <c r="G514" s="52"/>
    </row>
    <row r="515" spans="1:7" ht="12.75">
      <c r="A515" s="50"/>
      <c r="D515" s="51"/>
      <c r="F515" s="52"/>
      <c r="G515" s="52"/>
    </row>
    <row r="516" spans="1:7" ht="12.75">
      <c r="A516" s="50"/>
      <c r="D516" s="51"/>
      <c r="F516" s="52"/>
      <c r="G516" s="52"/>
    </row>
    <row r="517" spans="1:7" ht="12.75">
      <c r="A517" s="50"/>
      <c r="D517" s="51"/>
      <c r="F517" s="52"/>
      <c r="G517" s="52"/>
    </row>
    <row r="518" spans="1:7" ht="12.75">
      <c r="A518" s="50"/>
      <c r="D518" s="51"/>
      <c r="F518" s="52"/>
      <c r="G518" s="52"/>
    </row>
    <row r="519" spans="1:7" ht="12.75">
      <c r="A519" s="50"/>
      <c r="D519" s="51"/>
      <c r="F519" s="52"/>
      <c r="G519" s="52"/>
    </row>
    <row r="520" spans="1:7" ht="12.75">
      <c r="A520" s="50"/>
      <c r="D520" s="51"/>
      <c r="F520" s="52"/>
      <c r="G520" s="52"/>
    </row>
    <row r="521" spans="1:7" ht="12.75">
      <c r="A521" s="50"/>
      <c r="D521" s="51"/>
      <c r="F521" s="52"/>
      <c r="G521" s="52"/>
    </row>
    <row r="522" spans="1:7" ht="12.75">
      <c r="A522" s="50"/>
      <c r="D522" s="51"/>
      <c r="F522" s="52"/>
      <c r="G522" s="52"/>
    </row>
    <row r="523" spans="1:7" ht="12.75">
      <c r="A523" s="50"/>
      <c r="D523" s="51"/>
      <c r="F523" s="52"/>
      <c r="G523" s="52"/>
    </row>
    <row r="524" spans="1:7" ht="12.75">
      <c r="A524" s="50"/>
      <c r="D524" s="51"/>
      <c r="F524" s="52"/>
      <c r="G524" s="52"/>
    </row>
    <row r="525" spans="1:7" ht="12.75">
      <c r="A525" s="50"/>
      <c r="D525" s="51"/>
      <c r="F525" s="52"/>
      <c r="G525" s="52"/>
    </row>
    <row r="526" spans="1:7" ht="12.75">
      <c r="A526" s="50"/>
      <c r="D526" s="51"/>
      <c r="F526" s="52"/>
      <c r="G526" s="52"/>
    </row>
    <row r="527" spans="1:7" ht="12.75">
      <c r="A527" s="50"/>
      <c r="D527" s="51"/>
      <c r="F527" s="52"/>
      <c r="G527" s="52"/>
    </row>
    <row r="528" spans="1:7" ht="12.75">
      <c r="A528" s="50"/>
      <c r="D528" s="51"/>
      <c r="F528" s="52"/>
      <c r="G528" s="52"/>
    </row>
    <row r="529" spans="1:7" ht="12.75">
      <c r="A529" s="50"/>
      <c r="D529" s="51"/>
      <c r="F529" s="52"/>
      <c r="G529" s="52"/>
    </row>
    <row r="530" spans="1:7" ht="12.75">
      <c r="A530" s="50"/>
      <c r="D530" s="51"/>
      <c r="F530" s="52"/>
      <c r="G530" s="52"/>
    </row>
    <row r="531" spans="1:7" ht="12.75">
      <c r="A531" s="50"/>
      <c r="D531" s="51"/>
      <c r="F531" s="52"/>
      <c r="G531" s="52"/>
    </row>
    <row r="532" spans="1:7" ht="12.75">
      <c r="A532" s="50"/>
      <c r="D532" s="51"/>
      <c r="F532" s="52"/>
      <c r="G532" s="52"/>
    </row>
    <row r="533" spans="1:7" ht="12.75">
      <c r="A533" s="50"/>
      <c r="D533" s="51"/>
      <c r="F533" s="52"/>
      <c r="G533" s="52"/>
    </row>
    <row r="534" spans="1:7" ht="12.75">
      <c r="A534" s="50"/>
      <c r="D534" s="51"/>
      <c r="F534" s="52"/>
      <c r="G534" s="52"/>
    </row>
    <row r="535" spans="1:7" ht="12.75">
      <c r="A535" s="50"/>
      <c r="D535" s="51"/>
      <c r="F535" s="52"/>
      <c r="G535" s="52"/>
    </row>
    <row r="536" spans="1:7" ht="12.75">
      <c r="A536" s="50"/>
      <c r="D536" s="51"/>
      <c r="F536" s="52"/>
      <c r="G536" s="52"/>
    </row>
    <row r="537" spans="1:7" ht="12.75">
      <c r="A537" s="50"/>
      <c r="D537" s="51"/>
      <c r="F537" s="52"/>
      <c r="G537" s="52"/>
    </row>
    <row r="538" spans="1:7" ht="12.75">
      <c r="A538" s="50"/>
      <c r="D538" s="51"/>
      <c r="F538" s="52"/>
      <c r="G538" s="52"/>
    </row>
    <row r="539" spans="1:7" ht="12.75">
      <c r="A539" s="50"/>
      <c r="D539" s="51"/>
      <c r="F539" s="52"/>
      <c r="G539" s="52"/>
    </row>
    <row r="540" spans="1:7" ht="12.75">
      <c r="A540" s="50"/>
      <c r="D540" s="51"/>
      <c r="F540" s="52"/>
      <c r="G540" s="52"/>
    </row>
    <row r="541" spans="1:7" ht="12.75">
      <c r="A541" s="50"/>
      <c r="D541" s="51"/>
      <c r="F541" s="52"/>
      <c r="G541" s="52"/>
    </row>
    <row r="542" spans="1:7" ht="12.75">
      <c r="A542" s="50"/>
      <c r="D542" s="51"/>
      <c r="F542" s="52"/>
      <c r="G542" s="52"/>
    </row>
    <row r="543" spans="1:7" ht="12.75">
      <c r="A543" s="50"/>
      <c r="D543" s="51"/>
      <c r="F543" s="52"/>
      <c r="G543" s="52"/>
    </row>
    <row r="544" spans="1:7" ht="12.75">
      <c r="A544" s="50"/>
      <c r="D544" s="51"/>
      <c r="F544" s="52"/>
      <c r="G544" s="52"/>
    </row>
    <row r="545" spans="1:7" ht="12.75">
      <c r="A545" s="50"/>
      <c r="D545" s="51"/>
      <c r="F545" s="52"/>
      <c r="G545" s="52"/>
    </row>
    <row r="546" spans="1:7" ht="12.75">
      <c r="A546" s="50"/>
      <c r="D546" s="51"/>
      <c r="F546" s="52"/>
      <c r="G546" s="52"/>
    </row>
    <row r="547" spans="1:7" ht="12.75">
      <c r="A547" s="50"/>
      <c r="D547" s="51"/>
      <c r="F547" s="52"/>
      <c r="G547" s="52"/>
    </row>
    <row r="548" spans="1:7" ht="12.75">
      <c r="A548" s="50"/>
      <c r="D548" s="51"/>
      <c r="F548" s="52"/>
      <c r="G548" s="52"/>
    </row>
    <row r="549" spans="1:7" ht="12.75">
      <c r="A549" s="50"/>
      <c r="D549" s="51"/>
      <c r="F549" s="52"/>
      <c r="G549" s="52"/>
    </row>
    <row r="550" spans="1:7" ht="12.75">
      <c r="A550" s="50"/>
      <c r="D550" s="51"/>
      <c r="F550" s="52"/>
      <c r="G550" s="52"/>
    </row>
    <row r="551" spans="1:7" ht="12.75">
      <c r="A551" s="50"/>
      <c r="D551" s="51"/>
      <c r="F551" s="52"/>
      <c r="G551" s="52"/>
    </row>
    <row r="552" spans="1:7" ht="12.75">
      <c r="A552" s="50"/>
      <c r="D552" s="51"/>
      <c r="F552" s="52"/>
      <c r="G552" s="52"/>
    </row>
    <row r="553" spans="1:7" ht="12.75">
      <c r="A553" s="50"/>
      <c r="D553" s="51"/>
      <c r="F553" s="52"/>
      <c r="G553" s="52"/>
    </row>
    <row r="554" spans="1:7" ht="12.75">
      <c r="A554" s="50"/>
      <c r="D554" s="51"/>
      <c r="F554" s="52"/>
      <c r="G554" s="52"/>
    </row>
    <row r="555" spans="1:7" ht="12.75">
      <c r="A555" s="50"/>
      <c r="D555" s="51"/>
      <c r="F555" s="52"/>
      <c r="G555" s="52"/>
    </row>
    <row r="556" spans="1:7" ht="12.75">
      <c r="A556" s="50"/>
      <c r="D556" s="51"/>
      <c r="F556" s="52"/>
      <c r="G556" s="52"/>
    </row>
    <row r="557" spans="1:7" ht="12.75">
      <c r="A557" s="50"/>
      <c r="D557" s="51"/>
      <c r="F557" s="52"/>
      <c r="G557" s="52"/>
    </row>
    <row r="558" spans="1:7" ht="12.75">
      <c r="A558" s="50"/>
      <c r="D558" s="51"/>
      <c r="F558" s="52"/>
      <c r="G558" s="52"/>
    </row>
    <row r="559" spans="1:7" ht="12.75">
      <c r="A559" s="50"/>
      <c r="D559" s="51"/>
      <c r="F559" s="52"/>
      <c r="G559" s="52"/>
    </row>
    <row r="560" spans="1:7" ht="12.75">
      <c r="A560" s="50"/>
      <c r="D560" s="51"/>
      <c r="F560" s="52"/>
      <c r="G560" s="52"/>
    </row>
    <row r="561" spans="1:7" ht="12.75">
      <c r="A561" s="50"/>
      <c r="D561" s="51"/>
      <c r="F561" s="52"/>
      <c r="G561" s="52"/>
    </row>
    <row r="562" spans="1:7" ht="12.75">
      <c r="A562" s="50"/>
      <c r="D562" s="51"/>
      <c r="F562" s="52"/>
      <c r="G562" s="52"/>
    </row>
    <row r="563" spans="1:7" ht="12.75">
      <c r="A563" s="50"/>
      <c r="D563" s="51"/>
      <c r="F563" s="52"/>
      <c r="G563" s="52"/>
    </row>
    <row r="564" spans="1:7" ht="12.75">
      <c r="A564" s="50"/>
      <c r="D564" s="51"/>
      <c r="F564" s="52"/>
      <c r="G564" s="52"/>
    </row>
    <row r="565" spans="1:7" ht="12.75">
      <c r="A565" s="50"/>
      <c r="D565" s="51"/>
      <c r="F565" s="52"/>
      <c r="G565" s="52"/>
    </row>
    <row r="566" spans="1:7" ht="12.75">
      <c r="A566" s="50"/>
      <c r="D566" s="51"/>
      <c r="F566" s="52"/>
      <c r="G566" s="52"/>
    </row>
    <row r="567" spans="1:7" ht="12.75">
      <c r="A567" s="50"/>
      <c r="D567" s="51"/>
      <c r="F567" s="52"/>
      <c r="G567" s="52"/>
    </row>
    <row r="568" spans="1:7" ht="12.75">
      <c r="A568" s="50"/>
      <c r="D568" s="51"/>
      <c r="F568" s="52"/>
      <c r="G568" s="52"/>
    </row>
    <row r="569" spans="1:7" ht="12.75">
      <c r="A569" s="50"/>
      <c r="D569" s="51"/>
      <c r="F569" s="52"/>
      <c r="G569" s="52"/>
    </row>
    <row r="570" spans="1:7" ht="12.75">
      <c r="A570" s="50"/>
      <c r="D570" s="51"/>
      <c r="F570" s="52"/>
      <c r="G570" s="52"/>
    </row>
    <row r="571" spans="1:7" ht="12.75">
      <c r="A571" s="50"/>
      <c r="D571" s="51"/>
      <c r="F571" s="52"/>
      <c r="G571" s="52"/>
    </row>
    <row r="572" spans="1:7" ht="12.75">
      <c r="A572" s="50"/>
      <c r="D572" s="51"/>
      <c r="F572" s="52"/>
      <c r="G572" s="52"/>
    </row>
    <row r="573" spans="1:7" ht="12.75">
      <c r="A573" s="50"/>
      <c r="D573" s="51"/>
      <c r="F573" s="52"/>
      <c r="G573" s="52"/>
    </row>
    <row r="574" spans="1:7" ht="12.75">
      <c r="A574" s="50"/>
      <c r="D574" s="51"/>
      <c r="F574" s="52"/>
      <c r="G574" s="52"/>
    </row>
    <row r="575" spans="1:7" ht="12.75">
      <c r="A575" s="50"/>
      <c r="D575" s="51"/>
      <c r="F575" s="52"/>
      <c r="G575" s="52"/>
    </row>
    <row r="576" spans="1:7" ht="12.75">
      <c r="A576" s="50"/>
      <c r="D576" s="51"/>
      <c r="F576" s="52"/>
      <c r="G576" s="52"/>
    </row>
    <row r="577" spans="1:7" ht="12.75">
      <c r="A577" s="50"/>
      <c r="D577" s="51"/>
      <c r="F577" s="52"/>
      <c r="G577" s="52"/>
    </row>
    <row r="578" spans="1:7" ht="12.75">
      <c r="A578" s="50"/>
      <c r="D578" s="51"/>
      <c r="F578" s="52"/>
      <c r="G578" s="52"/>
    </row>
    <row r="579" spans="1:7" ht="12.75">
      <c r="A579" s="50"/>
      <c r="D579" s="51"/>
      <c r="F579" s="52"/>
      <c r="G579" s="52"/>
    </row>
    <row r="580" spans="1:7" ht="12.75">
      <c r="A580" s="50"/>
      <c r="D580" s="51"/>
      <c r="F580" s="52"/>
      <c r="G580" s="52"/>
    </row>
    <row r="581" spans="1:7" ht="12.75">
      <c r="A581" s="50"/>
      <c r="D581" s="51"/>
      <c r="F581" s="52"/>
      <c r="G581" s="52"/>
    </row>
    <row r="582" spans="1:7" ht="12.75">
      <c r="A582" s="50"/>
      <c r="D582" s="51"/>
      <c r="F582" s="52"/>
      <c r="G582" s="52"/>
    </row>
    <row r="583" spans="1:7" ht="12.75">
      <c r="A583" s="50"/>
      <c r="D583" s="51"/>
      <c r="F583" s="52"/>
      <c r="G583" s="52"/>
    </row>
    <row r="584" spans="1:7" ht="12.75">
      <c r="A584" s="50"/>
      <c r="D584" s="51"/>
      <c r="F584" s="52"/>
      <c r="G584" s="52"/>
    </row>
    <row r="585" spans="1:7" ht="12.75">
      <c r="A585" s="50"/>
      <c r="D585" s="51"/>
      <c r="F585" s="52"/>
      <c r="G585" s="52"/>
    </row>
    <row r="586" spans="1:7" ht="12.75">
      <c r="A586" s="50"/>
      <c r="D586" s="51"/>
      <c r="F586" s="52"/>
      <c r="G586" s="52"/>
    </row>
    <row r="587" spans="1:7" ht="12.75">
      <c r="A587" s="50"/>
      <c r="D587" s="51"/>
      <c r="F587" s="52"/>
      <c r="G587" s="52"/>
    </row>
    <row r="588" spans="1:7" ht="12.75">
      <c r="A588" s="50"/>
      <c r="D588" s="51"/>
      <c r="F588" s="52"/>
      <c r="G588" s="52"/>
    </row>
    <row r="589" spans="1:7" ht="12.75">
      <c r="A589" s="50"/>
      <c r="D589" s="51"/>
      <c r="F589" s="52"/>
      <c r="G589" s="52"/>
    </row>
    <row r="590" spans="1:7" ht="12.75">
      <c r="A590" s="50"/>
      <c r="D590" s="51"/>
      <c r="F590" s="52"/>
      <c r="G590" s="52"/>
    </row>
    <row r="591" spans="1:7" ht="12.75">
      <c r="A591" s="50"/>
      <c r="D591" s="51"/>
      <c r="F591" s="52"/>
      <c r="G591" s="52"/>
    </row>
    <row r="592" spans="1:7" ht="12.75">
      <c r="A592" s="50"/>
      <c r="D592" s="51"/>
      <c r="F592" s="52"/>
      <c r="G592" s="52"/>
    </row>
    <row r="593" spans="1:7" ht="12.75">
      <c r="A593" s="50"/>
      <c r="D593" s="51"/>
      <c r="F593" s="52"/>
      <c r="G593" s="52"/>
    </row>
    <row r="594" spans="1:7" ht="12.75">
      <c r="A594" s="50"/>
      <c r="D594" s="51"/>
      <c r="F594" s="52"/>
      <c r="G594" s="52"/>
    </row>
    <row r="595" spans="1:7" ht="12.75">
      <c r="A595" s="50"/>
      <c r="D595" s="51"/>
      <c r="F595" s="52"/>
      <c r="G595" s="52"/>
    </row>
    <row r="596" spans="1:7" ht="12.75">
      <c r="A596" s="50"/>
      <c r="D596" s="51"/>
      <c r="F596" s="52"/>
      <c r="G596" s="52"/>
    </row>
    <row r="597" spans="1:7" ht="12.75">
      <c r="A597" s="50"/>
      <c r="D597" s="51"/>
      <c r="F597" s="52"/>
      <c r="G597" s="52"/>
    </row>
    <row r="598" spans="1:7" ht="12.75">
      <c r="A598" s="50"/>
      <c r="D598" s="51"/>
      <c r="F598" s="52"/>
      <c r="G598" s="52"/>
    </row>
    <row r="599" spans="1:7" ht="12.75">
      <c r="A599" s="50"/>
      <c r="D599" s="51"/>
      <c r="F599" s="52"/>
      <c r="G599" s="52"/>
    </row>
    <row r="600" spans="1:7" ht="12.75">
      <c r="A600" s="50"/>
      <c r="D600" s="51"/>
      <c r="F600" s="52"/>
      <c r="G600" s="52"/>
    </row>
    <row r="601" spans="1:7" ht="12.75">
      <c r="A601" s="50"/>
      <c r="D601" s="51"/>
      <c r="F601" s="52"/>
      <c r="G601" s="52"/>
    </row>
    <row r="602" spans="1:7" ht="12.75">
      <c r="A602" s="50"/>
      <c r="D602" s="51"/>
      <c r="F602" s="52"/>
      <c r="G602" s="52"/>
    </row>
    <row r="603" spans="1:7" ht="12.75">
      <c r="A603" s="50"/>
      <c r="D603" s="51"/>
      <c r="F603" s="52"/>
      <c r="G603" s="52"/>
    </row>
    <row r="604" spans="1:7" ht="12.75">
      <c r="A604" s="50"/>
      <c r="D604" s="51"/>
      <c r="F604" s="52"/>
      <c r="G604" s="52"/>
    </row>
    <row r="605" spans="1:7" ht="12.75">
      <c r="A605" s="50"/>
      <c r="D605" s="51"/>
      <c r="F605" s="52"/>
      <c r="G605" s="52"/>
    </row>
    <row r="606" spans="1:7" ht="12.75">
      <c r="A606" s="50"/>
      <c r="D606" s="51"/>
      <c r="F606" s="52"/>
      <c r="G606" s="52"/>
    </row>
    <row r="607" spans="1:7" ht="12.75">
      <c r="A607" s="50"/>
      <c r="D607" s="51"/>
      <c r="F607" s="52"/>
      <c r="G607" s="52"/>
    </row>
    <row r="608" spans="1:7" ht="12.75">
      <c r="A608" s="50"/>
      <c r="D608" s="51"/>
      <c r="F608" s="52"/>
      <c r="G608" s="52"/>
    </row>
    <row r="609" spans="1:7" ht="12.75">
      <c r="A609" s="50"/>
      <c r="D609" s="51"/>
      <c r="F609" s="52"/>
      <c r="G609" s="52"/>
    </row>
    <row r="610" spans="1:7" ht="12.75">
      <c r="A610" s="50"/>
      <c r="D610" s="51"/>
      <c r="F610" s="52"/>
      <c r="G610" s="52"/>
    </row>
    <row r="611" spans="1:7" ht="12.75">
      <c r="A611" s="50"/>
      <c r="D611" s="51"/>
      <c r="F611" s="52"/>
      <c r="G611" s="52"/>
    </row>
    <row r="612" spans="1:7" ht="12.75">
      <c r="A612" s="50"/>
      <c r="D612" s="51"/>
      <c r="F612" s="52"/>
      <c r="G612" s="52"/>
    </row>
    <row r="613" spans="1:7" ht="12.75">
      <c r="A613" s="50"/>
      <c r="D613" s="51"/>
      <c r="F613" s="52"/>
      <c r="G613" s="52"/>
    </row>
    <row r="614" spans="1:7" ht="12.75">
      <c r="A614" s="50"/>
      <c r="D614" s="51"/>
      <c r="F614" s="52"/>
      <c r="G614" s="52"/>
    </row>
    <row r="615" spans="1:7" ht="12.75">
      <c r="A615" s="50"/>
      <c r="D615" s="51"/>
      <c r="F615" s="52"/>
      <c r="G615" s="52"/>
    </row>
    <row r="616" spans="1:7" ht="12.75">
      <c r="A616" s="50"/>
      <c r="D616" s="51"/>
      <c r="F616" s="52"/>
      <c r="G616" s="52"/>
    </row>
    <row r="617" spans="1:7" ht="12.75">
      <c r="A617" s="50"/>
      <c r="D617" s="51"/>
      <c r="F617" s="52"/>
      <c r="G617" s="52"/>
    </row>
    <row r="618" spans="1:7" ht="12.75">
      <c r="A618" s="50"/>
      <c r="D618" s="51"/>
      <c r="F618" s="52"/>
      <c r="G618" s="52"/>
    </row>
    <row r="619" spans="1:7" ht="12.75">
      <c r="A619" s="50"/>
      <c r="D619" s="51"/>
      <c r="F619" s="52"/>
      <c r="G619" s="52"/>
    </row>
    <row r="620" spans="1:7" ht="12.75">
      <c r="A620" s="50"/>
      <c r="D620" s="51"/>
      <c r="F620" s="52"/>
      <c r="G620" s="52"/>
    </row>
    <row r="621" spans="1:7" ht="12.75">
      <c r="A621" s="50"/>
      <c r="D621" s="51"/>
      <c r="F621" s="52"/>
      <c r="G621" s="52"/>
    </row>
    <row r="622" spans="1:7" ht="12.75">
      <c r="A622" s="50"/>
      <c r="D622" s="51"/>
      <c r="F622" s="52"/>
      <c r="G622" s="52"/>
    </row>
    <row r="623" spans="1:7" ht="12.75">
      <c r="A623" s="50"/>
      <c r="D623" s="51"/>
      <c r="F623" s="52"/>
      <c r="G623" s="52"/>
    </row>
    <row r="624" spans="1:7" ht="12.75">
      <c r="A624" s="50"/>
      <c r="D624" s="51"/>
      <c r="F624" s="52"/>
      <c r="G624" s="52"/>
    </row>
    <row r="625" spans="1:7" ht="12.75">
      <c r="A625" s="50"/>
      <c r="D625" s="51"/>
      <c r="F625" s="52"/>
      <c r="G625" s="52"/>
    </row>
    <row r="626" spans="1:7" ht="12.75">
      <c r="A626" s="50"/>
      <c r="D626" s="51"/>
      <c r="F626" s="52"/>
      <c r="G626" s="52"/>
    </row>
    <row r="627" spans="1:7" ht="12.75">
      <c r="A627" s="50"/>
      <c r="D627" s="51"/>
      <c r="F627" s="52"/>
      <c r="G627" s="52"/>
    </row>
    <row r="628" spans="1:7" ht="12.75">
      <c r="A628" s="50"/>
      <c r="D628" s="51"/>
      <c r="F628" s="52"/>
      <c r="G628" s="52"/>
    </row>
    <row r="629" spans="1:7" ht="12.75">
      <c r="A629" s="50"/>
      <c r="D629" s="51"/>
      <c r="F629" s="52"/>
      <c r="G629" s="52"/>
    </row>
    <row r="630" spans="1:7" ht="12.75">
      <c r="A630" s="50"/>
      <c r="D630" s="51"/>
      <c r="F630" s="52"/>
      <c r="G630" s="52"/>
    </row>
    <row r="631" spans="1:7" ht="12.75">
      <c r="A631" s="50"/>
      <c r="D631" s="51"/>
      <c r="F631" s="52"/>
      <c r="G631" s="52"/>
    </row>
    <row r="632" spans="1:7" ht="12.75">
      <c r="A632" s="50"/>
      <c r="D632" s="51"/>
      <c r="F632" s="52"/>
      <c r="G632" s="52"/>
    </row>
    <row r="633" spans="1:7" ht="12.75">
      <c r="A633" s="50"/>
      <c r="D633" s="51"/>
      <c r="F633" s="52"/>
      <c r="G633" s="52"/>
    </row>
    <row r="634" spans="1:7" ht="12.75">
      <c r="A634" s="50"/>
      <c r="D634" s="51"/>
      <c r="F634" s="52"/>
      <c r="G634" s="52"/>
    </row>
    <row r="635" spans="1:7" ht="12.75">
      <c r="A635" s="50"/>
      <c r="D635" s="51"/>
      <c r="F635" s="52"/>
      <c r="G635" s="52"/>
    </row>
    <row r="636" spans="1:7" ht="12.75">
      <c r="A636" s="50"/>
      <c r="D636" s="51"/>
      <c r="F636" s="52"/>
      <c r="G636" s="52"/>
    </row>
    <row r="637" spans="1:7" ht="12.75">
      <c r="A637" s="50"/>
      <c r="D637" s="51"/>
      <c r="F637" s="52"/>
      <c r="G637" s="52"/>
    </row>
    <row r="638" spans="1:7" ht="12.75">
      <c r="A638" s="50"/>
      <c r="D638" s="51"/>
      <c r="F638" s="52"/>
      <c r="G638" s="52"/>
    </row>
    <row r="639" spans="1:7" ht="12.75">
      <c r="A639" s="50"/>
      <c r="D639" s="51"/>
      <c r="F639" s="52"/>
      <c r="G639" s="52"/>
    </row>
    <row r="640" spans="1:7" ht="12.75">
      <c r="A640" s="50"/>
      <c r="D640" s="51"/>
      <c r="F640" s="52"/>
      <c r="G640" s="52"/>
    </row>
    <row r="641" spans="1:7" ht="12.75">
      <c r="A641" s="50"/>
      <c r="D641" s="51"/>
      <c r="F641" s="52"/>
      <c r="G641" s="52"/>
    </row>
    <row r="642" spans="1:7" ht="12.75">
      <c r="A642" s="50"/>
      <c r="D642" s="51"/>
      <c r="F642" s="52"/>
      <c r="G642" s="52"/>
    </row>
    <row r="643" spans="1:7" ht="12.75">
      <c r="A643" s="50"/>
      <c r="D643" s="51"/>
      <c r="F643" s="52"/>
      <c r="G643" s="52"/>
    </row>
    <row r="644" spans="1:7" ht="12.75">
      <c r="A644" s="50"/>
      <c r="D644" s="51"/>
      <c r="F644" s="52"/>
      <c r="G644" s="52"/>
    </row>
    <row r="645" spans="1:7" ht="12.75">
      <c r="A645" s="50"/>
      <c r="D645" s="51"/>
      <c r="F645" s="52"/>
      <c r="G645" s="52"/>
    </row>
    <row r="646" spans="1:7" ht="12.75">
      <c r="A646" s="50"/>
      <c r="D646" s="51"/>
      <c r="F646" s="52"/>
      <c r="G646" s="52"/>
    </row>
    <row r="647" spans="1:7" ht="12.75">
      <c r="A647" s="50"/>
      <c r="D647" s="51"/>
      <c r="F647" s="52"/>
      <c r="G647" s="52"/>
    </row>
    <row r="648" spans="1:7" ht="12.75">
      <c r="A648" s="50"/>
      <c r="D648" s="51"/>
      <c r="F648" s="52"/>
      <c r="G648" s="52"/>
    </row>
    <row r="649" spans="1:7" ht="12.75">
      <c r="A649" s="50"/>
      <c r="D649" s="51"/>
      <c r="F649" s="52"/>
      <c r="G649" s="52"/>
    </row>
    <row r="650" spans="1:7" ht="12.75">
      <c r="A650" s="50"/>
      <c r="D650" s="51"/>
      <c r="F650" s="52"/>
      <c r="G650" s="52"/>
    </row>
    <row r="651" spans="1:7" ht="12.75">
      <c r="A651" s="50"/>
      <c r="D651" s="51"/>
      <c r="F651" s="52"/>
      <c r="G651" s="52"/>
    </row>
    <row r="652" spans="1:7" ht="12.75">
      <c r="A652" s="50"/>
      <c r="D652" s="51"/>
      <c r="F652" s="52"/>
      <c r="G652" s="52"/>
    </row>
    <row r="653" spans="1:7" ht="12.75">
      <c r="A653" s="50"/>
      <c r="D653" s="51"/>
      <c r="F653" s="52"/>
      <c r="G653" s="52"/>
    </row>
    <row r="654" spans="1:7" ht="12.75">
      <c r="A654" s="50"/>
      <c r="D654" s="51"/>
      <c r="F654" s="52"/>
      <c r="G654" s="52"/>
    </row>
    <row r="655" spans="1:7" ht="12.75">
      <c r="A655" s="50"/>
      <c r="D655" s="51"/>
      <c r="F655" s="52"/>
      <c r="G655" s="52"/>
    </row>
    <row r="656" spans="1:7" ht="12.75">
      <c r="A656" s="50"/>
      <c r="D656" s="51"/>
      <c r="F656" s="52"/>
      <c r="G656" s="52"/>
    </row>
    <row r="657" spans="1:7" ht="12.75">
      <c r="A657" s="50"/>
      <c r="D657" s="51"/>
      <c r="F657" s="52"/>
      <c r="G657" s="52"/>
    </row>
    <row r="658" spans="1:7" ht="12.75">
      <c r="A658" s="50"/>
      <c r="D658" s="51"/>
      <c r="F658" s="52"/>
      <c r="G658" s="52"/>
    </row>
    <row r="659" spans="1:7" ht="12.75">
      <c r="A659" s="50"/>
      <c r="D659" s="51"/>
      <c r="F659" s="52"/>
      <c r="G659" s="52"/>
    </row>
    <row r="660" spans="1:7" ht="12.75">
      <c r="A660" s="50"/>
      <c r="D660" s="51"/>
      <c r="F660" s="52"/>
      <c r="G660" s="52"/>
    </row>
    <row r="661" spans="1:7" ht="12.75">
      <c r="A661" s="50"/>
      <c r="D661" s="51"/>
      <c r="F661" s="52"/>
      <c r="G661" s="52"/>
    </row>
    <row r="662" spans="1:7" ht="12.75">
      <c r="A662" s="50"/>
      <c r="D662" s="51"/>
      <c r="F662" s="52"/>
      <c r="G662" s="52"/>
    </row>
    <row r="663" spans="1:7" ht="12.75">
      <c r="A663" s="50"/>
      <c r="D663" s="51"/>
      <c r="F663" s="52"/>
      <c r="G663" s="52"/>
    </row>
    <row r="664" spans="1:7" ht="12.75">
      <c r="A664" s="50"/>
      <c r="D664" s="51"/>
      <c r="F664" s="52"/>
      <c r="G664" s="52"/>
    </row>
    <row r="665" spans="1:7" ht="12.75">
      <c r="A665" s="50"/>
      <c r="D665" s="51"/>
      <c r="F665" s="52"/>
      <c r="G665" s="52"/>
    </row>
    <row r="666" spans="1:7" ht="12.75">
      <c r="A666" s="50"/>
      <c r="D666" s="51"/>
      <c r="F666" s="52"/>
      <c r="G666" s="52"/>
    </row>
    <row r="667" spans="1:7" ht="12.75">
      <c r="A667" s="50"/>
      <c r="D667" s="51"/>
      <c r="F667" s="52"/>
      <c r="G667" s="52"/>
    </row>
    <row r="668" spans="1:7" ht="12.75">
      <c r="A668" s="50"/>
      <c r="D668" s="51"/>
      <c r="F668" s="52"/>
      <c r="G668" s="52"/>
    </row>
    <row r="669" spans="1:7" ht="12.75">
      <c r="A669" s="50"/>
      <c r="D669" s="51"/>
      <c r="F669" s="52"/>
      <c r="G669" s="52"/>
    </row>
    <row r="670" spans="1:7" ht="12.75">
      <c r="A670" s="50"/>
      <c r="D670" s="51"/>
      <c r="F670" s="52"/>
      <c r="G670" s="52"/>
    </row>
    <row r="671" spans="1:7" ht="12.75">
      <c r="A671" s="50"/>
      <c r="D671" s="51"/>
      <c r="F671" s="52"/>
      <c r="G671" s="52"/>
    </row>
    <row r="672" spans="1:7" ht="12.75">
      <c r="A672" s="50"/>
      <c r="D672" s="51"/>
      <c r="F672" s="52"/>
      <c r="G672" s="52"/>
    </row>
    <row r="673" spans="1:7" ht="12.75">
      <c r="A673" s="50"/>
      <c r="D673" s="51"/>
      <c r="F673" s="52"/>
      <c r="G673" s="52"/>
    </row>
    <row r="674" spans="1:7" ht="12.75">
      <c r="A674" s="50"/>
      <c r="D674" s="51"/>
      <c r="F674" s="52"/>
      <c r="G674" s="52"/>
    </row>
    <row r="675" spans="1:7" ht="12.75">
      <c r="A675" s="50"/>
      <c r="D675" s="51"/>
      <c r="F675" s="52"/>
      <c r="G675" s="52"/>
    </row>
    <row r="676" spans="1:7" ht="12.75">
      <c r="A676" s="50"/>
      <c r="D676" s="51"/>
      <c r="F676" s="52"/>
      <c r="G676" s="52"/>
    </row>
    <row r="677" spans="1:7" ht="12.75">
      <c r="A677" s="50"/>
      <c r="D677" s="51"/>
      <c r="F677" s="52"/>
      <c r="G677" s="52"/>
    </row>
    <row r="678" spans="1:7" ht="12.75">
      <c r="A678" s="50"/>
      <c r="D678" s="51"/>
      <c r="F678" s="52"/>
      <c r="G678" s="52"/>
    </row>
    <row r="679" spans="1:7" ht="12.75">
      <c r="A679" s="50"/>
      <c r="D679" s="51"/>
      <c r="F679" s="52"/>
      <c r="G679" s="52"/>
    </row>
    <row r="680" spans="1:7" ht="12.75">
      <c r="A680" s="50"/>
      <c r="D680" s="51"/>
      <c r="F680" s="52"/>
      <c r="G680" s="52"/>
    </row>
    <row r="681" spans="1:7" ht="12.75">
      <c r="A681" s="50"/>
      <c r="D681" s="51"/>
      <c r="F681" s="52"/>
      <c r="G681" s="52"/>
    </row>
    <row r="682" spans="1:7" ht="12.75">
      <c r="A682" s="50"/>
      <c r="D682" s="51"/>
      <c r="F682" s="52"/>
      <c r="G682" s="52"/>
    </row>
    <row r="683" spans="1:7" ht="12.75">
      <c r="A683" s="50"/>
      <c r="D683" s="51"/>
      <c r="F683" s="52"/>
      <c r="G683" s="52"/>
    </row>
    <row r="684" spans="1:7" ht="12.75">
      <c r="A684" s="50"/>
      <c r="D684" s="51"/>
      <c r="F684" s="52"/>
      <c r="G684" s="52"/>
    </row>
    <row r="685" spans="1:7" ht="12.75">
      <c r="A685" s="50"/>
      <c r="D685" s="51"/>
      <c r="F685" s="52"/>
      <c r="G685" s="52"/>
    </row>
    <row r="686" spans="1:7" ht="12.75">
      <c r="A686" s="50"/>
      <c r="D686" s="51"/>
      <c r="F686" s="52"/>
      <c r="G686" s="52"/>
    </row>
    <row r="687" spans="1:7" ht="12.75">
      <c r="A687" s="50"/>
      <c r="D687" s="51"/>
      <c r="F687" s="52"/>
      <c r="G687" s="52"/>
    </row>
    <row r="688" spans="1:7" ht="12.75">
      <c r="A688" s="50"/>
      <c r="D688" s="51"/>
      <c r="F688" s="52"/>
      <c r="G688" s="52"/>
    </row>
    <row r="689" spans="1:7" ht="12.75">
      <c r="A689" s="50"/>
      <c r="D689" s="51"/>
      <c r="F689" s="52"/>
      <c r="G689" s="52"/>
    </row>
    <row r="690" spans="1:7" ht="12.75">
      <c r="A690" s="50"/>
      <c r="D690" s="51"/>
      <c r="F690" s="52"/>
      <c r="G690" s="52"/>
    </row>
    <row r="691" spans="1:7" ht="12.75">
      <c r="A691" s="50"/>
      <c r="D691" s="51"/>
      <c r="F691" s="52"/>
      <c r="G691" s="52"/>
    </row>
    <row r="692" spans="1:7" ht="12.75">
      <c r="A692" s="50"/>
      <c r="D692" s="51"/>
      <c r="F692" s="52"/>
      <c r="G692" s="52"/>
    </row>
    <row r="693" spans="1:7" ht="12.75">
      <c r="A693" s="50"/>
      <c r="D693" s="51"/>
      <c r="F693" s="52"/>
      <c r="G693" s="52"/>
    </row>
    <row r="694" spans="1:7" ht="12.75">
      <c r="A694" s="50"/>
      <c r="D694" s="51"/>
      <c r="F694" s="52"/>
      <c r="G694" s="52"/>
    </row>
    <row r="695" spans="1:7" ht="12.75">
      <c r="A695" s="50"/>
      <c r="D695" s="51"/>
      <c r="F695" s="52"/>
      <c r="G695" s="52"/>
    </row>
    <row r="696" spans="1:7" ht="12.75">
      <c r="A696" s="50"/>
      <c r="D696" s="51"/>
      <c r="F696" s="52"/>
      <c r="G696" s="52"/>
    </row>
    <row r="697" spans="1:7" ht="12.75">
      <c r="A697" s="50"/>
      <c r="D697" s="51"/>
      <c r="F697" s="52"/>
      <c r="G697" s="52"/>
    </row>
    <row r="698" spans="1:7" ht="12.75">
      <c r="A698" s="50"/>
      <c r="D698" s="51"/>
      <c r="F698" s="52"/>
      <c r="G698" s="52"/>
    </row>
    <row r="699" spans="1:7" ht="12.75">
      <c r="A699" s="50"/>
      <c r="D699" s="51"/>
      <c r="F699" s="52"/>
      <c r="G699" s="52"/>
    </row>
    <row r="700" spans="1:7" ht="12.75">
      <c r="A700" s="50"/>
      <c r="D700" s="51"/>
      <c r="F700" s="52"/>
      <c r="G700" s="52"/>
    </row>
    <row r="701" spans="1:7" ht="12.75">
      <c r="A701" s="50"/>
      <c r="D701" s="51"/>
      <c r="F701" s="52"/>
      <c r="G701" s="52"/>
    </row>
    <row r="702" spans="1:7" ht="12.75">
      <c r="A702" s="50"/>
      <c r="D702" s="51"/>
      <c r="F702" s="52"/>
      <c r="G702" s="52"/>
    </row>
    <row r="703" spans="1:7" ht="12.75">
      <c r="A703" s="50"/>
      <c r="D703" s="51"/>
      <c r="F703" s="52"/>
      <c r="G703" s="52"/>
    </row>
    <row r="704" spans="1:7" ht="12.75">
      <c r="A704" s="50"/>
      <c r="D704" s="51"/>
      <c r="F704" s="52"/>
      <c r="G704" s="52"/>
    </row>
    <row r="705" spans="1:7" ht="12.75">
      <c r="A705" s="50"/>
      <c r="D705" s="51"/>
      <c r="F705" s="52"/>
      <c r="G705" s="52"/>
    </row>
    <row r="706" spans="1:7" ht="12.75">
      <c r="A706" s="50"/>
      <c r="D706" s="51"/>
      <c r="F706" s="52"/>
      <c r="G706" s="52"/>
    </row>
    <row r="707" spans="1:7" ht="12.75">
      <c r="A707" s="50"/>
      <c r="D707" s="51"/>
      <c r="F707" s="52"/>
      <c r="G707" s="52"/>
    </row>
    <row r="708" spans="1:7" ht="12.75">
      <c r="A708" s="50"/>
      <c r="D708" s="51"/>
      <c r="F708" s="52"/>
      <c r="G708" s="52"/>
    </row>
    <row r="709" spans="1:7" ht="12.75">
      <c r="A709" s="50"/>
      <c r="D709" s="51"/>
      <c r="F709" s="52"/>
      <c r="G709" s="52"/>
    </row>
    <row r="710" spans="1:7" ht="12.75">
      <c r="A710" s="50"/>
      <c r="D710" s="51"/>
      <c r="F710" s="52"/>
      <c r="G710" s="52"/>
    </row>
    <row r="711" spans="1:7" ht="12.75">
      <c r="A711" s="50"/>
      <c r="D711" s="51"/>
      <c r="F711" s="52"/>
      <c r="G711" s="52"/>
    </row>
    <row r="712" spans="1:7" ht="12.75">
      <c r="A712" s="50"/>
      <c r="D712" s="51"/>
      <c r="F712" s="52"/>
      <c r="G712" s="52"/>
    </row>
    <row r="713" spans="1:7" ht="12.75">
      <c r="A713" s="50"/>
      <c r="D713" s="51"/>
      <c r="F713" s="52"/>
      <c r="G713" s="52"/>
    </row>
    <row r="714" spans="1:7" ht="12.75">
      <c r="A714" s="50"/>
      <c r="D714" s="51"/>
      <c r="F714" s="52"/>
      <c r="G714" s="52"/>
    </row>
    <row r="715" spans="1:7" ht="12.75">
      <c r="A715" s="50"/>
      <c r="D715" s="51"/>
      <c r="F715" s="52"/>
      <c r="G715" s="52"/>
    </row>
    <row r="716" spans="1:7" ht="12.75">
      <c r="A716" s="50"/>
      <c r="D716" s="51"/>
      <c r="F716" s="52"/>
      <c r="G716" s="52"/>
    </row>
    <row r="717" spans="1:7" ht="12.75">
      <c r="A717" s="50"/>
      <c r="D717" s="51"/>
      <c r="F717" s="52"/>
      <c r="G717" s="52"/>
    </row>
    <row r="718" spans="1:7" ht="12.75">
      <c r="A718" s="50"/>
      <c r="D718" s="51"/>
      <c r="F718" s="52"/>
      <c r="G718" s="52"/>
    </row>
    <row r="719" spans="1:7" ht="12.75">
      <c r="A719" s="50"/>
      <c r="D719" s="51"/>
      <c r="F719" s="52"/>
      <c r="G719" s="52"/>
    </row>
    <row r="720" spans="1:7" ht="12.75">
      <c r="A720" s="50"/>
      <c r="D720" s="51"/>
      <c r="F720" s="52"/>
      <c r="G720" s="52"/>
    </row>
    <row r="721" spans="1:7" ht="12.75">
      <c r="A721" s="50"/>
      <c r="D721" s="51"/>
      <c r="F721" s="52"/>
      <c r="G721" s="52"/>
    </row>
    <row r="722" spans="1:7" ht="12.75">
      <c r="A722" s="50"/>
      <c r="D722" s="51"/>
      <c r="F722" s="52"/>
      <c r="G722" s="52"/>
    </row>
    <row r="723" spans="1:7" ht="12.75">
      <c r="A723" s="50"/>
      <c r="D723" s="51"/>
      <c r="F723" s="52"/>
      <c r="G723" s="52"/>
    </row>
    <row r="724" spans="1:7" ht="12.75">
      <c r="A724" s="50"/>
      <c r="D724" s="51"/>
      <c r="F724" s="52"/>
      <c r="G724" s="52"/>
    </row>
    <row r="725" spans="1:7" ht="12.75">
      <c r="A725" s="50"/>
      <c r="D725" s="51"/>
      <c r="F725" s="52"/>
      <c r="G725" s="52"/>
    </row>
    <row r="726" spans="1:7" ht="12.75">
      <c r="A726" s="50"/>
      <c r="D726" s="51"/>
      <c r="F726" s="52"/>
      <c r="G726" s="52"/>
    </row>
    <row r="727" spans="1:7" ht="12.75">
      <c r="A727" s="50"/>
      <c r="D727" s="51"/>
      <c r="F727" s="52"/>
      <c r="G727" s="52"/>
    </row>
    <row r="728" spans="1:7" ht="12.75">
      <c r="A728" s="50"/>
      <c r="D728" s="51"/>
      <c r="F728" s="52"/>
      <c r="G728" s="52"/>
    </row>
    <row r="729" spans="1:7" ht="12.75">
      <c r="A729" s="50"/>
      <c r="D729" s="51"/>
      <c r="F729" s="52"/>
      <c r="G729" s="52"/>
    </row>
    <row r="730" spans="1:7" ht="12.75">
      <c r="A730" s="50"/>
      <c r="D730" s="51"/>
      <c r="F730" s="52"/>
      <c r="G730" s="52"/>
    </row>
    <row r="731" spans="1:7" ht="12.75">
      <c r="A731" s="50"/>
      <c r="D731" s="51"/>
      <c r="F731" s="52"/>
      <c r="G731" s="52"/>
    </row>
    <row r="732" spans="1:7" ht="12.75">
      <c r="A732" s="50"/>
      <c r="D732" s="51"/>
      <c r="F732" s="52"/>
      <c r="G732" s="52"/>
    </row>
    <row r="733" spans="1:7" ht="12.75">
      <c r="A733" s="50"/>
      <c r="D733" s="51"/>
      <c r="F733" s="52"/>
      <c r="G733" s="52"/>
    </row>
    <row r="734" spans="1:7" ht="12.75">
      <c r="A734" s="50"/>
      <c r="D734" s="51"/>
      <c r="F734" s="52"/>
      <c r="G734" s="52"/>
    </row>
    <row r="735" spans="1:7" ht="12.75">
      <c r="A735" s="50"/>
      <c r="D735" s="51"/>
      <c r="F735" s="52"/>
      <c r="G735" s="52"/>
    </row>
    <row r="736" spans="1:7" ht="12.75">
      <c r="A736" s="50"/>
      <c r="D736" s="51"/>
      <c r="F736" s="52"/>
      <c r="G736" s="52"/>
    </row>
    <row r="737" spans="1:7" ht="12.75">
      <c r="A737" s="50"/>
      <c r="D737" s="51"/>
      <c r="F737" s="52"/>
      <c r="G737" s="52"/>
    </row>
    <row r="738" spans="1:7" ht="12.75">
      <c r="A738" s="50"/>
      <c r="D738" s="51"/>
      <c r="F738" s="52"/>
      <c r="G738" s="52"/>
    </row>
    <row r="739" spans="1:7" ht="12.75">
      <c r="A739" s="50"/>
      <c r="D739" s="51"/>
      <c r="F739" s="52"/>
      <c r="G739" s="52"/>
    </row>
    <row r="740" spans="1:7" ht="12.75">
      <c r="A740" s="50"/>
      <c r="D740" s="51"/>
      <c r="F740" s="52"/>
      <c r="G740" s="52"/>
    </row>
    <row r="741" spans="1:7" ht="12.75">
      <c r="A741" s="50"/>
      <c r="D741" s="51"/>
      <c r="F741" s="52"/>
      <c r="G741" s="52"/>
    </row>
    <row r="742" spans="1:7" ht="12.75">
      <c r="A742" s="50"/>
      <c r="D742" s="51"/>
      <c r="F742" s="52"/>
      <c r="G742" s="52"/>
    </row>
    <row r="743" spans="1:7" ht="12.75">
      <c r="A743" s="50"/>
      <c r="D743" s="51"/>
      <c r="F743" s="52"/>
      <c r="G743" s="52"/>
    </row>
    <row r="744" spans="1:7" ht="12.75">
      <c r="A744" s="50"/>
      <c r="D744" s="51"/>
      <c r="F744" s="52"/>
      <c r="G744" s="52"/>
    </row>
    <row r="745" spans="1:7" ht="12.75">
      <c r="A745" s="50"/>
      <c r="D745" s="51"/>
      <c r="F745" s="52"/>
      <c r="G745" s="52"/>
    </row>
    <row r="746" spans="1:7" ht="12.75">
      <c r="A746" s="50"/>
      <c r="D746" s="51"/>
      <c r="F746" s="52"/>
      <c r="G746" s="52"/>
    </row>
    <row r="747" spans="1:7" ht="12.75">
      <c r="A747" s="50"/>
      <c r="D747" s="51"/>
      <c r="F747" s="52"/>
      <c r="G747" s="52"/>
    </row>
    <row r="748" spans="1:7" ht="12.75">
      <c r="A748" s="50"/>
      <c r="D748" s="51"/>
      <c r="F748" s="52"/>
      <c r="G748" s="52"/>
    </row>
    <row r="749" spans="1:7" ht="12.75">
      <c r="A749" s="50"/>
      <c r="D749" s="51"/>
      <c r="F749" s="52"/>
      <c r="G749" s="52"/>
    </row>
    <row r="750" spans="1:7" ht="12.75">
      <c r="A750" s="50"/>
      <c r="D750" s="51"/>
      <c r="F750" s="52"/>
      <c r="G750" s="52"/>
    </row>
    <row r="751" spans="1:7" ht="12.75">
      <c r="A751" s="50"/>
      <c r="D751" s="51"/>
      <c r="F751" s="52"/>
      <c r="G751" s="52"/>
    </row>
    <row r="752" spans="1:7" ht="12.75">
      <c r="A752" s="50"/>
      <c r="D752" s="51"/>
      <c r="F752" s="52"/>
      <c r="G752" s="52"/>
    </row>
    <row r="753" spans="1:7" ht="12.75">
      <c r="A753" s="50"/>
      <c r="D753" s="51"/>
      <c r="F753" s="52"/>
      <c r="G753" s="52"/>
    </row>
    <row r="754" spans="1:7" ht="12.75">
      <c r="A754" s="50"/>
      <c r="D754" s="51"/>
      <c r="F754" s="52"/>
      <c r="G754" s="52"/>
    </row>
    <row r="755" spans="1:7" ht="12.75">
      <c r="A755" s="50"/>
      <c r="D755" s="51"/>
      <c r="F755" s="52"/>
      <c r="G755" s="52"/>
    </row>
    <row r="756" spans="1:7" ht="12.75">
      <c r="A756" s="50"/>
      <c r="D756" s="51"/>
      <c r="F756" s="52"/>
      <c r="G756" s="52"/>
    </row>
    <row r="757" spans="1:7" ht="12.75">
      <c r="A757" s="50"/>
      <c r="D757" s="51"/>
      <c r="F757" s="52"/>
      <c r="G757" s="52"/>
    </row>
    <row r="758" spans="1:7" ht="12.75">
      <c r="A758" s="50"/>
      <c r="D758" s="51"/>
      <c r="F758" s="52"/>
      <c r="G758" s="52"/>
    </row>
    <row r="759" spans="1:7" ht="12.75">
      <c r="A759" s="50"/>
      <c r="D759" s="51"/>
      <c r="F759" s="52"/>
      <c r="G759" s="52"/>
    </row>
    <row r="760" spans="1:7" ht="12.75">
      <c r="A760" s="50"/>
      <c r="D760" s="51"/>
      <c r="F760" s="52"/>
      <c r="G760" s="52"/>
    </row>
    <row r="761" spans="1:7" ht="12.75">
      <c r="A761" s="50"/>
      <c r="D761" s="51"/>
      <c r="F761" s="52"/>
      <c r="G761" s="52"/>
    </row>
    <row r="762" spans="1:7" ht="12.75">
      <c r="A762" s="50"/>
      <c r="D762" s="51"/>
      <c r="F762" s="52"/>
      <c r="G762" s="52"/>
    </row>
    <row r="763" spans="1:7" ht="12.75">
      <c r="A763" s="50"/>
      <c r="D763" s="51"/>
      <c r="F763" s="52"/>
      <c r="G763" s="52"/>
    </row>
    <row r="764" spans="1:7" ht="12.75">
      <c r="A764" s="50"/>
      <c r="D764" s="51"/>
      <c r="F764" s="52"/>
      <c r="G764" s="52"/>
    </row>
    <row r="765" spans="1:7" ht="12.75">
      <c r="A765" s="50"/>
      <c r="D765" s="51"/>
      <c r="F765" s="52"/>
      <c r="G765" s="52"/>
    </row>
    <row r="766" spans="1:7" ht="12.75">
      <c r="A766" s="50"/>
      <c r="D766" s="51"/>
      <c r="F766" s="52"/>
      <c r="G766" s="52"/>
    </row>
    <row r="767" spans="1:7" ht="12.75">
      <c r="A767" s="50"/>
      <c r="D767" s="51"/>
      <c r="F767" s="52"/>
      <c r="G767" s="52"/>
    </row>
    <row r="768" spans="1:7" ht="12.75">
      <c r="A768" s="50"/>
      <c r="D768" s="51"/>
      <c r="F768" s="52"/>
      <c r="G768" s="52"/>
    </row>
    <row r="769" spans="1:7" ht="12.75">
      <c r="A769" s="50"/>
      <c r="D769" s="51"/>
      <c r="F769" s="52"/>
      <c r="G769" s="52"/>
    </row>
    <row r="770" spans="1:7" ht="12.75">
      <c r="A770" s="50"/>
      <c r="D770" s="51"/>
      <c r="F770" s="52"/>
      <c r="G770" s="52"/>
    </row>
    <row r="771" spans="1:7" ht="12.75">
      <c r="A771" s="50"/>
      <c r="D771" s="51"/>
      <c r="F771" s="52"/>
      <c r="G771" s="52"/>
    </row>
    <row r="772" spans="1:7" ht="12.75">
      <c r="A772" s="50"/>
      <c r="D772" s="51"/>
      <c r="F772" s="52"/>
      <c r="G772" s="52"/>
    </row>
    <row r="773" spans="1:7" ht="12.75">
      <c r="A773" s="50"/>
      <c r="D773" s="51"/>
      <c r="F773" s="52"/>
      <c r="G773" s="52"/>
    </row>
    <row r="774" spans="1:7" ht="12.75">
      <c r="A774" s="50"/>
      <c r="D774" s="51"/>
      <c r="F774" s="52"/>
      <c r="G774" s="52"/>
    </row>
    <row r="775" spans="1:7" ht="12.75">
      <c r="A775" s="50"/>
      <c r="D775" s="51"/>
      <c r="F775" s="52"/>
      <c r="G775" s="52"/>
    </row>
    <row r="776" spans="1:7" ht="12.75">
      <c r="A776" s="50"/>
      <c r="D776" s="51"/>
      <c r="F776" s="52"/>
      <c r="G776" s="52"/>
    </row>
    <row r="777" spans="1:7" ht="12.75">
      <c r="A777" s="50"/>
      <c r="D777" s="51"/>
      <c r="F777" s="52"/>
      <c r="G777" s="52"/>
    </row>
    <row r="778" spans="1:7" ht="12.75">
      <c r="A778" s="50"/>
      <c r="D778" s="51"/>
      <c r="F778" s="52"/>
      <c r="G778" s="52"/>
    </row>
    <row r="779" spans="1:7" ht="12.75">
      <c r="A779" s="50"/>
      <c r="D779" s="51"/>
      <c r="F779" s="52"/>
      <c r="G779" s="52"/>
    </row>
    <row r="780" spans="1:7" ht="12.75">
      <c r="A780" s="50"/>
      <c r="D780" s="51"/>
      <c r="F780" s="52"/>
      <c r="G780" s="52"/>
    </row>
    <row r="781" spans="1:7" ht="12.75">
      <c r="A781" s="50"/>
      <c r="D781" s="51"/>
      <c r="F781" s="52"/>
      <c r="G781" s="52"/>
    </row>
    <row r="782" spans="1:7" ht="12.75">
      <c r="A782" s="50"/>
      <c r="D782" s="51"/>
      <c r="F782" s="52"/>
      <c r="G782" s="52"/>
    </row>
    <row r="783" spans="1:7" ht="12.75">
      <c r="A783" s="50"/>
      <c r="D783" s="51"/>
      <c r="F783" s="52"/>
      <c r="G783" s="52"/>
    </row>
    <row r="784" spans="1:7" ht="12.75">
      <c r="A784" s="50"/>
      <c r="D784" s="51"/>
      <c r="F784" s="52"/>
      <c r="G784" s="52"/>
    </row>
    <row r="785" spans="1:7" ht="12.75">
      <c r="A785" s="50"/>
      <c r="D785" s="51"/>
      <c r="F785" s="52"/>
      <c r="G785" s="52"/>
    </row>
    <row r="786" spans="1:7" ht="12.75">
      <c r="A786" s="50"/>
      <c r="D786" s="51"/>
      <c r="F786" s="52"/>
      <c r="G786" s="52"/>
    </row>
    <row r="787" spans="1:7" ht="12.75">
      <c r="A787" s="50"/>
      <c r="D787" s="51"/>
      <c r="F787" s="52"/>
      <c r="G787" s="52"/>
    </row>
    <row r="788" spans="1:7" ht="12.75">
      <c r="A788" s="50"/>
      <c r="D788" s="51"/>
      <c r="F788" s="52"/>
      <c r="G788" s="52"/>
    </row>
    <row r="789" spans="1:7" ht="12.75">
      <c r="A789" s="50"/>
      <c r="D789" s="51"/>
      <c r="F789" s="52"/>
      <c r="G789" s="52"/>
    </row>
    <row r="790" spans="1:7" ht="12.75">
      <c r="A790" s="50"/>
      <c r="D790" s="51"/>
      <c r="F790" s="52"/>
      <c r="G790" s="52"/>
    </row>
    <row r="791" spans="1:7" ht="12.75">
      <c r="A791" s="50"/>
      <c r="D791" s="51"/>
      <c r="F791" s="52"/>
      <c r="G791" s="52"/>
    </row>
    <row r="792" spans="1:7" ht="12.75">
      <c r="A792" s="50"/>
      <c r="D792" s="51"/>
      <c r="F792" s="52"/>
      <c r="G792" s="52"/>
    </row>
    <row r="793" spans="1:7" ht="12.75">
      <c r="A793" s="50"/>
      <c r="D793" s="51"/>
      <c r="F793" s="52"/>
      <c r="G793" s="52"/>
    </row>
    <row r="794" spans="1:7" ht="12.75">
      <c r="A794" s="50"/>
      <c r="D794" s="51"/>
      <c r="F794" s="52"/>
      <c r="G794" s="52"/>
    </row>
    <row r="795" spans="1:7" ht="12.75">
      <c r="A795" s="50"/>
      <c r="D795" s="51"/>
      <c r="F795" s="52"/>
      <c r="G795" s="52"/>
    </row>
    <row r="796" spans="1:7" ht="12.75">
      <c r="A796" s="50"/>
      <c r="D796" s="51"/>
      <c r="F796" s="52"/>
      <c r="G796" s="52"/>
    </row>
    <row r="797" spans="1:7" ht="12.75">
      <c r="A797" s="50"/>
      <c r="D797" s="51"/>
      <c r="F797" s="52"/>
      <c r="G797" s="52"/>
    </row>
    <row r="798" spans="1:7" ht="12.75">
      <c r="A798" s="50"/>
      <c r="D798" s="51"/>
      <c r="F798" s="52"/>
      <c r="G798" s="52"/>
    </row>
    <row r="799" spans="1:7" ht="12.75">
      <c r="A799" s="50"/>
      <c r="D799" s="51"/>
      <c r="F799" s="52"/>
      <c r="G799" s="52"/>
    </row>
    <row r="800" spans="1:7" ht="12.75">
      <c r="A800" s="50"/>
      <c r="D800" s="51"/>
      <c r="F800" s="52"/>
      <c r="G800" s="52"/>
    </row>
    <row r="801" spans="1:7" ht="12.75">
      <c r="A801" s="50"/>
      <c r="D801" s="51"/>
      <c r="F801" s="52"/>
      <c r="G801" s="52"/>
    </row>
    <row r="802" spans="1:7" ht="12.75">
      <c r="A802" s="50"/>
      <c r="D802" s="51"/>
      <c r="F802" s="52"/>
      <c r="G802" s="52"/>
    </row>
    <row r="803" spans="1:7" ht="12.75">
      <c r="A803" s="50"/>
      <c r="D803" s="51"/>
      <c r="F803" s="52"/>
      <c r="G803" s="52"/>
    </row>
    <row r="804" spans="1:7" ht="12.75">
      <c r="A804" s="50"/>
      <c r="D804" s="51"/>
      <c r="F804" s="52"/>
      <c r="G804" s="52"/>
    </row>
    <row r="805" spans="1:7" ht="12.75">
      <c r="A805" s="50"/>
      <c r="D805" s="51"/>
      <c r="F805" s="52"/>
      <c r="G805" s="52"/>
    </row>
    <row r="806" spans="1:7" ht="12.75">
      <c r="A806" s="50"/>
      <c r="D806" s="51"/>
      <c r="F806" s="52"/>
      <c r="G806" s="52"/>
    </row>
    <row r="807" spans="1:7" ht="12.75">
      <c r="A807" s="50"/>
      <c r="D807" s="51"/>
      <c r="F807" s="52"/>
      <c r="G807" s="52"/>
    </row>
    <row r="808" spans="1:7" ht="12.75">
      <c r="A808" s="50"/>
      <c r="D808" s="51"/>
      <c r="F808" s="52"/>
      <c r="G808" s="52"/>
    </row>
    <row r="809" spans="1:7" ht="12.75">
      <c r="A809" s="50"/>
      <c r="D809" s="51"/>
      <c r="F809" s="52"/>
      <c r="G809" s="52"/>
    </row>
    <row r="810" spans="1:7" ht="12.75">
      <c r="A810" s="50"/>
      <c r="D810" s="51"/>
      <c r="F810" s="52"/>
      <c r="G810" s="52"/>
    </row>
    <row r="811" spans="1:7" ht="12.75">
      <c r="A811" s="50"/>
      <c r="D811" s="51"/>
      <c r="F811" s="52"/>
      <c r="G811" s="52"/>
    </row>
    <row r="812" spans="1:7" ht="12.75">
      <c r="A812" s="50"/>
      <c r="D812" s="51"/>
      <c r="F812" s="52"/>
      <c r="G812" s="52"/>
    </row>
    <row r="813" spans="1:7" ht="12.75">
      <c r="A813" s="50"/>
      <c r="D813" s="51"/>
      <c r="F813" s="52"/>
      <c r="G813" s="52"/>
    </row>
    <row r="814" spans="1:7" ht="12.75">
      <c r="A814" s="50"/>
      <c r="D814" s="51"/>
      <c r="F814" s="52"/>
      <c r="G814" s="52"/>
    </row>
    <row r="815" spans="1:7" ht="12.75">
      <c r="A815" s="50"/>
      <c r="D815" s="51"/>
      <c r="F815" s="52"/>
      <c r="G815" s="52"/>
    </row>
    <row r="816" spans="1:7" ht="12.75">
      <c r="A816" s="50"/>
      <c r="D816" s="51"/>
      <c r="F816" s="52"/>
      <c r="G816" s="52"/>
    </row>
    <row r="817" spans="1:7" ht="12.75">
      <c r="A817" s="50"/>
      <c r="D817" s="51"/>
      <c r="F817" s="52"/>
      <c r="G817" s="52"/>
    </row>
    <row r="818" spans="1:7" ht="12.75">
      <c r="A818" s="50"/>
      <c r="D818" s="51"/>
      <c r="F818" s="52"/>
      <c r="G818" s="52"/>
    </row>
    <row r="819" spans="1:7" ht="12.75">
      <c r="A819" s="50"/>
      <c r="D819" s="51"/>
      <c r="F819" s="52"/>
      <c r="G819" s="52"/>
    </row>
    <row r="820" spans="1:7" ht="12.75">
      <c r="A820" s="50"/>
      <c r="D820" s="51"/>
      <c r="F820" s="52"/>
      <c r="G820" s="52"/>
    </row>
    <row r="821" spans="1:7" ht="12.75">
      <c r="A821" s="50"/>
      <c r="D821" s="51"/>
      <c r="F821" s="52"/>
      <c r="G821" s="52"/>
    </row>
    <row r="822" spans="1:7" ht="12.75">
      <c r="A822" s="50"/>
      <c r="D822" s="51"/>
      <c r="F822" s="52"/>
      <c r="G822" s="52"/>
    </row>
    <row r="823" spans="1:7" ht="12.75">
      <c r="A823" s="50"/>
      <c r="D823" s="51"/>
      <c r="F823" s="52"/>
      <c r="G823" s="52"/>
    </row>
    <row r="824" spans="1:7" ht="12.75">
      <c r="A824" s="50"/>
      <c r="D824" s="51"/>
      <c r="F824" s="52"/>
      <c r="G824" s="52"/>
    </row>
    <row r="825" spans="1:7" ht="12.75">
      <c r="A825" s="50"/>
      <c r="D825" s="51"/>
      <c r="F825" s="52"/>
      <c r="G825" s="52"/>
    </row>
    <row r="826" spans="1:7" ht="12.75">
      <c r="A826" s="50"/>
      <c r="D826" s="51"/>
      <c r="F826" s="52"/>
      <c r="G826" s="52"/>
    </row>
    <row r="827" spans="1:7" ht="12.75">
      <c r="A827" s="50"/>
      <c r="D827" s="51"/>
      <c r="F827" s="52"/>
      <c r="G827" s="52"/>
    </row>
    <row r="828" spans="1:7" ht="12.75">
      <c r="A828" s="50"/>
      <c r="D828" s="51"/>
      <c r="F828" s="52"/>
      <c r="G828" s="52"/>
    </row>
    <row r="829" spans="1:7" ht="12.75">
      <c r="A829" s="50"/>
      <c r="D829" s="51"/>
      <c r="F829" s="52"/>
      <c r="G829" s="52"/>
    </row>
    <row r="830" spans="1:7" ht="12.75">
      <c r="A830" s="50"/>
      <c r="D830" s="51"/>
      <c r="F830" s="52"/>
      <c r="G830" s="52"/>
    </row>
    <row r="831" spans="1:7" ht="12.75">
      <c r="A831" s="50"/>
      <c r="D831" s="51"/>
      <c r="F831" s="52"/>
      <c r="G831" s="52"/>
    </row>
    <row r="832" spans="1:7" ht="12.75">
      <c r="A832" s="50"/>
      <c r="D832" s="51"/>
      <c r="F832" s="52"/>
      <c r="G832" s="52"/>
    </row>
    <row r="833" spans="1:7" ht="12.75">
      <c r="A833" s="50"/>
      <c r="D833" s="51"/>
      <c r="F833" s="52"/>
      <c r="G833" s="52"/>
    </row>
    <row r="834" spans="1:7" ht="12.75">
      <c r="A834" s="50"/>
      <c r="D834" s="51"/>
      <c r="F834" s="52"/>
      <c r="G834" s="52"/>
    </row>
    <row r="835" spans="1:7" ht="12.75">
      <c r="A835" s="50"/>
      <c r="D835" s="51"/>
      <c r="F835" s="52"/>
      <c r="G835" s="52"/>
    </row>
    <row r="836" spans="1:7" ht="12.75">
      <c r="A836" s="50"/>
      <c r="D836" s="51"/>
      <c r="F836" s="52"/>
      <c r="G836" s="52"/>
    </row>
    <row r="837" spans="1:7" ht="12.75">
      <c r="A837" s="50"/>
      <c r="D837" s="51"/>
      <c r="F837" s="52"/>
      <c r="G837" s="52"/>
    </row>
    <row r="838" spans="1:7" ht="12.75">
      <c r="A838" s="50"/>
      <c r="D838" s="51"/>
      <c r="F838" s="52"/>
      <c r="G838" s="52"/>
    </row>
    <row r="839" spans="1:7" ht="12.75">
      <c r="A839" s="50"/>
      <c r="D839" s="51"/>
      <c r="F839" s="52"/>
      <c r="G839" s="52"/>
    </row>
    <row r="840" spans="1:7" ht="12.75">
      <c r="A840" s="50"/>
      <c r="D840" s="51"/>
      <c r="F840" s="52"/>
      <c r="G840" s="52"/>
    </row>
    <row r="841" spans="1:7" ht="12.75">
      <c r="A841" s="50"/>
      <c r="D841" s="51"/>
      <c r="F841" s="52"/>
      <c r="G841" s="52"/>
    </row>
    <row r="842" spans="1:7" ht="12.75">
      <c r="A842" s="50"/>
      <c r="D842" s="51"/>
      <c r="F842" s="52"/>
      <c r="G842" s="52"/>
    </row>
    <row r="843" spans="1:7" ht="12.75">
      <c r="A843" s="50"/>
      <c r="D843" s="51"/>
      <c r="F843" s="52"/>
      <c r="G843" s="52"/>
    </row>
    <row r="844" spans="1:7" ht="12.75">
      <c r="A844" s="50"/>
      <c r="D844" s="51"/>
      <c r="F844" s="52"/>
      <c r="G844" s="52"/>
    </row>
    <row r="845" spans="1:7" ht="12.75">
      <c r="A845" s="50"/>
      <c r="D845" s="51"/>
      <c r="F845" s="52"/>
      <c r="G845" s="52"/>
    </row>
    <row r="846" spans="1:7" ht="12.75">
      <c r="A846" s="50"/>
      <c r="D846" s="51"/>
      <c r="F846" s="52"/>
      <c r="G846" s="52"/>
    </row>
    <row r="847" spans="1:7" ht="12.75">
      <c r="A847" s="50"/>
      <c r="D847" s="51"/>
      <c r="F847" s="52"/>
      <c r="G847" s="52"/>
    </row>
    <row r="848" spans="1:7" ht="12.75">
      <c r="A848" s="50"/>
      <c r="D848" s="51"/>
      <c r="F848" s="52"/>
      <c r="G848" s="52"/>
    </row>
    <row r="849" spans="1:7" ht="12.75">
      <c r="A849" s="50"/>
      <c r="D849" s="51"/>
      <c r="F849" s="52"/>
      <c r="G849" s="52"/>
    </row>
    <row r="850" spans="1:7" ht="12.75">
      <c r="A850" s="50"/>
      <c r="D850" s="51"/>
      <c r="F850" s="52"/>
      <c r="G850" s="52"/>
    </row>
    <row r="851" spans="1:7" ht="12.75">
      <c r="A851" s="50"/>
      <c r="D851" s="51"/>
      <c r="F851" s="52"/>
      <c r="G851" s="52"/>
    </row>
    <row r="852" spans="1:7" ht="12.75">
      <c r="A852" s="50"/>
      <c r="D852" s="51"/>
      <c r="F852" s="52"/>
      <c r="G852" s="52"/>
    </row>
    <row r="853" spans="1:7" ht="12.75">
      <c r="A853" s="50"/>
      <c r="D853" s="51"/>
      <c r="F853" s="52"/>
      <c r="G853" s="52"/>
    </row>
    <row r="854" spans="1:7" ht="12.75">
      <c r="A854" s="50"/>
      <c r="D854" s="51"/>
      <c r="F854" s="52"/>
      <c r="G854" s="52"/>
    </row>
    <row r="855" spans="1:7" ht="12.75">
      <c r="A855" s="50"/>
      <c r="D855" s="51"/>
      <c r="F855" s="52"/>
      <c r="G855" s="52"/>
    </row>
    <row r="856" spans="1:7" ht="12.75">
      <c r="A856" s="50"/>
      <c r="D856" s="51"/>
      <c r="F856" s="52"/>
      <c r="G856" s="52"/>
    </row>
    <row r="857" spans="1:7" ht="12.75">
      <c r="A857" s="50"/>
      <c r="D857" s="51"/>
      <c r="F857" s="52"/>
      <c r="G857" s="52"/>
    </row>
    <row r="858" spans="1:7" ht="12.75">
      <c r="A858" s="50"/>
      <c r="D858" s="51"/>
      <c r="F858" s="52"/>
      <c r="G858" s="52"/>
    </row>
    <row r="859" spans="1:7" ht="12.75">
      <c r="A859" s="50"/>
      <c r="D859" s="51"/>
      <c r="F859" s="52"/>
      <c r="G859" s="52"/>
    </row>
    <row r="860" spans="1:7" ht="12.75">
      <c r="A860" s="50"/>
      <c r="D860" s="51"/>
      <c r="F860" s="52"/>
      <c r="G860" s="52"/>
    </row>
    <row r="861" spans="1:7" ht="12.75">
      <c r="A861" s="50"/>
      <c r="D861" s="51"/>
      <c r="F861" s="52"/>
      <c r="G861" s="52"/>
    </row>
    <row r="862" spans="1:7" ht="12.75">
      <c r="A862" s="50"/>
      <c r="D862" s="51"/>
      <c r="F862" s="52"/>
      <c r="G862" s="52"/>
    </row>
    <row r="863" spans="1:7" ht="12.75">
      <c r="A863" s="50"/>
      <c r="D863" s="51"/>
      <c r="F863" s="52"/>
      <c r="G863" s="52"/>
    </row>
    <row r="864" spans="1:7" ht="12.75">
      <c r="A864" s="50"/>
      <c r="D864" s="51"/>
      <c r="F864" s="52"/>
      <c r="G864" s="52"/>
    </row>
    <row r="865" spans="1:7" ht="12.75">
      <c r="A865" s="50"/>
      <c r="D865" s="51"/>
      <c r="F865" s="52"/>
      <c r="G865" s="52"/>
    </row>
    <row r="866" spans="1:7" ht="12.75">
      <c r="A866" s="50"/>
      <c r="D866" s="51"/>
      <c r="F866" s="52"/>
      <c r="G866" s="52"/>
    </row>
    <row r="867" spans="1:7" ht="12.75">
      <c r="A867" s="50"/>
      <c r="D867" s="51"/>
      <c r="F867" s="52"/>
      <c r="G867" s="52"/>
    </row>
    <row r="868" spans="1:7" ht="12.75">
      <c r="A868" s="50"/>
      <c r="D868" s="51"/>
      <c r="F868" s="52"/>
      <c r="G868" s="52"/>
    </row>
    <row r="869" spans="1:7" ht="12.75">
      <c r="A869" s="50"/>
      <c r="D869" s="51"/>
      <c r="F869" s="52"/>
      <c r="G869" s="52"/>
    </row>
    <row r="870" spans="1:7" ht="12.75">
      <c r="A870" s="50"/>
      <c r="D870" s="51"/>
      <c r="F870" s="52"/>
      <c r="G870" s="52"/>
    </row>
    <row r="871" spans="1:7" ht="12.75">
      <c r="A871" s="50"/>
      <c r="D871" s="51"/>
      <c r="F871" s="52"/>
      <c r="G871" s="52"/>
    </row>
    <row r="872" spans="1:7" ht="12.75">
      <c r="A872" s="50"/>
      <c r="D872" s="51"/>
      <c r="F872" s="52"/>
      <c r="G872" s="52"/>
    </row>
    <row r="873" spans="1:7" ht="12.75">
      <c r="A873" s="50"/>
      <c r="D873" s="51"/>
      <c r="F873" s="52"/>
      <c r="G873" s="52"/>
    </row>
    <row r="874" spans="1:7" ht="12.75">
      <c r="A874" s="50"/>
      <c r="D874" s="51"/>
      <c r="F874" s="52"/>
      <c r="G874" s="52"/>
    </row>
    <row r="875" spans="1:7" ht="12.75">
      <c r="A875" s="50"/>
      <c r="D875" s="51"/>
      <c r="F875" s="52"/>
      <c r="G875" s="52"/>
    </row>
    <row r="876" spans="1:7" ht="12.75">
      <c r="A876" s="50"/>
      <c r="D876" s="51"/>
      <c r="F876" s="52"/>
      <c r="G876" s="52"/>
    </row>
    <row r="877" spans="1:7" ht="12.75">
      <c r="A877" s="50"/>
      <c r="D877" s="51"/>
      <c r="F877" s="52"/>
      <c r="G877" s="52"/>
    </row>
    <row r="878" spans="1:7" ht="12.75">
      <c r="A878" s="50"/>
      <c r="D878" s="51"/>
      <c r="F878" s="52"/>
      <c r="G878" s="52"/>
    </row>
    <row r="879" spans="1:7" ht="12.75">
      <c r="A879" s="50"/>
      <c r="D879" s="51"/>
      <c r="F879" s="52"/>
      <c r="G879" s="52"/>
    </row>
    <row r="880" spans="1:7" ht="12.75">
      <c r="A880" s="50"/>
      <c r="D880" s="51"/>
      <c r="F880" s="52"/>
      <c r="G880" s="52"/>
    </row>
    <row r="881" spans="1:7" ht="12.75">
      <c r="A881" s="50"/>
      <c r="D881" s="51"/>
      <c r="F881" s="52"/>
      <c r="G881" s="52"/>
    </row>
    <row r="882" spans="1:7" ht="12.75">
      <c r="A882" s="50"/>
      <c r="D882" s="51"/>
      <c r="F882" s="52"/>
      <c r="G882" s="52"/>
    </row>
    <row r="883" spans="1:7" ht="12.75">
      <c r="A883" s="50"/>
      <c r="D883" s="51"/>
      <c r="F883" s="52"/>
      <c r="G883" s="52"/>
    </row>
    <row r="884" spans="1:7" ht="12.75">
      <c r="A884" s="50"/>
      <c r="D884" s="51"/>
      <c r="F884" s="52"/>
      <c r="G884" s="52"/>
    </row>
    <row r="885" spans="1:7" ht="12.75">
      <c r="A885" s="50"/>
      <c r="D885" s="51"/>
      <c r="F885" s="52"/>
      <c r="G885" s="52"/>
    </row>
    <row r="886" spans="1:7" ht="12.75">
      <c r="A886" s="50"/>
      <c r="D886" s="51"/>
      <c r="F886" s="52"/>
      <c r="G886" s="52"/>
    </row>
    <row r="887" spans="1:7" ht="12.75">
      <c r="A887" s="50"/>
      <c r="D887" s="51"/>
      <c r="F887" s="52"/>
      <c r="G887" s="52"/>
    </row>
    <row r="888" spans="1:7" ht="12.75">
      <c r="A888" s="50"/>
      <c r="D888" s="51"/>
      <c r="F888" s="52"/>
      <c r="G888" s="52"/>
    </row>
    <row r="889" spans="1:7" ht="12.75">
      <c r="A889" s="50"/>
      <c r="D889" s="51"/>
      <c r="F889" s="52"/>
      <c r="G889" s="52"/>
    </row>
    <row r="890" spans="1:7" ht="12.75">
      <c r="A890" s="50"/>
      <c r="D890" s="51"/>
      <c r="F890" s="52"/>
      <c r="G890" s="52"/>
    </row>
    <row r="891" spans="1:7" ht="12.75">
      <c r="A891" s="50"/>
      <c r="D891" s="51"/>
      <c r="F891" s="52"/>
      <c r="G891" s="52"/>
    </row>
    <row r="892" spans="1:7" ht="12.75">
      <c r="A892" s="50"/>
      <c r="D892" s="51"/>
      <c r="F892" s="52"/>
      <c r="G892" s="52"/>
    </row>
    <row r="893" spans="1:7" ht="12.75">
      <c r="A893" s="50"/>
      <c r="D893" s="51"/>
      <c r="F893" s="52"/>
      <c r="G893" s="52"/>
    </row>
    <row r="894" spans="1:7" ht="12.75">
      <c r="A894" s="50"/>
      <c r="D894" s="51"/>
      <c r="F894" s="52"/>
      <c r="G894" s="52"/>
    </row>
    <row r="895" spans="1:7" ht="12.75">
      <c r="A895" s="50"/>
      <c r="D895" s="51"/>
      <c r="F895" s="52"/>
      <c r="G895" s="52"/>
    </row>
    <row r="896" spans="1:7" ht="12.75">
      <c r="A896" s="50"/>
      <c r="D896" s="51"/>
      <c r="F896" s="52"/>
      <c r="G896" s="52"/>
    </row>
    <row r="897" spans="1:7" ht="12.75">
      <c r="A897" s="50"/>
      <c r="D897" s="51"/>
      <c r="F897" s="52"/>
      <c r="G897" s="52"/>
    </row>
    <row r="898" spans="1:7" ht="12.75">
      <c r="A898" s="50"/>
      <c r="D898" s="51"/>
      <c r="F898" s="52"/>
      <c r="G898" s="52"/>
    </row>
    <row r="899" spans="1:7" ht="12.75">
      <c r="A899" s="50"/>
      <c r="D899" s="51"/>
      <c r="F899" s="52"/>
      <c r="G899" s="52"/>
    </row>
    <row r="900" spans="1:7" ht="12.75">
      <c r="A900" s="50"/>
      <c r="D900" s="51"/>
      <c r="F900" s="52"/>
      <c r="G900" s="52"/>
    </row>
    <row r="901" spans="1:7" ht="12.75">
      <c r="A901" s="50"/>
      <c r="D901" s="51"/>
      <c r="F901" s="52"/>
      <c r="G901" s="52"/>
    </row>
    <row r="902" spans="1:7" ht="12.75">
      <c r="A902" s="50"/>
      <c r="D902" s="51"/>
      <c r="F902" s="52"/>
      <c r="G902" s="52"/>
    </row>
    <row r="903" spans="1:7" ht="12.75">
      <c r="A903" s="50"/>
      <c r="D903" s="51"/>
      <c r="F903" s="52"/>
      <c r="G903" s="52"/>
    </row>
    <row r="904" spans="1:7" ht="12.75">
      <c r="A904" s="50"/>
      <c r="D904" s="51"/>
      <c r="F904" s="52"/>
      <c r="G904" s="52"/>
    </row>
    <row r="905" spans="1:7" ht="12.75">
      <c r="A905" s="50"/>
      <c r="D905" s="51"/>
      <c r="F905" s="52"/>
      <c r="G905" s="52"/>
    </row>
    <row r="906" spans="1:7" ht="12.75">
      <c r="A906" s="50"/>
      <c r="D906" s="51"/>
      <c r="F906" s="52"/>
      <c r="G906" s="52"/>
    </row>
    <row r="907" spans="1:7" ht="12.75">
      <c r="A907" s="50"/>
      <c r="D907" s="51"/>
      <c r="F907" s="52"/>
      <c r="G907" s="52"/>
    </row>
    <row r="908" spans="1:7" ht="12.75">
      <c r="A908" s="50"/>
      <c r="D908" s="51"/>
      <c r="F908" s="52"/>
      <c r="G908" s="52"/>
    </row>
    <row r="909" spans="1:7" ht="12.75">
      <c r="A909" s="50"/>
      <c r="D909" s="51"/>
      <c r="F909" s="52"/>
      <c r="G909" s="52"/>
    </row>
    <row r="910" spans="1:7" ht="12.75">
      <c r="A910" s="50"/>
      <c r="D910" s="51"/>
      <c r="F910" s="52"/>
      <c r="G910" s="52"/>
    </row>
    <row r="911" spans="1:7" ht="12.75">
      <c r="A911" s="50"/>
      <c r="D911" s="51"/>
      <c r="F911" s="52"/>
      <c r="G911" s="52"/>
    </row>
    <row r="912" spans="1:7" ht="12.75">
      <c r="A912" s="50"/>
      <c r="D912" s="51"/>
      <c r="F912" s="52"/>
      <c r="G912" s="52"/>
    </row>
    <row r="913" spans="1:7" ht="12.75">
      <c r="A913" s="50"/>
      <c r="D913" s="51"/>
      <c r="F913" s="52"/>
      <c r="G913" s="52"/>
    </row>
    <row r="914" spans="1:7" ht="12.75">
      <c r="A914" s="50"/>
      <c r="D914" s="51"/>
      <c r="F914" s="52"/>
      <c r="G914" s="52"/>
    </row>
    <row r="915" spans="1:7" ht="12.75">
      <c r="A915" s="50"/>
      <c r="D915" s="51"/>
      <c r="F915" s="52"/>
      <c r="G915" s="52"/>
    </row>
    <row r="916" spans="1:7" ht="12.75">
      <c r="A916" s="50"/>
      <c r="D916" s="51"/>
      <c r="F916" s="52"/>
      <c r="G916" s="52"/>
    </row>
    <row r="917" spans="1:7" ht="12.75">
      <c r="A917" s="50"/>
      <c r="D917" s="51"/>
      <c r="F917" s="52"/>
      <c r="G917" s="52"/>
    </row>
    <row r="918" spans="1:7" ht="12.75">
      <c r="A918" s="50"/>
      <c r="D918" s="51"/>
      <c r="F918" s="52"/>
      <c r="G918" s="52"/>
    </row>
    <row r="919" spans="1:7" ht="12.75">
      <c r="A919" s="50"/>
      <c r="D919" s="51"/>
      <c r="F919" s="52"/>
      <c r="G919" s="52"/>
    </row>
    <row r="920" spans="1:7" ht="12.75">
      <c r="A920" s="50"/>
      <c r="D920" s="51"/>
      <c r="F920" s="52"/>
      <c r="G920" s="52"/>
    </row>
    <row r="921" spans="1:7" ht="12.75">
      <c r="A921" s="50"/>
      <c r="D921" s="51"/>
      <c r="F921" s="52"/>
      <c r="G921" s="52"/>
    </row>
    <row r="922" spans="1:7" ht="12.75">
      <c r="A922" s="50"/>
      <c r="D922" s="51"/>
      <c r="F922" s="52"/>
      <c r="G922" s="52"/>
    </row>
    <row r="923" spans="1:7" ht="12.75">
      <c r="A923" s="50"/>
      <c r="D923" s="51"/>
      <c r="F923" s="52"/>
      <c r="G923" s="52"/>
    </row>
    <row r="924" spans="1:7" ht="12.75">
      <c r="A924" s="50"/>
      <c r="D924" s="51"/>
      <c r="F924" s="52"/>
      <c r="G924" s="52"/>
    </row>
    <row r="925" spans="1:7" ht="12.75">
      <c r="A925" s="50"/>
      <c r="D925" s="51"/>
      <c r="F925" s="52"/>
      <c r="G925" s="52"/>
    </row>
    <row r="926" spans="1:7" ht="12.75">
      <c r="A926" s="50"/>
      <c r="D926" s="51"/>
      <c r="F926" s="52"/>
      <c r="G926" s="52"/>
    </row>
    <row r="927" spans="1:7" ht="12.75">
      <c r="A927" s="50"/>
      <c r="D927" s="51"/>
      <c r="F927" s="52"/>
      <c r="G927" s="52"/>
    </row>
    <row r="928" spans="1:7" ht="12.75">
      <c r="A928" s="50"/>
      <c r="D928" s="51"/>
      <c r="F928" s="52"/>
      <c r="G928" s="52"/>
    </row>
    <row r="929" spans="1:7" ht="12.75">
      <c r="A929" s="50"/>
      <c r="D929" s="51"/>
      <c r="F929" s="52"/>
      <c r="G929" s="52"/>
    </row>
    <row r="930" spans="1:7" ht="12.75">
      <c r="A930" s="50"/>
      <c r="D930" s="51"/>
      <c r="F930" s="52"/>
      <c r="G930" s="52"/>
    </row>
    <row r="931" spans="1:7" ht="12.75">
      <c r="A931" s="50"/>
      <c r="D931" s="51"/>
      <c r="F931" s="52"/>
      <c r="G931" s="52"/>
    </row>
    <row r="932" spans="1:7" ht="12.75">
      <c r="A932" s="50"/>
      <c r="D932" s="51"/>
      <c r="F932" s="52"/>
      <c r="G932" s="52"/>
    </row>
    <row r="933" spans="1:7" ht="12.75">
      <c r="A933" s="50"/>
      <c r="D933" s="51"/>
      <c r="F933" s="52"/>
      <c r="G933" s="52"/>
    </row>
    <row r="934" spans="1:7" ht="12.75">
      <c r="A934" s="50"/>
      <c r="D934" s="51"/>
      <c r="F934" s="52"/>
      <c r="G934" s="52"/>
    </row>
    <row r="935" spans="1:7" ht="12.75">
      <c r="A935" s="50"/>
      <c r="D935" s="51"/>
      <c r="F935" s="52"/>
      <c r="G935" s="52"/>
    </row>
    <row r="936" spans="1:7" ht="12.75">
      <c r="A936" s="50"/>
      <c r="D936" s="51"/>
      <c r="F936" s="52"/>
      <c r="G936" s="52"/>
    </row>
    <row r="937" spans="1:7" ht="12.75">
      <c r="A937" s="50"/>
      <c r="D937" s="51"/>
      <c r="F937" s="52"/>
      <c r="G937" s="52"/>
    </row>
    <row r="938" spans="1:7" ht="12.75">
      <c r="A938" s="50"/>
      <c r="D938" s="51"/>
      <c r="F938" s="52"/>
      <c r="G938" s="52"/>
    </row>
    <row r="939" spans="1:7" ht="12.75">
      <c r="A939" s="50"/>
      <c r="D939" s="51"/>
      <c r="F939" s="52"/>
      <c r="G939" s="52"/>
    </row>
    <row r="940" spans="1:7" ht="12.75">
      <c r="A940" s="50"/>
      <c r="D940" s="51"/>
      <c r="F940" s="52"/>
      <c r="G940" s="52"/>
    </row>
    <row r="941" spans="1:7" ht="12.75">
      <c r="A941" s="50"/>
      <c r="D941" s="51"/>
      <c r="F941" s="52"/>
      <c r="G941" s="52"/>
    </row>
    <row r="942" spans="1:7" ht="12.75">
      <c r="A942" s="50"/>
      <c r="D942" s="51"/>
      <c r="F942" s="52"/>
      <c r="G942" s="52"/>
    </row>
    <row r="943" spans="1:7" ht="12.75">
      <c r="A943" s="50"/>
      <c r="D943" s="51"/>
      <c r="F943" s="52"/>
      <c r="G943" s="52"/>
    </row>
    <row r="944" spans="1:7" ht="12.75">
      <c r="A944" s="50"/>
      <c r="D944" s="51"/>
      <c r="F944" s="52"/>
      <c r="G944" s="52"/>
    </row>
    <row r="945" spans="1:7" ht="12.75">
      <c r="A945" s="50"/>
      <c r="D945" s="51"/>
      <c r="F945" s="52"/>
      <c r="G945" s="52"/>
    </row>
    <row r="946" spans="1:7" ht="12.75">
      <c r="A946" s="50"/>
      <c r="D946" s="51"/>
      <c r="F946" s="52"/>
      <c r="G946" s="52"/>
    </row>
    <row r="947" spans="1:7" ht="12.75">
      <c r="A947" s="50"/>
      <c r="D947" s="51"/>
      <c r="F947" s="52"/>
      <c r="G947" s="52"/>
    </row>
    <row r="948" spans="1:7" ht="12.75">
      <c r="A948" s="50"/>
      <c r="D948" s="51"/>
      <c r="F948" s="52"/>
      <c r="G948" s="52"/>
    </row>
    <row r="949" spans="1:7" ht="12.75">
      <c r="A949" s="50"/>
      <c r="D949" s="51"/>
      <c r="F949" s="52"/>
      <c r="G949" s="52"/>
    </row>
    <row r="950" spans="1:7" ht="12.75">
      <c r="A950" s="50"/>
      <c r="D950" s="51"/>
      <c r="F950" s="52"/>
      <c r="G950" s="52"/>
    </row>
    <row r="951" spans="1:7" ht="12.75">
      <c r="A951" s="50"/>
      <c r="D951" s="51"/>
      <c r="F951" s="52"/>
      <c r="G951" s="52"/>
    </row>
    <row r="952" spans="1:7" ht="12.75">
      <c r="A952" s="50"/>
      <c r="D952" s="51"/>
      <c r="F952" s="52"/>
      <c r="G952" s="52"/>
    </row>
    <row r="953" spans="1:7" ht="12.75">
      <c r="A953" s="50"/>
      <c r="D953" s="51"/>
      <c r="F953" s="52"/>
      <c r="G953" s="52"/>
    </row>
    <row r="954" spans="1:7" ht="12.75">
      <c r="A954" s="50"/>
      <c r="D954" s="51"/>
      <c r="F954" s="52"/>
      <c r="G954" s="52"/>
    </row>
    <row r="955" spans="1:7" ht="12.75">
      <c r="A955" s="50"/>
      <c r="D955" s="51"/>
      <c r="F955" s="52"/>
      <c r="G955" s="52"/>
    </row>
    <row r="956" spans="1:7" ht="12.75">
      <c r="A956" s="50"/>
      <c r="D956" s="51"/>
      <c r="F956" s="52"/>
      <c r="G956" s="52"/>
    </row>
    <row r="957" spans="1:7" ht="12.75">
      <c r="A957" s="50"/>
      <c r="D957" s="51"/>
      <c r="F957" s="52"/>
      <c r="G957" s="52"/>
    </row>
    <row r="958" spans="1:7" ht="12.75">
      <c r="A958" s="50"/>
      <c r="D958" s="51"/>
      <c r="F958" s="52"/>
      <c r="G958" s="52"/>
    </row>
    <row r="959" spans="1:7" ht="12.75">
      <c r="A959" s="50"/>
      <c r="D959" s="51"/>
      <c r="F959" s="52"/>
      <c r="G959" s="52"/>
    </row>
    <row r="960" spans="1:7" ht="12.75">
      <c r="A960" s="50"/>
      <c r="D960" s="51"/>
      <c r="F960" s="52"/>
      <c r="G960" s="52"/>
    </row>
    <row r="961" spans="1:7" ht="12.75">
      <c r="A961" s="50"/>
      <c r="D961" s="51"/>
      <c r="F961" s="52"/>
      <c r="G961" s="52"/>
    </row>
    <row r="962" spans="1:7" ht="12.75">
      <c r="A962" s="50"/>
      <c r="D962" s="51"/>
      <c r="F962" s="52"/>
      <c r="G962" s="52"/>
    </row>
    <row r="963" spans="1:7" ht="12.75">
      <c r="A963" s="50"/>
      <c r="D963" s="51"/>
      <c r="F963" s="52"/>
      <c r="G963" s="52"/>
    </row>
    <row r="964" spans="1:7" ht="12.75">
      <c r="A964" s="50"/>
      <c r="D964" s="51"/>
      <c r="F964" s="52"/>
      <c r="G964" s="52"/>
    </row>
    <row r="965" spans="1:7" ht="12.75">
      <c r="A965" s="50"/>
      <c r="D965" s="51"/>
      <c r="F965" s="52"/>
      <c r="G965" s="52"/>
    </row>
    <row r="966" spans="1:7" ht="12.75">
      <c r="A966" s="50"/>
      <c r="D966" s="51"/>
      <c r="F966" s="52"/>
      <c r="G966" s="52"/>
    </row>
    <row r="967" spans="1:7" ht="12.75">
      <c r="A967" s="50"/>
      <c r="D967" s="51"/>
      <c r="F967" s="52"/>
      <c r="G967" s="52"/>
    </row>
    <row r="968" spans="1:7" ht="12.75">
      <c r="A968" s="50"/>
      <c r="D968" s="51"/>
      <c r="F968" s="52"/>
      <c r="G968" s="52"/>
    </row>
    <row r="969" spans="1:7" ht="12.75">
      <c r="A969" s="50"/>
      <c r="D969" s="51"/>
      <c r="F969" s="52"/>
      <c r="G969" s="52"/>
    </row>
    <row r="970" spans="1:7" ht="12.75">
      <c r="A970" s="50"/>
      <c r="D970" s="51"/>
      <c r="F970" s="52"/>
      <c r="G970" s="52"/>
    </row>
    <row r="971" spans="1:7" ht="12.75">
      <c r="A971" s="50"/>
      <c r="D971" s="51"/>
      <c r="F971" s="52"/>
      <c r="G971" s="52"/>
    </row>
    <row r="972" spans="1:7" ht="12.75">
      <c r="A972" s="50"/>
      <c r="D972" s="51"/>
      <c r="F972" s="52"/>
      <c r="G972" s="52"/>
    </row>
    <row r="973" spans="1:7" ht="12.75">
      <c r="A973" s="50"/>
      <c r="D973" s="51"/>
      <c r="F973" s="52"/>
      <c r="G973" s="52"/>
    </row>
    <row r="974" spans="1:7" ht="12.75">
      <c r="A974" s="50"/>
      <c r="D974" s="51"/>
      <c r="F974" s="52"/>
      <c r="G974" s="52"/>
    </row>
    <row r="975" spans="1:7" ht="12.75">
      <c r="A975" s="50"/>
      <c r="D975" s="51"/>
      <c r="F975" s="52"/>
      <c r="G975" s="52"/>
    </row>
    <row r="976" spans="1:7" ht="12.75">
      <c r="A976" s="50"/>
      <c r="D976" s="51"/>
      <c r="F976" s="52"/>
      <c r="G976" s="52"/>
    </row>
    <row r="977" spans="1:7" ht="12.75">
      <c r="A977" s="50"/>
      <c r="D977" s="51"/>
      <c r="F977" s="52"/>
      <c r="G977" s="52"/>
    </row>
    <row r="978" spans="1:7" ht="12.75">
      <c r="A978" s="50"/>
      <c r="D978" s="51"/>
      <c r="F978" s="52"/>
      <c r="G978" s="52"/>
    </row>
    <row r="979" spans="1:7" ht="12.75">
      <c r="A979" s="50"/>
      <c r="D979" s="51"/>
      <c r="F979" s="52"/>
      <c r="G979" s="52"/>
    </row>
    <row r="980" spans="1:7" ht="12.75">
      <c r="A980" s="50"/>
      <c r="D980" s="51"/>
      <c r="F980" s="52"/>
      <c r="G980" s="52"/>
    </row>
    <row r="981" spans="1:7" ht="12.75">
      <c r="A981" s="50"/>
      <c r="D981" s="51"/>
      <c r="F981" s="52"/>
      <c r="G981" s="52"/>
    </row>
    <row r="982" spans="1:7" ht="12.75">
      <c r="A982" s="50"/>
      <c r="D982" s="51"/>
      <c r="F982" s="52"/>
      <c r="G982" s="52"/>
    </row>
    <row r="983" spans="1:7" ht="12.75">
      <c r="A983" s="50"/>
      <c r="D983" s="51"/>
      <c r="F983" s="52"/>
      <c r="G983" s="52"/>
    </row>
    <row r="984" spans="1:7" ht="12.75">
      <c r="A984" s="50"/>
      <c r="D984" s="51"/>
      <c r="F984" s="52"/>
      <c r="G984" s="52"/>
    </row>
    <row r="985" spans="1:7" ht="12.75">
      <c r="A985" s="50"/>
      <c r="D985" s="51"/>
      <c r="F985" s="52"/>
      <c r="G985" s="52"/>
    </row>
    <row r="986" spans="1:7" ht="12.75">
      <c r="A986" s="50"/>
      <c r="D986" s="51"/>
      <c r="F986" s="52"/>
      <c r="G986" s="52"/>
    </row>
    <row r="987" spans="1:7" ht="12.75">
      <c r="A987" s="50"/>
      <c r="D987" s="51"/>
      <c r="F987" s="52"/>
      <c r="G987" s="52"/>
    </row>
    <row r="988" spans="1:7" ht="12.75">
      <c r="A988" s="50"/>
      <c r="D988" s="51"/>
      <c r="F988" s="52"/>
      <c r="G988" s="52"/>
    </row>
    <row r="989" spans="1:7" ht="12.75">
      <c r="A989" s="50"/>
      <c r="D989" s="51"/>
      <c r="F989" s="52"/>
      <c r="G989" s="52"/>
    </row>
    <row r="990" spans="1:7" ht="12.75">
      <c r="A990" s="50"/>
      <c r="D990" s="51"/>
      <c r="F990" s="52"/>
      <c r="G990" s="52"/>
    </row>
    <row r="991" spans="1:7" ht="12.75">
      <c r="A991" s="50"/>
      <c r="D991" s="51"/>
      <c r="F991" s="52"/>
      <c r="G991" s="52"/>
    </row>
    <row r="992" spans="1:7" ht="12.75">
      <c r="A992" s="50"/>
      <c r="D992" s="51"/>
      <c r="F992" s="52"/>
      <c r="G992" s="52"/>
    </row>
    <row r="993" spans="1:7" ht="12.75">
      <c r="A993" s="50"/>
      <c r="D993" s="51"/>
      <c r="F993" s="52"/>
      <c r="G993" s="52"/>
    </row>
    <row r="994" spans="1:7" ht="12.75">
      <c r="A994" s="50"/>
      <c r="D994" s="51"/>
      <c r="F994" s="52"/>
      <c r="G994" s="52"/>
    </row>
    <row r="995" spans="1:7" ht="12.75">
      <c r="A995" s="50"/>
      <c r="D995" s="51"/>
      <c r="F995" s="52"/>
      <c r="G995" s="52"/>
    </row>
    <row r="996" spans="1:7" ht="12.75">
      <c r="A996" s="50"/>
      <c r="D996" s="51"/>
      <c r="F996" s="52"/>
      <c r="G996" s="52"/>
    </row>
    <row r="997" spans="1:7" ht="12.75">
      <c r="A997" s="50"/>
      <c r="D997" s="51"/>
      <c r="F997" s="52"/>
      <c r="G997" s="52"/>
    </row>
    <row r="998" spans="1:7" ht="12.75">
      <c r="A998" s="50"/>
      <c r="D998" s="51"/>
      <c r="F998" s="52"/>
      <c r="G998" s="52"/>
    </row>
    <row r="999" spans="1:7" ht="12.75">
      <c r="A999" s="50"/>
      <c r="D999" s="51"/>
      <c r="F999" s="52"/>
      <c r="G999" s="52"/>
    </row>
    <row r="1000" spans="1:7" ht="12.75">
      <c r="A1000" s="50"/>
      <c r="D1000" s="5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REGEXMATCH(F4,Konfig!$B$24)</xm:f>
          </x14:formula1>
          <xm:sqref>F4:F103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9" max="9" width="9.140625" customWidth="1"/>
    <col min="10" max="10" width="49.5703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71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91" t="s">
        <v>364</v>
      </c>
      <c r="B2" s="106"/>
      <c r="C2" s="106"/>
      <c r="D2" s="111"/>
      <c r="E2" s="106"/>
      <c r="F2" s="107"/>
      <c r="G2" s="108" t="s">
        <v>365</v>
      </c>
      <c r="H2" s="14"/>
      <c r="I2" s="80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81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366</v>
      </c>
      <c r="D4" s="30" t="s">
        <v>21</v>
      </c>
      <c r="E4" s="31" t="s">
        <v>367</v>
      </c>
      <c r="F4" s="32" t="s">
        <v>368</v>
      </c>
      <c r="G4" s="33" t="str">
        <f ca="1">IFERROR(__xludf.DUMMYFUNCTION("IF(REGEXMATCH(F4,""^\d{1,2},\d\d$""),IF(VALUE(F4)&gt;=VALUE($G$2),""Q"",""""),"""")"),"")</f>
        <v/>
      </c>
      <c r="H4" s="14"/>
      <c r="I4" s="81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356</v>
      </c>
      <c r="D5" s="30" t="s">
        <v>35</v>
      </c>
      <c r="E5" s="31" t="s">
        <v>59</v>
      </c>
      <c r="F5" s="32" t="s">
        <v>369</v>
      </c>
      <c r="G5" s="33" t="str">
        <f ca="1">IFERROR(__xludf.DUMMYFUNCTION("IF(REGEXMATCH(F5,""^\d{1,2},\d\d$""),IF(VALUE(F5)&gt;=VALUE($G$2),""Q"",""""),"""")"),"")</f>
        <v/>
      </c>
      <c r="H5" s="14"/>
      <c r="I5" s="82" t="str">
        <f>Konfig!I6</f>
        <v>Egyéb használható rövídítések:</v>
      </c>
      <c r="J5" s="83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370</v>
      </c>
      <c r="D6" s="30" t="s">
        <v>21</v>
      </c>
      <c r="E6" s="31" t="s">
        <v>186</v>
      </c>
      <c r="F6" s="32" t="s">
        <v>371</v>
      </c>
      <c r="G6" s="33" t="str">
        <f ca="1">IFERROR(__xludf.DUMMYFUNCTION("IF(REGEXMATCH(F6,""^\d{1,2},\d\d$""),IF(VALUE(F6)&gt;=VALUE($G$2),""Q"",""""),"""")"),"")</f>
        <v/>
      </c>
      <c r="H6" s="14"/>
      <c r="I6" s="82" t="str">
        <f>Konfig!I7</f>
        <v>DNS</v>
      </c>
      <c r="J6" s="83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27">
        <v>4</v>
      </c>
      <c r="B7" s="28"/>
      <c r="C7" s="47"/>
      <c r="D7" s="48"/>
      <c r="E7" s="49"/>
      <c r="F7" s="90"/>
      <c r="G7" s="33" t="str">
        <f ca="1">IFERROR(__xludf.DUMMYFUNCTION("IF(REGEXMATCH(F7,""^\d{1,2},\d\d$""),IF(VALUE(F7)&gt;=VALUE($G$2),""Q"",""""),"""")"),"")</f>
        <v/>
      </c>
      <c r="H7" s="14"/>
      <c r="I7" s="82" t="str">
        <f>Konfig!I8</f>
        <v>DNF</v>
      </c>
      <c r="J7" s="83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28"/>
      <c r="C8" s="47"/>
      <c r="D8" s="48"/>
      <c r="E8" s="49"/>
      <c r="F8" s="90"/>
      <c r="G8" s="33" t="str">
        <f ca="1">IFERROR(__xludf.DUMMYFUNCTION("IF(REGEXMATCH(F8,""^\d{1,2},\d\d$""),IF(VALUE(F8)&gt;=VALUE($G$2),""Q"",""""),"""")"),"")</f>
        <v/>
      </c>
      <c r="H8" s="14"/>
      <c r="I8" s="82" t="str">
        <f>Konfig!I9</f>
        <v>DQ</v>
      </c>
      <c r="J8" s="83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47"/>
      <c r="D9" s="48"/>
      <c r="E9" s="49"/>
      <c r="F9" s="90"/>
      <c r="G9" s="33" t="str">
        <f ca="1">IFERROR(__xludf.DUMMYFUNCTION("IF(REGEXMATCH(F9,""^\d{1,2},\d\d$""),IF(VALUE(F9)&gt;=VALUE($G$2),""Q"",""""),"""")"),"")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90"/>
      <c r="G10" s="33" t="str">
        <f ca="1">IFERROR(__xludf.DUMMYFUNCTION("IF(REGEXMATCH(F10,""^\d{1,2},\d\d$""),IF(VALUE(F10)&gt;=VALUE($G$2),""Q"",""""),"""")"),"")</f>
        <v/>
      </c>
      <c r="H10" s="14"/>
      <c r="I10" s="81" t="str">
        <f>Konfig!I11</f>
        <v>NH</v>
      </c>
      <c r="J10" s="34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90"/>
      <c r="G11" s="33" t="str">
        <f ca="1">IFERROR(__xludf.DUMMYFUNCTION("IF(REGEXMATCH(F11,""^\d{1,2},\d\d$""),IF(VALUE(F11)&gt;=VALUE($G$2),""Q"",""""),"""")"),"")</f>
        <v/>
      </c>
      <c r="H11" s="14"/>
      <c r="I11" s="81">
        <f>Konfig!I12</f>
        <v>0</v>
      </c>
      <c r="J11" s="34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90"/>
      <c r="G12" s="33" t="str">
        <f ca="1">IFERROR(__xludf.DUMMYFUNCTION("IF(REGEXMATCH(F12,""^\d{1,2},\d\d$""),IF(VALUE(F12)&gt;=VALUE($G$2),""Q"",""""),"""")"),"")</f>
        <v/>
      </c>
      <c r="H12" s="14"/>
      <c r="I12" s="84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90"/>
      <c r="G13" s="33" t="str">
        <f ca="1">IFERROR(__xludf.DUMMYFUNCTION("IF(REGEXMATCH(F13,""^\d{1,2},\d\d$""),IF(VALUE(F13)&gt;=VALUE($G$2),""Q"",""""),"""")"),"")</f>
        <v/>
      </c>
      <c r="H13" s="14"/>
      <c r="I13" s="85" t="str">
        <f>Konfig!I14</f>
        <v>A táblázat  kisérleti jelleggel műkődik! Az esetleges észrevételeiket a</v>
      </c>
      <c r="J13" s="3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90"/>
      <c r="G14" s="33" t="str">
        <f ca="1">IFERROR(__xludf.DUMMYFUNCTION("IF(REGEXMATCH(F14,""^\d{1,2},\d\d$""),IF(VALUE(F14)&gt;=VALUE($G$2),""Q"",""""),"""")"),"")</f>
        <v/>
      </c>
      <c r="H14" s="14"/>
      <c r="I14" s="86" t="str">
        <f>Konfig!I15</f>
        <v>jsatletika@gmail.com címre küldjék el!</v>
      </c>
      <c r="J14" s="87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90"/>
      <c r="G15" s="33" t="str">
        <f ca="1">IFERROR(__xludf.DUMMYFUNCTION("IF(REGEXMATCH(F15,""^\d{1,2},\d\d$""),IF(VALUE(F15)&gt;=VALUE($G$2),""Q"",""""),"""")"),"")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28"/>
      <c r="D16" s="78"/>
      <c r="E16" s="28"/>
      <c r="F16" s="47"/>
      <c r="G16" s="33" t="str">
        <f ca="1">IFERROR(__xludf.DUMMYFUNCTION("IF(REGEXMATCH(F16,""^\d{1,2},\d\d$""),IF(VALUE(F16)&gt;=VALUE($G$2),""Q"",""""),"""")"),"")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28"/>
      <c r="D17" s="78"/>
      <c r="E17" s="28"/>
      <c r="F17" s="47"/>
      <c r="G17" s="33" t="str">
        <f ca="1">IFERROR(__xludf.DUMMYFUNCTION("IF(REGEXMATCH(F17,""^\d{1,2},\d\d$""),IF(VALUE(F17)&gt;=VALUE($G$2),""Q"",""""),"""")"),"")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28"/>
      <c r="D18" s="78"/>
      <c r="E18" s="28"/>
      <c r="F18" s="47"/>
      <c r="G18" s="33" t="str">
        <f ca="1">IFERROR(__xludf.DUMMYFUNCTION("IF(REGEXMATCH(F18,""^\d{1,2},\d\d$""),IF(VALUE(F18)&gt;=VALUE($G$2),""Q"",""""),"""")"),"")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28"/>
      <c r="D19" s="78"/>
      <c r="E19" s="28"/>
      <c r="F19" s="47"/>
      <c r="G19" s="33" t="str">
        <f ca="1">IFERROR(__xludf.DUMMYFUNCTION("IF(REGEXMATCH(F19,""^\d{1,2},\d\d$""),IF(VALUE(F19)&gt;=VALUE($G$2),""Q"",""""),"""")"),"")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28"/>
      <c r="D20" s="78"/>
      <c r="E20" s="28"/>
      <c r="F20" s="47"/>
      <c r="G20" s="33" t="str">
        <f ca="1">IFERROR(__xludf.DUMMYFUNCTION("IF(REGEXMATCH(F20,""^\d{1,2},\d\d$""),IF(VALUE(F20)&gt;=VALUE($G$2),""Q"",""""),"""")"),"")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28"/>
      <c r="D21" s="78"/>
      <c r="E21" s="28"/>
      <c r="F21" s="47"/>
      <c r="G21" s="33" t="str">
        <f ca="1">IFERROR(__xludf.DUMMYFUNCTION("IF(REGEXMATCH(F21,""^\d{1,2},\d\d$""),IF(VALUE(F21)&gt;=VALUE($G$2),""Q"",""""),"""")"),"")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28"/>
      <c r="D22" s="78"/>
      <c r="E22" s="28"/>
      <c r="F22" s="47"/>
      <c r="G22" s="33" t="str">
        <f ca="1">IFERROR(__xludf.DUMMYFUNCTION("IF(REGEXMATCH(F22,""^\d{1,2},\d\d$""),IF(VALUE(F22)&gt;=VALUE($G$2),""Q"",""""),"""")"),"")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28"/>
      <c r="D23" s="78"/>
      <c r="E23" s="28"/>
      <c r="F23" s="47"/>
      <c r="G23" s="33" t="str">
        <f ca="1">IFERROR(__xludf.DUMMYFUNCTION("IF(REGEXMATCH(F23,""^\d{1,2},\d\d$""),IF(VALUE(F23)&gt;=VALUE($G$2),""Q"",""""),"""")"),"")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28"/>
      <c r="D24" s="78"/>
      <c r="E24" s="28"/>
      <c r="F24" s="47"/>
      <c r="G24" s="33" t="str">
        <f ca="1">IFERROR(__xludf.DUMMYFUNCTION("IF(REGEXMATCH(F24,""^\d{1,2},\d\d$""),IF(VALUE(F24)&gt;=VALUE($G$2),""Q"",""""),"""")"),"")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28"/>
      <c r="D25" s="78"/>
      <c r="E25" s="28"/>
      <c r="F25" s="47"/>
      <c r="G25" s="33" t="str">
        <f ca="1">IFERROR(__xludf.DUMMYFUNCTION("IF(REGEXMATCH(F25,""^\d{1,2},\d\d$""),IF(VALUE(F25)&gt;=VALUE($G$2),""Q"",""""),"""")"),"")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28"/>
      <c r="D26" s="78"/>
      <c r="E26" s="28"/>
      <c r="F26" s="47"/>
      <c r="G26" s="33" t="str">
        <f ca="1">IFERROR(__xludf.DUMMYFUNCTION("IF(REGEXMATCH(F26,""^\d{1,2},\d\d$""),IF(VALUE(F26)&gt;=VALUE($G$2),""Q"",""""),"""")"),"")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28"/>
      <c r="D27" s="78"/>
      <c r="E27" s="28"/>
      <c r="F27" s="47"/>
      <c r="G27" s="33" t="str">
        <f ca="1">IFERROR(__xludf.DUMMYFUNCTION("IF(REGEXMATCH(F27,""^\d{1,2},\d\d$""),IF(VALUE(F27)&gt;=VALUE($G$2),""Q"",""""),"""")"),"")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28"/>
      <c r="D28" s="78"/>
      <c r="E28" s="28"/>
      <c r="F28" s="47"/>
      <c r="G28" s="33" t="str">
        <f ca="1">IFERROR(__xludf.DUMMYFUNCTION("IF(REGEXMATCH(F28,""^\d{1,2},\d\d$""),IF(VALUE(F28)&gt;=VALUE($G$2),""Q"",""""),"""")"),"")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28"/>
      <c r="D29" s="78"/>
      <c r="E29" s="28"/>
      <c r="F29" s="47"/>
      <c r="G29" s="33" t="str">
        <f ca="1">IFERROR(__xludf.DUMMYFUNCTION("IF(REGEXMATCH(F29,""^\d{1,2},\d\d$""),IF(VALUE(F29)&gt;=VALUE($G$2),""Q"",""""),"""")"),"")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28"/>
      <c r="D30" s="78"/>
      <c r="E30" s="28"/>
      <c r="F30" s="47"/>
      <c r="G30" s="33" t="str">
        <f ca="1">IFERROR(__xludf.DUMMYFUNCTION("IF(REGEXMATCH(F30,""^\d{1,2},\d\d$""),IF(VALUE(F30)&gt;=VALUE($G$2),""Q"",""""),"""")"),"")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28"/>
      <c r="D31" s="78"/>
      <c r="E31" s="28"/>
      <c r="F31" s="47"/>
      <c r="G31" s="33" t="str">
        <f ca="1">IFERROR(__xludf.DUMMYFUNCTION("IF(REGEXMATCH(F31,""^\d{1,2},\d\d$""),IF(VALUE(F31)&gt;=VALUE($G$2),""Q"",""""),"""")"),"")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28"/>
      <c r="D32" s="78"/>
      <c r="E32" s="28"/>
      <c r="F32" s="47"/>
      <c r="G32" s="33" t="str">
        <f ca="1">IFERROR(__xludf.DUMMYFUNCTION("IF(REGEXMATCH(F32,""^\d{1,2},\d\d$""),IF(VALUE(F32)&gt;=VALUE($G$2),""Q"",""""),"""")"),"")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28"/>
      <c r="D33" s="78"/>
      <c r="E33" s="28"/>
      <c r="F33" s="47"/>
      <c r="G33" s="33" t="str">
        <f ca="1">IFERROR(__xludf.DUMMYFUNCTION("IF(REGEXMATCH(F33,""^\d{1,2},\d\d$""),IF(VALUE(F33)&gt;=VALUE($G$2),""Q"",""""),"""")"),"")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28"/>
      <c r="D34" s="78"/>
      <c r="E34" s="28"/>
      <c r="F34" s="47"/>
      <c r="G34" s="33" t="str">
        <f ca="1">IFERROR(__xludf.DUMMYFUNCTION("IF(REGEXMATCH(F34,""^\d{1,2},\d\d$""),IF(VALUE(F34)&gt;=VALUE($G$2),""Q"",""""),"""")"),"")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28"/>
      <c r="D35" s="78"/>
      <c r="E35" s="28"/>
      <c r="F35" s="47"/>
      <c r="G35" s="33" t="str">
        <f ca="1">IFERROR(__xludf.DUMMYFUNCTION("IF(REGEXMATCH(F35,""^\d{1,2},\d\d$""),IF(VALUE(F35)&gt;=VALUE($G$2),""Q"",""""),"""")"),"")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28"/>
      <c r="D36" s="78"/>
      <c r="E36" s="28"/>
      <c r="F36" s="47"/>
      <c r="G36" s="33" t="str">
        <f ca="1">IFERROR(__xludf.DUMMYFUNCTION("IF(REGEXMATCH(F36,""^\d{1,2},\d\d$""),IF(VALUE(F36)&gt;=VALUE($G$2),""Q"",""""),"""")"),"")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28"/>
      <c r="D37" s="78"/>
      <c r="E37" s="28"/>
      <c r="F37" s="47"/>
      <c r="G37" s="33" t="str">
        <f ca="1">IFERROR(__xludf.DUMMYFUNCTION("IF(REGEXMATCH(F37,""^\d{1,2},\d\d$""),IF(VALUE(F37)&gt;=VALUE($G$2),""Q"",""""),"""")"),"")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28"/>
      <c r="D38" s="78"/>
      <c r="E38" s="28"/>
      <c r="F38" s="47"/>
      <c r="G38" s="33" t="str">
        <f ca="1">IFERROR(__xludf.DUMMYFUNCTION("IF(REGEXMATCH(F38,""^\d{1,2},\d\d$""),IF(VALUE(F38)&gt;=VALUE($G$2),""Q"",""""),"""")"),"")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28"/>
      <c r="D39" s="78"/>
      <c r="E39" s="28"/>
      <c r="F39" s="47"/>
      <c r="G39" s="33" t="str">
        <f ca="1">IFERROR(__xludf.DUMMYFUNCTION("IF(REGEXMATCH(F39,""^\d{1,2},\d\d$""),IF(VALUE(F39)&gt;=VALUE($G$2),""Q"",""""),"""")"),"")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28"/>
      <c r="D40" s="78"/>
      <c r="E40" s="28"/>
      <c r="F40" s="47"/>
      <c r="G40" s="33" t="str">
        <f ca="1">IFERROR(__xludf.DUMMYFUNCTION("IF(REGEXMATCH(F40,""^\d{1,2},\d\d$""),IF(VALUE(F40)&gt;=VALUE($G$2),""Q"",""""),"""")"),"")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28"/>
      <c r="D41" s="78"/>
      <c r="E41" s="28"/>
      <c r="F41" s="47"/>
      <c r="G41" s="33" t="str">
        <f ca="1">IFERROR(__xludf.DUMMYFUNCTION("IF(REGEXMATCH(F41,""^\d{1,2},\d\d$""),IF(VALUE(F41)&gt;=VALUE($G$2),""Q"",""""),"""")"),"")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28"/>
      <c r="D42" s="78"/>
      <c r="E42" s="28"/>
      <c r="F42" s="47"/>
      <c r="G42" s="33" t="str">
        <f ca="1">IFERROR(__xludf.DUMMYFUNCTION("IF(REGEXMATCH(F42,""^\d{1,2},\d\d$""),IF(VALUE(F42)&gt;=VALUE($G$2),""Q"",""""),"""")"),"")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28"/>
      <c r="D43" s="78"/>
      <c r="E43" s="28"/>
      <c r="F43" s="47"/>
      <c r="G43" s="33" t="str">
        <f ca="1">IFERROR(__xludf.DUMMYFUNCTION("IF(REGEXMATCH(F43,""^\d{1,2},\d\d$""),IF(VALUE(F43)&gt;=VALUE($G$2),""Q"",""""),"""")"),"")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28"/>
      <c r="D44" s="78"/>
      <c r="E44" s="28"/>
      <c r="F44" s="47"/>
      <c r="G44" s="33" t="str">
        <f ca="1">IFERROR(__xludf.DUMMYFUNCTION("IF(REGEXMATCH(F44,""^\d{1,2},\d\d$""),IF(VALUE(F44)&gt;=VALUE($G$2),""Q"",""""),"""")"),"")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28"/>
      <c r="D45" s="78"/>
      <c r="E45" s="28"/>
      <c r="F45" s="47"/>
      <c r="G45" s="33" t="str">
        <f ca="1">IFERROR(__xludf.DUMMYFUNCTION("IF(REGEXMATCH(F45,""^\d{1,2},\d\d$""),IF(VALUE(F45)&gt;=VALUE($G$2),""Q"",""""),"""")"),"")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28"/>
      <c r="D46" s="78"/>
      <c r="E46" s="28"/>
      <c r="F46" s="47"/>
      <c r="G46" s="33" t="str">
        <f ca="1">IFERROR(__xludf.DUMMYFUNCTION("IF(REGEXMATCH(F46,""^\d{1,2},\d\d$""),IF(VALUE(F46)&gt;=VALUE($G$2),""Q"",""""),"""")"),"")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28"/>
      <c r="D47" s="78"/>
      <c r="E47" s="28"/>
      <c r="F47" s="47"/>
      <c r="G47" s="33" t="str">
        <f ca="1">IFERROR(__xludf.DUMMYFUNCTION("IF(REGEXMATCH(F47,""^\d{1,2},\d\d$""),IF(VALUE(F47)&gt;=VALUE($G$2),""Q"",""""),"""")"),"")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28"/>
      <c r="D48" s="78"/>
      <c r="E48" s="28"/>
      <c r="F48" s="47"/>
      <c r="G48" s="33" t="str">
        <f ca="1">IFERROR(__xludf.DUMMYFUNCTION("IF(REGEXMATCH(F48,""^\d{1,2},\d\d$""),IF(VALUE(F48)&gt;=VALUE($G$2),""Q"",""""),"""")"),"")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28"/>
      <c r="D49" s="78"/>
      <c r="E49" s="28"/>
      <c r="F49" s="47"/>
      <c r="G49" s="33" t="str">
        <f ca="1">IFERROR(__xludf.DUMMYFUNCTION("IF(REGEXMATCH(F49,""^\d{1,2},\d\d$""),IF(VALUE(F49)&gt;=VALUE($G$2),""Q"",""""),"""")"),"")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28"/>
      <c r="D50" s="78"/>
      <c r="E50" s="28"/>
      <c r="F50" s="47"/>
      <c r="G50" s="33" t="str">
        <f ca="1">IFERROR(__xludf.DUMMYFUNCTION("IF(REGEXMATCH(F50,""^\d{1,2},\d\d$""),IF(VALUE(F50)&gt;=VALUE($G$2),""Q"",""""),"""")"),"")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28"/>
      <c r="D51" s="78"/>
      <c r="E51" s="28"/>
      <c r="F51" s="47"/>
      <c r="G51" s="33" t="str">
        <f ca="1">IFERROR(__xludf.DUMMYFUNCTION("IF(REGEXMATCH(F51,""^\d{1,2},\d\d$""),IF(VALUE(F51)&gt;=VALUE($G$2),""Q"",""""),"""")"),"")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28"/>
      <c r="D52" s="78"/>
      <c r="E52" s="28"/>
      <c r="F52" s="47"/>
      <c r="G52" s="33" t="str">
        <f ca="1">IFERROR(__xludf.DUMMYFUNCTION("IF(REGEXMATCH(F52,""^\d{1,2},\d\d$""),IF(VALUE(F52)&gt;=VALUE($G$2),""Q"",""""),"""")"),"")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28"/>
      <c r="D53" s="78"/>
      <c r="E53" s="28"/>
      <c r="F53" s="47"/>
      <c r="G53" s="33" t="str">
        <f ca="1">IFERROR(__xludf.DUMMYFUNCTION("IF(REGEXMATCH(F53,""^\d{1,2},\d\d$""),IF(VALUE(F53)&gt;=VALUE($G$2),""Q"",""""),"""")"),"")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28"/>
      <c r="D54" s="78"/>
      <c r="E54" s="28"/>
      <c r="F54" s="47"/>
      <c r="G54" s="33" t="str">
        <f ca="1">IFERROR(__xludf.DUMMYFUNCTION("IF(REGEXMATCH(F54,""^\d{1,2},\d\d$""),IF(VALUE(F54)&gt;=VALUE($G$2),""Q"",""""),"""")"),"")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28"/>
      <c r="D55" s="78"/>
      <c r="E55" s="28"/>
      <c r="F55" s="47"/>
      <c r="G55" s="33" t="str">
        <f ca="1">IFERROR(__xludf.DUMMYFUNCTION("IF(REGEXMATCH(F55,""^\d{1,2},\d\d$""),IF(VALUE(F55)&gt;=VALUE($G$2),""Q"",""""),"""")"),"")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28"/>
      <c r="D56" s="78"/>
      <c r="E56" s="28"/>
      <c r="F56" s="47"/>
      <c r="G56" s="33" t="str">
        <f ca="1">IFERROR(__xludf.DUMMYFUNCTION("IF(REGEXMATCH(F56,""^\d{1,2},\d\d$""),IF(VALUE(F56)&gt;=VALUE($G$2),""Q"",""""),"""")"),"")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28"/>
      <c r="D57" s="78"/>
      <c r="E57" s="28"/>
      <c r="F57" s="47"/>
      <c r="G57" s="33" t="str">
        <f ca="1">IFERROR(__xludf.DUMMYFUNCTION("IF(REGEXMATCH(F57,""^\d{1,2},\d\d$""),IF(VALUE(F57)&gt;=VALUE($G$2),""Q"",""""),"""")"),"")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28"/>
      <c r="D58" s="78"/>
      <c r="E58" s="28"/>
      <c r="F58" s="47"/>
      <c r="G58" s="33" t="str">
        <f ca="1">IFERROR(__xludf.DUMMYFUNCTION("IF(REGEXMATCH(F58,""^\d{1,2},\d\d$""),IF(VALUE(F58)&gt;=VALUE($G$2),""Q"",""""),"""")"),"")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28"/>
      <c r="D59" s="78"/>
      <c r="E59" s="28"/>
      <c r="F59" s="47"/>
      <c r="G59" s="33" t="str">
        <f ca="1">IFERROR(__xludf.DUMMYFUNCTION("IF(REGEXMATCH(F59,""^\d{1,2},\d\d$""),IF(VALUE(F59)&gt;=VALUE($G$2),""Q"",""""),"""")"),"")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28"/>
      <c r="D60" s="78"/>
      <c r="E60" s="28"/>
      <c r="F60" s="47"/>
      <c r="G60" s="33" t="str">
        <f ca="1">IFERROR(__xludf.DUMMYFUNCTION("IF(REGEXMATCH(F60,""^\d{1,2},\d\d$""),IF(VALUE(F60)&gt;=VALUE($G$2),""Q"",""""),"""")"),"")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28"/>
      <c r="D61" s="78"/>
      <c r="E61" s="28"/>
      <c r="F61" s="47"/>
      <c r="G61" s="33" t="str">
        <f ca="1">IFERROR(__xludf.DUMMYFUNCTION("IF(REGEXMATCH(F61,""^\d{1,2},\d\d$""),IF(VALUE(F61)&gt;=VALUE($G$2),""Q"",""""),"""")"),"")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28"/>
      <c r="D62" s="78"/>
      <c r="E62" s="28"/>
      <c r="F62" s="47"/>
      <c r="G62" s="33" t="str">
        <f ca="1">IFERROR(__xludf.DUMMYFUNCTION("IF(REGEXMATCH(F62,""^\d{1,2},\d\d$""),IF(VALUE(F62)&gt;=VALUE($G$2),""Q"",""""),"""")"),"")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28"/>
      <c r="D63" s="78"/>
      <c r="E63" s="28"/>
      <c r="F63" s="47"/>
      <c r="G63" s="33" t="str">
        <f ca="1">IFERROR(__xludf.DUMMYFUNCTION("IF(REGEXMATCH(F63,""^\d{1,2},\d\d$""),IF(VALUE(F63)&gt;=VALUE($G$2),""Q"",""""),"""")"),"")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28"/>
      <c r="D64" s="78"/>
      <c r="E64" s="28"/>
      <c r="F64" s="47"/>
      <c r="G64" s="33" t="str">
        <f ca="1">IFERROR(__xludf.DUMMYFUNCTION("IF(REGEXMATCH(F64,""^\d{1,2},\d\d$""),IF(VALUE(F64)&gt;=VALUE($G$2),""Q"",""""),"""")"),"")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28"/>
      <c r="D65" s="78"/>
      <c r="E65" s="28"/>
      <c r="F65" s="47"/>
      <c r="G65" s="33" t="str">
        <f ca="1">IFERROR(__xludf.DUMMYFUNCTION("IF(REGEXMATCH(F65,""^\d{1,2},\d\d$""),IF(VALUE(F65)&gt;=VALUE($G$2),""Q"",""""),"""")"),"")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28"/>
      <c r="D66" s="78"/>
      <c r="E66" s="28"/>
      <c r="F66" s="47"/>
      <c r="G66" s="33" t="str">
        <f ca="1">IFERROR(__xludf.DUMMYFUNCTION("IF(REGEXMATCH(F66,""^\d{1,2},\d\d$""),IF(VALUE(F66)&gt;=VALUE($G$2),""Q"",""""),"""")"),"")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28"/>
      <c r="D67" s="78"/>
      <c r="E67" s="28"/>
      <c r="F67" s="47"/>
      <c r="G67" s="33" t="str">
        <f ca="1">IFERROR(__xludf.DUMMYFUNCTION("IF(REGEXMATCH(F67,""^\d{1,2},\d\d$""),IF(VALUE(F67)&gt;=VALUE($G$2),""Q"",""""),"""")"),"")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28"/>
      <c r="D68" s="78"/>
      <c r="E68" s="28"/>
      <c r="F68" s="47"/>
      <c r="G68" s="33" t="str">
        <f ca="1">IFERROR(__xludf.DUMMYFUNCTION("IF(REGEXMATCH(F68,""^\d{1,2},\d\d$""),IF(VALUE(F68)&gt;=VALUE($G$2),""Q"",""""),"""")"),"")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28"/>
      <c r="D69" s="78"/>
      <c r="E69" s="28"/>
      <c r="F69" s="47"/>
      <c r="G69" s="33" t="str">
        <f ca="1">IFERROR(__xludf.DUMMYFUNCTION("IF(REGEXMATCH(F69,""^\d{1,2},\d\d$""),IF(VALUE(F69)&gt;=VALUE($G$2),""Q"",""""),"""")"),"")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28"/>
      <c r="D70" s="78"/>
      <c r="E70" s="28"/>
      <c r="F70" s="47"/>
      <c r="G70" s="33" t="str">
        <f ca="1">IFERROR(__xludf.DUMMYFUNCTION("IF(REGEXMATCH(F70,""^\d{1,2},\d\d$""),IF(VALUE(F70)&gt;=VALUE($G$2),""Q"",""""),"""")"),"")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28"/>
      <c r="D71" s="78"/>
      <c r="E71" s="28"/>
      <c r="F71" s="47"/>
      <c r="G71" s="33" t="str">
        <f ca="1">IFERROR(__xludf.DUMMYFUNCTION("IF(REGEXMATCH(F71,""^\d{1,2},\d\d$""),IF(VALUE(F71)&gt;=VALUE($G$2),""Q"",""""),"""")"),"")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28"/>
      <c r="D72" s="78"/>
      <c r="E72" s="28"/>
      <c r="F72" s="47"/>
      <c r="G72" s="33" t="str">
        <f ca="1">IFERROR(__xludf.DUMMYFUNCTION("IF(REGEXMATCH(F72,""^\d{1,2},\d\d$""),IF(VALUE(F72)&gt;=VALUE($G$2),""Q"",""""),"""")"),"")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28"/>
      <c r="D73" s="78"/>
      <c r="E73" s="28"/>
      <c r="F73" s="47"/>
      <c r="G73" s="33" t="str">
        <f ca="1">IFERROR(__xludf.DUMMYFUNCTION("IF(REGEXMATCH(F73,""^\d{1,2},\d\d$""),IF(VALUE(F73)&gt;=VALUE($G$2),""Q"",""""),"""")"),"")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28"/>
      <c r="D74" s="78"/>
      <c r="E74" s="28"/>
      <c r="F74" s="47"/>
      <c r="G74" s="33" t="str">
        <f ca="1">IFERROR(__xludf.DUMMYFUNCTION("IF(REGEXMATCH(F74,""^\d{1,2},\d\d$""),IF(VALUE(F74)&gt;=VALUE($G$2),""Q"",""""),"""")"),"")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28"/>
      <c r="D75" s="78"/>
      <c r="E75" s="28"/>
      <c r="F75" s="47"/>
      <c r="G75" s="33" t="str">
        <f ca="1">IFERROR(__xludf.DUMMYFUNCTION("IF(REGEXMATCH(F75,""^\d{1,2},\d\d$""),IF(VALUE(F75)&gt;=VALUE($G$2),""Q"",""""),"""")"),"")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28"/>
      <c r="D76" s="78"/>
      <c r="E76" s="28"/>
      <c r="F76" s="47"/>
      <c r="G76" s="33" t="str">
        <f ca="1">IFERROR(__xludf.DUMMYFUNCTION("IF(REGEXMATCH(F76,""^\d{1,2},\d\d$""),IF(VALUE(F76)&gt;=VALUE($G$2),""Q"",""""),"""")"),"")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28"/>
      <c r="D77" s="78"/>
      <c r="E77" s="28"/>
      <c r="F77" s="47"/>
      <c r="G77" s="33" t="str">
        <f ca="1">IFERROR(__xludf.DUMMYFUNCTION("IF(REGEXMATCH(F77,""^\d{1,2},\d\d$""),IF(VALUE(F77)&gt;=VALUE($G$2),""Q"",""""),"""")"),"")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28"/>
      <c r="D78" s="78"/>
      <c r="E78" s="28"/>
      <c r="F78" s="47"/>
      <c r="G78" s="33" t="str">
        <f ca="1">IFERROR(__xludf.DUMMYFUNCTION("IF(REGEXMATCH(F78,""^\d{1,2},\d\d$""),IF(VALUE(F78)&gt;=VALUE($G$2),""Q"",""""),"""")"),"")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28"/>
      <c r="D79" s="78"/>
      <c r="E79" s="28"/>
      <c r="F79" s="47"/>
      <c r="G79" s="33" t="str">
        <f ca="1">IFERROR(__xludf.DUMMYFUNCTION("IF(REGEXMATCH(F79,""^\d{1,2},\d\d$""),IF(VALUE(F79)&gt;=VALUE($G$2),""Q"",""""),"""")"),"")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28"/>
      <c r="D80" s="78"/>
      <c r="E80" s="28"/>
      <c r="F80" s="47"/>
      <c r="G80" s="33" t="str">
        <f ca="1">IFERROR(__xludf.DUMMYFUNCTION("IF(REGEXMATCH(F80,""^\d{1,2},\d\d$""),IF(VALUE(F80)&gt;=VALUE($G$2),""Q"",""""),"""")"),"")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28"/>
      <c r="D81" s="78"/>
      <c r="E81" s="28"/>
      <c r="F81" s="47"/>
      <c r="G81" s="33" t="str">
        <f ca="1">IFERROR(__xludf.DUMMYFUNCTION("IF(REGEXMATCH(F81,""^\d{1,2},\d\d$""),IF(VALUE(F81)&gt;=VALUE($G$2),""Q"",""""),"""")"),"")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28"/>
      <c r="D82" s="78"/>
      <c r="E82" s="28"/>
      <c r="F82" s="47"/>
      <c r="G82" s="33" t="str">
        <f ca="1">IFERROR(__xludf.DUMMYFUNCTION("IF(REGEXMATCH(F82,""^\d{1,2},\d\d$""),IF(VALUE(F82)&gt;=VALUE($G$2),""Q"",""""),"""")"),"")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28"/>
      <c r="D83" s="78"/>
      <c r="E83" s="28"/>
      <c r="F83" s="47"/>
      <c r="G83" s="33" t="str">
        <f ca="1">IFERROR(__xludf.DUMMYFUNCTION("IF(REGEXMATCH(F83,""^\d{1,2},\d\d$""),IF(VALUE(F83)&gt;=VALUE($G$2),""Q"",""""),"""")"),"")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28"/>
      <c r="D84" s="78"/>
      <c r="E84" s="28"/>
      <c r="F84" s="47"/>
      <c r="G84" s="33" t="str">
        <f ca="1">IFERROR(__xludf.DUMMYFUNCTION("IF(REGEXMATCH(F84,""^\d{1,2},\d\d$""),IF(VALUE(F84)&gt;=VALUE($G$2),""Q"",""""),"""")"),"")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28"/>
      <c r="D85" s="78"/>
      <c r="E85" s="28"/>
      <c r="F85" s="47"/>
      <c r="G85" s="33" t="str">
        <f ca="1">IFERROR(__xludf.DUMMYFUNCTION("IF(REGEXMATCH(F85,""^\d{1,2},\d\d$""),IF(VALUE(F85)&gt;=VALUE($G$2),""Q"",""""),"""")"),"")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28"/>
      <c r="D86" s="78"/>
      <c r="E86" s="28"/>
      <c r="F86" s="47"/>
      <c r="G86" s="33" t="str">
        <f ca="1">IFERROR(__xludf.DUMMYFUNCTION("IF(REGEXMATCH(F86,""^\d{1,2},\d\d$""),IF(VALUE(F86)&gt;=VALUE($G$2),""Q"",""""),"""")"),"")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28"/>
      <c r="D87" s="78"/>
      <c r="E87" s="28"/>
      <c r="F87" s="47"/>
      <c r="G87" s="33" t="str">
        <f ca="1">IFERROR(__xludf.DUMMYFUNCTION("IF(REGEXMATCH(F87,""^\d{1,2},\d\d$""),IF(VALUE(F87)&gt;=VALUE($G$2),""Q"",""""),"""")"),"")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28"/>
      <c r="D88" s="78"/>
      <c r="E88" s="28"/>
      <c r="F88" s="47"/>
      <c r="G88" s="33" t="str">
        <f ca="1">IFERROR(__xludf.DUMMYFUNCTION("IF(REGEXMATCH(F88,""^\d{1,2},\d\d$""),IF(VALUE(F88)&gt;=VALUE($G$2),""Q"",""""),"""")"),"")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28"/>
      <c r="D89" s="78"/>
      <c r="E89" s="28"/>
      <c r="F89" s="47"/>
      <c r="G89" s="33" t="str">
        <f ca="1">IFERROR(__xludf.DUMMYFUNCTION("IF(REGEXMATCH(F89,""^\d{1,2},\d\d$""),IF(VALUE(F89)&gt;=VALUE($G$2),""Q"",""""),"""")"),"")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28"/>
      <c r="D90" s="78"/>
      <c r="E90" s="28"/>
      <c r="F90" s="47"/>
      <c r="G90" s="33" t="str">
        <f ca="1">IFERROR(__xludf.DUMMYFUNCTION("IF(REGEXMATCH(F90,""^\d{1,2},\d\d$""),IF(VALUE(F90)&gt;=VALUE($G$2),""Q"",""""),"""")"),"")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28"/>
      <c r="D91" s="78"/>
      <c r="E91" s="28"/>
      <c r="F91" s="47"/>
      <c r="G91" s="33" t="str">
        <f ca="1">IFERROR(__xludf.DUMMYFUNCTION("IF(REGEXMATCH(F91,""^\d{1,2},\d\d$""),IF(VALUE(F91)&gt;=VALUE($G$2),""Q"",""""),"""")"),"")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28"/>
      <c r="D92" s="78"/>
      <c r="E92" s="28"/>
      <c r="F92" s="47"/>
      <c r="G92" s="33" t="str">
        <f ca="1">IFERROR(__xludf.DUMMYFUNCTION("IF(REGEXMATCH(F92,""^\d{1,2},\d\d$""),IF(VALUE(F92)&gt;=VALUE($G$2),""Q"",""""),"""")"),"")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28"/>
      <c r="D93" s="78"/>
      <c r="E93" s="28"/>
      <c r="F93" s="47"/>
      <c r="G93" s="33" t="str">
        <f ca="1">IFERROR(__xludf.DUMMYFUNCTION("IF(REGEXMATCH(F93,""^\d{1,2},\d\d$""),IF(VALUE(F93)&gt;=VALUE($G$2),""Q"",""""),"""")"),"")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28"/>
      <c r="D94" s="78"/>
      <c r="E94" s="28"/>
      <c r="F94" s="47"/>
      <c r="G94" s="33" t="str">
        <f ca="1">IFERROR(__xludf.DUMMYFUNCTION("IF(REGEXMATCH(F94,""^\d{1,2},\d\d$""),IF(VALUE(F94)&gt;=VALUE($G$2),""Q"",""""),"""")"),"")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28"/>
      <c r="D95" s="78"/>
      <c r="E95" s="28"/>
      <c r="F95" s="47"/>
      <c r="G95" s="33" t="str">
        <f ca="1">IFERROR(__xludf.DUMMYFUNCTION("IF(REGEXMATCH(F95,""^\d{1,2},\d\d$""),IF(VALUE(F95)&gt;=VALUE($G$2),""Q"",""""),"""")"),"")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28"/>
      <c r="D96" s="78"/>
      <c r="E96" s="28"/>
      <c r="F96" s="47"/>
      <c r="G96" s="33" t="str">
        <f ca="1">IFERROR(__xludf.DUMMYFUNCTION("IF(REGEXMATCH(F96,""^\d{1,2},\d\d$""),IF(VALUE(F96)&gt;=VALUE($G$2),""Q"",""""),"""")"),"")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28"/>
      <c r="D97" s="78"/>
      <c r="E97" s="28"/>
      <c r="F97" s="47"/>
      <c r="G97" s="33" t="str">
        <f ca="1">IFERROR(__xludf.DUMMYFUNCTION("IF(REGEXMATCH(F97,""^\d{1,2},\d\d$""),IF(VALUE(F97)&gt;=VALUE($G$2),""Q"",""""),"""")"),"")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28"/>
      <c r="D98" s="78"/>
      <c r="E98" s="28"/>
      <c r="F98" s="47"/>
      <c r="G98" s="33" t="str">
        <f ca="1">IFERROR(__xludf.DUMMYFUNCTION("IF(REGEXMATCH(F98,""^\d{1,2},\d\d$""),IF(VALUE(F98)&gt;=VALUE($G$2),""Q"",""""),"""")"),"")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28"/>
      <c r="D99" s="78"/>
      <c r="E99" s="28"/>
      <c r="F99" s="47"/>
      <c r="G99" s="33" t="str">
        <f ca="1">IFERROR(__xludf.DUMMYFUNCTION("IF(REGEXMATCH(F99,""^\d{1,2},\d\d$""),IF(VALUE(F99)&gt;=VALUE($G$2),""Q"",""""),"""")"),"")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28"/>
      <c r="D100" s="78"/>
      <c r="E100" s="28"/>
      <c r="F100" s="47"/>
      <c r="G100" s="33" t="str">
        <f ca="1">IFERROR(__xludf.DUMMYFUNCTION("IF(REGEXMATCH(F100,""^\d{1,2},\d\d$""),IF(VALUE(F100)&gt;=VALUE($G$2),""Q"",""""),"""")"),"")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28"/>
      <c r="D101" s="78"/>
      <c r="E101" s="28"/>
      <c r="F101" s="47"/>
      <c r="G101" s="33" t="str">
        <f ca="1">IFERROR(__xludf.DUMMYFUNCTION("IF(REGEXMATCH(F101,""^\d{1,2},\d\d$""),IF(VALUE(F101)&gt;=VALUE($G$2),""Q"",""""),"""")"),"")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28"/>
      <c r="D102" s="78"/>
      <c r="E102" s="28"/>
      <c r="F102" s="47"/>
      <c r="G102" s="33" t="str">
        <f ca="1">IFERROR(__xludf.DUMMYFUNCTION("IF(REGEXMATCH(F102,""^\d{1,2},\d\d$""),IF(VALUE(F102)&gt;=VALUE($G$2),""Q"",""""),"""")"),"")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27">
        <v>100</v>
      </c>
      <c r="B103" s="28"/>
      <c r="C103" s="28"/>
      <c r="D103" s="78"/>
      <c r="E103" s="28"/>
      <c r="F103" s="47"/>
      <c r="G103" s="33" t="str">
        <f ca="1">IFERROR(__xludf.DUMMYFUNCTION("IF(REGEXMATCH(F103,""^\d{1,2},\d\d$""),IF(VALUE(F103)&gt;=VALUE($G$2),""Q"",""""),"""")"),"")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52"/>
    </row>
    <row r="105" spans="1:26" ht="12.75">
      <c r="A105" s="50"/>
      <c r="D105" s="51"/>
      <c r="F105" s="52"/>
      <c r="G105" s="52"/>
    </row>
    <row r="106" spans="1:26" ht="12.75">
      <c r="A106" s="50"/>
      <c r="D106" s="51"/>
      <c r="F106" s="52"/>
      <c r="G106" s="52"/>
    </row>
    <row r="107" spans="1:26" ht="12.75">
      <c r="A107" s="50"/>
      <c r="D107" s="51"/>
      <c r="F107" s="52"/>
      <c r="G107" s="52"/>
    </row>
    <row r="108" spans="1:26" ht="12.75">
      <c r="A108" s="50"/>
      <c r="D108" s="51"/>
      <c r="F108" s="52"/>
      <c r="G108" s="52"/>
    </row>
    <row r="109" spans="1:26" ht="12.75">
      <c r="A109" s="50"/>
      <c r="D109" s="51"/>
      <c r="F109" s="52"/>
      <c r="G109" s="52"/>
    </row>
    <row r="110" spans="1:26" ht="12.75">
      <c r="A110" s="50"/>
      <c r="D110" s="51"/>
      <c r="F110" s="52"/>
      <c r="G110" s="52"/>
    </row>
    <row r="111" spans="1:26" ht="12.75">
      <c r="A111" s="50"/>
      <c r="D111" s="51"/>
      <c r="F111" s="52"/>
      <c r="G111" s="52"/>
    </row>
    <row r="112" spans="1:26" ht="12.75">
      <c r="A112" s="50"/>
      <c r="D112" s="51"/>
      <c r="F112" s="52"/>
      <c r="G112" s="52"/>
    </row>
    <row r="113" spans="1:7" ht="12.75">
      <c r="A113" s="50"/>
      <c r="D113" s="51"/>
      <c r="F113" s="52"/>
      <c r="G113" s="52"/>
    </row>
    <row r="114" spans="1:7" ht="12.75">
      <c r="A114" s="50"/>
      <c r="D114" s="51"/>
      <c r="F114" s="52"/>
      <c r="G114" s="52"/>
    </row>
    <row r="115" spans="1:7" ht="12.75">
      <c r="A115" s="50"/>
      <c r="D115" s="51"/>
      <c r="F115" s="52"/>
      <c r="G115" s="52"/>
    </row>
    <row r="116" spans="1:7" ht="12.75">
      <c r="A116" s="50"/>
      <c r="D116" s="51"/>
      <c r="F116" s="52"/>
      <c r="G116" s="52"/>
    </row>
    <row r="117" spans="1:7" ht="12.75">
      <c r="A117" s="50"/>
      <c r="D117" s="51"/>
      <c r="F117" s="52"/>
      <c r="G117" s="52"/>
    </row>
    <row r="118" spans="1:7" ht="12.75">
      <c r="A118" s="50"/>
      <c r="D118" s="51"/>
      <c r="F118" s="52"/>
      <c r="G118" s="52"/>
    </row>
    <row r="119" spans="1:7" ht="12.75">
      <c r="A119" s="50"/>
      <c r="D119" s="51"/>
      <c r="F119" s="52"/>
      <c r="G119" s="52"/>
    </row>
    <row r="120" spans="1:7" ht="12.75">
      <c r="A120" s="50"/>
      <c r="D120" s="51"/>
      <c r="F120" s="52"/>
      <c r="G120" s="52"/>
    </row>
    <row r="121" spans="1:7" ht="12.75">
      <c r="A121" s="50"/>
      <c r="D121" s="51"/>
      <c r="F121" s="52"/>
      <c r="G121" s="52"/>
    </row>
    <row r="122" spans="1:7" ht="12.75">
      <c r="A122" s="50"/>
      <c r="D122" s="51"/>
      <c r="F122" s="52"/>
      <c r="G122" s="52"/>
    </row>
    <row r="123" spans="1:7" ht="12.75">
      <c r="A123" s="50"/>
      <c r="D123" s="51"/>
      <c r="F123" s="52"/>
      <c r="G123" s="52"/>
    </row>
    <row r="124" spans="1:7" ht="12.75">
      <c r="A124" s="50"/>
      <c r="D124" s="51"/>
      <c r="F124" s="52"/>
      <c r="G124" s="52"/>
    </row>
    <row r="125" spans="1:7" ht="12.75">
      <c r="A125" s="50"/>
      <c r="D125" s="51"/>
      <c r="F125" s="52"/>
      <c r="G125" s="52"/>
    </row>
    <row r="126" spans="1:7" ht="12.75">
      <c r="A126" s="50"/>
      <c r="D126" s="51"/>
      <c r="F126" s="52"/>
      <c r="G126" s="52"/>
    </row>
    <row r="127" spans="1:7" ht="12.75">
      <c r="A127" s="50"/>
      <c r="D127" s="51"/>
      <c r="F127" s="52"/>
      <c r="G127" s="52"/>
    </row>
    <row r="128" spans="1:7" ht="12.75">
      <c r="A128" s="50"/>
      <c r="D128" s="51"/>
      <c r="F128" s="52"/>
      <c r="G128" s="52"/>
    </row>
    <row r="129" spans="1:7" ht="12.75">
      <c r="A129" s="50"/>
      <c r="D129" s="51"/>
      <c r="F129" s="52"/>
      <c r="G129" s="52"/>
    </row>
    <row r="130" spans="1:7" ht="12.75">
      <c r="A130" s="50"/>
      <c r="D130" s="51"/>
      <c r="F130" s="52"/>
      <c r="G130" s="52"/>
    </row>
    <row r="131" spans="1:7" ht="12.75">
      <c r="A131" s="50"/>
      <c r="D131" s="51"/>
      <c r="F131" s="52"/>
      <c r="G131" s="52"/>
    </row>
    <row r="132" spans="1:7" ht="12.75">
      <c r="A132" s="50"/>
      <c r="D132" s="51"/>
      <c r="F132" s="52"/>
      <c r="G132" s="52"/>
    </row>
    <row r="133" spans="1:7" ht="12.75">
      <c r="A133" s="50"/>
      <c r="D133" s="51"/>
      <c r="F133" s="52"/>
      <c r="G133" s="52"/>
    </row>
    <row r="134" spans="1:7" ht="12.75">
      <c r="A134" s="50"/>
      <c r="D134" s="51"/>
      <c r="F134" s="52"/>
      <c r="G134" s="52"/>
    </row>
    <row r="135" spans="1:7" ht="12.75">
      <c r="A135" s="50"/>
      <c r="D135" s="51"/>
      <c r="F135" s="52"/>
      <c r="G135" s="52"/>
    </row>
    <row r="136" spans="1:7" ht="12.75">
      <c r="A136" s="50"/>
      <c r="D136" s="51"/>
      <c r="F136" s="52"/>
      <c r="G136" s="52"/>
    </row>
    <row r="137" spans="1:7" ht="12.75">
      <c r="A137" s="50"/>
      <c r="D137" s="51"/>
      <c r="F137" s="52"/>
      <c r="G137" s="52"/>
    </row>
    <row r="138" spans="1:7" ht="12.75">
      <c r="A138" s="50"/>
      <c r="D138" s="51"/>
      <c r="F138" s="52"/>
      <c r="G138" s="52"/>
    </row>
    <row r="139" spans="1:7" ht="12.75">
      <c r="A139" s="50"/>
      <c r="D139" s="51"/>
      <c r="F139" s="52"/>
      <c r="G139" s="52"/>
    </row>
    <row r="140" spans="1:7" ht="12.75">
      <c r="A140" s="50"/>
      <c r="D140" s="51"/>
      <c r="F140" s="52"/>
      <c r="G140" s="52"/>
    </row>
    <row r="141" spans="1:7" ht="12.75">
      <c r="A141" s="50"/>
      <c r="D141" s="51"/>
      <c r="F141" s="52"/>
      <c r="G141" s="52"/>
    </row>
    <row r="142" spans="1:7" ht="12.75">
      <c r="A142" s="50"/>
      <c r="D142" s="51"/>
      <c r="F142" s="52"/>
      <c r="G142" s="52"/>
    </row>
    <row r="143" spans="1:7" ht="12.75">
      <c r="A143" s="50"/>
      <c r="D143" s="51"/>
      <c r="F143" s="52"/>
      <c r="G143" s="52"/>
    </row>
    <row r="144" spans="1:7" ht="12.75">
      <c r="A144" s="50"/>
      <c r="D144" s="51"/>
      <c r="F144" s="52"/>
      <c r="G144" s="52"/>
    </row>
    <row r="145" spans="1:7" ht="12.75">
      <c r="A145" s="50"/>
      <c r="D145" s="51"/>
      <c r="F145" s="52"/>
      <c r="G145" s="52"/>
    </row>
    <row r="146" spans="1:7" ht="12.75">
      <c r="A146" s="50"/>
      <c r="D146" s="51"/>
      <c r="F146" s="52"/>
      <c r="G146" s="52"/>
    </row>
    <row r="147" spans="1:7" ht="12.75">
      <c r="A147" s="50"/>
      <c r="D147" s="51"/>
      <c r="F147" s="52"/>
      <c r="G147" s="52"/>
    </row>
    <row r="148" spans="1:7" ht="12.75">
      <c r="A148" s="50"/>
      <c r="D148" s="51"/>
      <c r="F148" s="52"/>
      <c r="G148" s="52"/>
    </row>
    <row r="149" spans="1:7" ht="12.75">
      <c r="A149" s="50"/>
      <c r="D149" s="51"/>
      <c r="F149" s="52"/>
      <c r="G149" s="52"/>
    </row>
    <row r="150" spans="1:7" ht="12.75">
      <c r="A150" s="50"/>
      <c r="D150" s="51"/>
      <c r="F150" s="52"/>
      <c r="G150" s="52"/>
    </row>
    <row r="151" spans="1:7" ht="12.75">
      <c r="A151" s="50"/>
      <c r="D151" s="51"/>
      <c r="F151" s="52"/>
      <c r="G151" s="52"/>
    </row>
    <row r="152" spans="1:7" ht="12.75">
      <c r="A152" s="50"/>
      <c r="D152" s="51"/>
      <c r="F152" s="52"/>
      <c r="G152" s="52"/>
    </row>
    <row r="153" spans="1:7" ht="12.75">
      <c r="A153" s="50"/>
      <c r="D153" s="51"/>
      <c r="F153" s="52"/>
      <c r="G153" s="52"/>
    </row>
    <row r="154" spans="1:7" ht="12.75">
      <c r="A154" s="50"/>
      <c r="D154" s="51"/>
      <c r="F154" s="52"/>
      <c r="G154" s="52"/>
    </row>
    <row r="155" spans="1:7" ht="12.75">
      <c r="A155" s="50"/>
      <c r="D155" s="51"/>
      <c r="F155" s="52"/>
      <c r="G155" s="52"/>
    </row>
    <row r="156" spans="1:7" ht="12.75">
      <c r="A156" s="50"/>
      <c r="D156" s="51"/>
      <c r="F156" s="52"/>
      <c r="G156" s="52"/>
    </row>
    <row r="157" spans="1:7" ht="12.75">
      <c r="A157" s="50"/>
      <c r="D157" s="51"/>
      <c r="F157" s="52"/>
      <c r="G157" s="52"/>
    </row>
    <row r="158" spans="1:7" ht="12.75">
      <c r="A158" s="50"/>
      <c r="D158" s="51"/>
      <c r="F158" s="52"/>
      <c r="G158" s="52"/>
    </row>
    <row r="159" spans="1:7" ht="12.75">
      <c r="A159" s="50"/>
      <c r="D159" s="51"/>
      <c r="F159" s="52"/>
      <c r="G159" s="52"/>
    </row>
    <row r="160" spans="1:7" ht="12.75">
      <c r="A160" s="50"/>
      <c r="D160" s="51"/>
      <c r="F160" s="52"/>
      <c r="G160" s="52"/>
    </row>
    <row r="161" spans="1:7" ht="12.75">
      <c r="A161" s="50"/>
      <c r="D161" s="51"/>
      <c r="F161" s="52"/>
      <c r="G161" s="52"/>
    </row>
    <row r="162" spans="1:7" ht="12.75">
      <c r="A162" s="50"/>
      <c r="D162" s="51"/>
      <c r="F162" s="52"/>
      <c r="G162" s="52"/>
    </row>
    <row r="163" spans="1:7" ht="12.75">
      <c r="A163" s="50"/>
      <c r="D163" s="51"/>
      <c r="F163" s="52"/>
      <c r="G163" s="52"/>
    </row>
    <row r="164" spans="1:7" ht="12.75">
      <c r="A164" s="50"/>
      <c r="D164" s="51"/>
      <c r="F164" s="52"/>
      <c r="G164" s="52"/>
    </row>
    <row r="165" spans="1:7" ht="12.75">
      <c r="A165" s="50"/>
      <c r="D165" s="51"/>
      <c r="F165" s="52"/>
      <c r="G165" s="52"/>
    </row>
    <row r="166" spans="1:7" ht="12.75">
      <c r="A166" s="50"/>
      <c r="D166" s="51"/>
      <c r="F166" s="52"/>
      <c r="G166" s="52"/>
    </row>
    <row r="167" spans="1:7" ht="12.75">
      <c r="A167" s="50"/>
      <c r="D167" s="51"/>
      <c r="F167" s="52"/>
      <c r="G167" s="52"/>
    </row>
    <row r="168" spans="1:7" ht="12.75">
      <c r="A168" s="50"/>
      <c r="D168" s="51"/>
      <c r="F168" s="52"/>
      <c r="G168" s="52"/>
    </row>
    <row r="169" spans="1:7" ht="12.75">
      <c r="A169" s="50"/>
      <c r="D169" s="51"/>
      <c r="F169" s="52"/>
      <c r="G169" s="52"/>
    </row>
    <row r="170" spans="1:7" ht="12.75">
      <c r="A170" s="50"/>
      <c r="D170" s="51"/>
      <c r="F170" s="52"/>
      <c r="G170" s="52"/>
    </row>
    <row r="171" spans="1:7" ht="12.75">
      <c r="A171" s="50"/>
      <c r="D171" s="51"/>
      <c r="F171" s="52"/>
      <c r="G171" s="52"/>
    </row>
    <row r="172" spans="1:7" ht="12.75">
      <c r="A172" s="50"/>
      <c r="D172" s="51"/>
      <c r="F172" s="52"/>
      <c r="G172" s="52"/>
    </row>
    <row r="173" spans="1:7" ht="12.75">
      <c r="A173" s="50"/>
      <c r="D173" s="51"/>
      <c r="F173" s="52"/>
      <c r="G173" s="52"/>
    </row>
    <row r="174" spans="1:7" ht="12.75">
      <c r="A174" s="50"/>
      <c r="D174" s="51"/>
      <c r="F174" s="52"/>
      <c r="G174" s="52"/>
    </row>
    <row r="175" spans="1:7" ht="12.75">
      <c r="A175" s="50"/>
      <c r="D175" s="51"/>
      <c r="F175" s="52"/>
      <c r="G175" s="52"/>
    </row>
    <row r="176" spans="1:7" ht="12.75">
      <c r="A176" s="50"/>
      <c r="D176" s="51"/>
      <c r="F176" s="52"/>
      <c r="G176" s="52"/>
    </row>
    <row r="177" spans="1:7" ht="12.75">
      <c r="A177" s="50"/>
      <c r="D177" s="51"/>
      <c r="F177" s="52"/>
      <c r="G177" s="52"/>
    </row>
    <row r="178" spans="1:7" ht="12.75">
      <c r="A178" s="50"/>
      <c r="D178" s="51"/>
      <c r="F178" s="52"/>
      <c r="G178" s="52"/>
    </row>
    <row r="179" spans="1:7" ht="12.75">
      <c r="A179" s="50"/>
      <c r="D179" s="51"/>
      <c r="F179" s="52"/>
      <c r="G179" s="52"/>
    </row>
    <row r="180" spans="1:7" ht="12.75">
      <c r="A180" s="50"/>
      <c r="D180" s="51"/>
      <c r="F180" s="52"/>
      <c r="G180" s="52"/>
    </row>
    <row r="181" spans="1:7" ht="12.75">
      <c r="A181" s="50"/>
      <c r="D181" s="51"/>
      <c r="F181" s="52"/>
      <c r="G181" s="52"/>
    </row>
    <row r="182" spans="1:7" ht="12.75">
      <c r="A182" s="50"/>
      <c r="D182" s="51"/>
      <c r="F182" s="52"/>
      <c r="G182" s="52"/>
    </row>
    <row r="183" spans="1:7" ht="12.75">
      <c r="A183" s="50"/>
      <c r="D183" s="51"/>
      <c r="F183" s="52"/>
      <c r="G183" s="52"/>
    </row>
    <row r="184" spans="1:7" ht="12.75">
      <c r="A184" s="50"/>
      <c r="D184" s="51"/>
      <c r="F184" s="52"/>
      <c r="G184" s="52"/>
    </row>
    <row r="185" spans="1:7" ht="12.75">
      <c r="A185" s="50"/>
      <c r="D185" s="51"/>
      <c r="F185" s="52"/>
      <c r="G185" s="52"/>
    </row>
    <row r="186" spans="1:7" ht="12.75">
      <c r="A186" s="50"/>
      <c r="D186" s="51"/>
      <c r="F186" s="52"/>
      <c r="G186" s="52"/>
    </row>
    <row r="187" spans="1:7" ht="12.75">
      <c r="A187" s="50"/>
      <c r="D187" s="51"/>
      <c r="F187" s="52"/>
      <c r="G187" s="52"/>
    </row>
    <row r="188" spans="1:7" ht="12.75">
      <c r="A188" s="50"/>
      <c r="D188" s="51"/>
      <c r="F188" s="52"/>
      <c r="G188" s="52"/>
    </row>
    <row r="189" spans="1:7" ht="12.75">
      <c r="A189" s="50"/>
      <c r="D189" s="51"/>
      <c r="F189" s="52"/>
      <c r="G189" s="52"/>
    </row>
    <row r="190" spans="1:7" ht="12.75">
      <c r="A190" s="50"/>
      <c r="D190" s="51"/>
      <c r="F190" s="52"/>
      <c r="G190" s="52"/>
    </row>
    <row r="191" spans="1:7" ht="12.75">
      <c r="A191" s="50"/>
      <c r="D191" s="51"/>
      <c r="F191" s="52"/>
      <c r="G191" s="52"/>
    </row>
    <row r="192" spans="1:7" ht="12.75">
      <c r="A192" s="50"/>
      <c r="D192" s="51"/>
      <c r="F192" s="52"/>
      <c r="G192" s="52"/>
    </row>
    <row r="193" spans="1:7" ht="12.75">
      <c r="A193" s="50"/>
      <c r="D193" s="51"/>
      <c r="F193" s="52"/>
      <c r="G193" s="52"/>
    </row>
    <row r="194" spans="1:7" ht="12.75">
      <c r="A194" s="50"/>
      <c r="D194" s="51"/>
      <c r="F194" s="52"/>
      <c r="G194" s="52"/>
    </row>
    <row r="195" spans="1:7" ht="12.75">
      <c r="A195" s="50"/>
      <c r="D195" s="51"/>
      <c r="F195" s="52"/>
      <c r="G195" s="52"/>
    </row>
    <row r="196" spans="1:7" ht="12.75">
      <c r="A196" s="50"/>
      <c r="D196" s="51"/>
      <c r="F196" s="52"/>
      <c r="G196" s="52"/>
    </row>
    <row r="197" spans="1:7" ht="12.75">
      <c r="A197" s="50"/>
      <c r="D197" s="51"/>
      <c r="F197" s="52"/>
      <c r="G197" s="52"/>
    </row>
    <row r="198" spans="1:7" ht="12.75">
      <c r="A198" s="50"/>
      <c r="D198" s="51"/>
      <c r="F198" s="52"/>
      <c r="G198" s="52"/>
    </row>
    <row r="199" spans="1:7" ht="12.75">
      <c r="A199" s="50"/>
      <c r="D199" s="51"/>
      <c r="F199" s="52"/>
      <c r="G199" s="52"/>
    </row>
    <row r="200" spans="1:7" ht="12.75">
      <c r="A200" s="50"/>
      <c r="D200" s="51"/>
      <c r="F200" s="52"/>
      <c r="G200" s="52"/>
    </row>
    <row r="201" spans="1:7" ht="12.75">
      <c r="A201" s="50"/>
      <c r="D201" s="51"/>
      <c r="F201" s="52"/>
      <c r="G201" s="52"/>
    </row>
    <row r="202" spans="1:7" ht="12.75">
      <c r="A202" s="50"/>
      <c r="D202" s="51"/>
      <c r="F202" s="52"/>
      <c r="G202" s="52"/>
    </row>
    <row r="203" spans="1:7" ht="12.75">
      <c r="A203" s="50"/>
      <c r="D203" s="51"/>
      <c r="F203" s="52"/>
      <c r="G203" s="52"/>
    </row>
    <row r="204" spans="1:7" ht="12.75">
      <c r="A204" s="50"/>
      <c r="D204" s="51"/>
      <c r="F204" s="52"/>
      <c r="G204" s="52"/>
    </row>
    <row r="205" spans="1:7" ht="12.75">
      <c r="A205" s="50"/>
      <c r="D205" s="51"/>
      <c r="F205" s="52"/>
      <c r="G205" s="52"/>
    </row>
    <row r="206" spans="1:7" ht="12.75">
      <c r="A206" s="50"/>
      <c r="D206" s="51"/>
      <c r="F206" s="52"/>
      <c r="G206" s="52"/>
    </row>
    <row r="207" spans="1:7" ht="12.75">
      <c r="A207" s="50"/>
      <c r="D207" s="51"/>
      <c r="F207" s="52"/>
      <c r="G207" s="52"/>
    </row>
    <row r="208" spans="1:7" ht="12.75">
      <c r="A208" s="50"/>
      <c r="D208" s="51"/>
      <c r="F208" s="52"/>
      <c r="G208" s="52"/>
    </row>
    <row r="209" spans="1:7" ht="12.75">
      <c r="A209" s="50"/>
      <c r="D209" s="51"/>
      <c r="F209" s="52"/>
      <c r="G209" s="52"/>
    </row>
    <row r="210" spans="1:7" ht="12.75">
      <c r="A210" s="50"/>
      <c r="D210" s="51"/>
      <c r="F210" s="52"/>
      <c r="G210" s="52"/>
    </row>
    <row r="211" spans="1:7" ht="12.75">
      <c r="A211" s="50"/>
      <c r="D211" s="51"/>
      <c r="F211" s="52"/>
      <c r="G211" s="52"/>
    </row>
    <row r="212" spans="1:7" ht="12.75">
      <c r="A212" s="50"/>
      <c r="D212" s="51"/>
      <c r="F212" s="52"/>
      <c r="G212" s="52"/>
    </row>
    <row r="213" spans="1:7" ht="12.75">
      <c r="A213" s="50"/>
      <c r="D213" s="51"/>
      <c r="F213" s="52"/>
      <c r="G213" s="52"/>
    </row>
    <row r="214" spans="1:7" ht="12.75">
      <c r="A214" s="50"/>
      <c r="D214" s="51"/>
      <c r="F214" s="52"/>
      <c r="G214" s="52"/>
    </row>
    <row r="215" spans="1:7" ht="12.75">
      <c r="A215" s="50"/>
      <c r="D215" s="51"/>
      <c r="F215" s="52"/>
      <c r="G215" s="52"/>
    </row>
    <row r="216" spans="1:7" ht="12.75">
      <c r="A216" s="50"/>
      <c r="D216" s="51"/>
      <c r="F216" s="52"/>
      <c r="G216" s="52"/>
    </row>
    <row r="217" spans="1:7" ht="12.75">
      <c r="A217" s="50"/>
      <c r="D217" s="51"/>
      <c r="F217" s="52"/>
      <c r="G217" s="52"/>
    </row>
    <row r="218" spans="1:7" ht="12.75">
      <c r="A218" s="50"/>
      <c r="D218" s="51"/>
      <c r="F218" s="52"/>
      <c r="G218" s="52"/>
    </row>
    <row r="219" spans="1:7" ht="12.75">
      <c r="A219" s="50"/>
      <c r="D219" s="51"/>
      <c r="F219" s="52"/>
      <c r="G219" s="52"/>
    </row>
    <row r="220" spans="1:7" ht="12.75">
      <c r="A220" s="50"/>
      <c r="D220" s="51"/>
      <c r="F220" s="52"/>
      <c r="G220" s="52"/>
    </row>
    <row r="221" spans="1:7" ht="12.75">
      <c r="A221" s="50"/>
      <c r="D221" s="51"/>
      <c r="F221" s="52"/>
      <c r="G221" s="52"/>
    </row>
    <row r="222" spans="1:7" ht="12.75">
      <c r="A222" s="50"/>
      <c r="D222" s="51"/>
      <c r="F222" s="52"/>
      <c r="G222" s="52"/>
    </row>
    <row r="223" spans="1:7" ht="12.75">
      <c r="A223" s="50"/>
      <c r="D223" s="51"/>
      <c r="F223" s="52"/>
      <c r="G223" s="52"/>
    </row>
    <row r="224" spans="1:7" ht="12.75">
      <c r="A224" s="50"/>
      <c r="D224" s="51"/>
      <c r="F224" s="52"/>
      <c r="G224" s="52"/>
    </row>
    <row r="225" spans="1:7" ht="12.75">
      <c r="A225" s="50"/>
      <c r="D225" s="51"/>
      <c r="F225" s="52"/>
      <c r="G225" s="52"/>
    </row>
    <row r="226" spans="1:7" ht="12.75">
      <c r="A226" s="50"/>
      <c r="D226" s="51"/>
      <c r="F226" s="52"/>
      <c r="G226" s="52"/>
    </row>
    <row r="227" spans="1:7" ht="12.75">
      <c r="A227" s="50"/>
      <c r="D227" s="51"/>
      <c r="F227" s="52"/>
      <c r="G227" s="52"/>
    </row>
    <row r="228" spans="1:7" ht="12.75">
      <c r="A228" s="50"/>
      <c r="D228" s="51"/>
      <c r="F228" s="52"/>
      <c r="G228" s="52"/>
    </row>
    <row r="229" spans="1:7" ht="12.75">
      <c r="A229" s="50"/>
      <c r="D229" s="51"/>
      <c r="F229" s="52"/>
      <c r="G229" s="52"/>
    </row>
    <row r="230" spans="1:7" ht="12.75">
      <c r="A230" s="50"/>
      <c r="D230" s="51"/>
      <c r="F230" s="52"/>
      <c r="G230" s="52"/>
    </row>
    <row r="231" spans="1:7" ht="12.75">
      <c r="A231" s="50"/>
      <c r="D231" s="51"/>
      <c r="F231" s="52"/>
      <c r="G231" s="52"/>
    </row>
    <row r="232" spans="1:7" ht="12.75">
      <c r="A232" s="50"/>
      <c r="D232" s="51"/>
      <c r="F232" s="52"/>
      <c r="G232" s="52"/>
    </row>
    <row r="233" spans="1:7" ht="12.75">
      <c r="A233" s="50"/>
      <c r="D233" s="51"/>
      <c r="F233" s="52"/>
      <c r="G233" s="52"/>
    </row>
    <row r="234" spans="1:7" ht="12.75">
      <c r="A234" s="50"/>
      <c r="D234" s="51"/>
      <c r="F234" s="52"/>
      <c r="G234" s="52"/>
    </row>
    <row r="235" spans="1:7" ht="12.75">
      <c r="A235" s="50"/>
      <c r="D235" s="51"/>
      <c r="F235" s="52"/>
      <c r="G235" s="52"/>
    </row>
    <row r="236" spans="1:7" ht="12.75">
      <c r="A236" s="50"/>
      <c r="D236" s="51"/>
      <c r="F236" s="52"/>
      <c r="G236" s="52"/>
    </row>
    <row r="237" spans="1:7" ht="12.75">
      <c r="A237" s="50"/>
      <c r="D237" s="51"/>
      <c r="F237" s="52"/>
      <c r="G237" s="52"/>
    </row>
    <row r="238" spans="1:7" ht="12.75">
      <c r="A238" s="50"/>
      <c r="D238" s="51"/>
      <c r="F238" s="52"/>
      <c r="G238" s="52"/>
    </row>
    <row r="239" spans="1:7" ht="12.75">
      <c r="A239" s="50"/>
      <c r="D239" s="51"/>
      <c r="F239" s="52"/>
      <c r="G239" s="52"/>
    </row>
    <row r="240" spans="1:7" ht="12.75">
      <c r="A240" s="50"/>
      <c r="D240" s="51"/>
      <c r="F240" s="52"/>
      <c r="G240" s="52"/>
    </row>
    <row r="241" spans="1:7" ht="12.75">
      <c r="A241" s="50"/>
      <c r="D241" s="51"/>
      <c r="F241" s="52"/>
      <c r="G241" s="52"/>
    </row>
    <row r="242" spans="1:7" ht="12.75">
      <c r="A242" s="50"/>
      <c r="D242" s="51"/>
      <c r="F242" s="52"/>
      <c r="G242" s="52"/>
    </row>
    <row r="243" spans="1:7" ht="12.75">
      <c r="A243" s="50"/>
      <c r="D243" s="51"/>
      <c r="F243" s="52"/>
      <c r="G243" s="52"/>
    </row>
    <row r="244" spans="1:7" ht="12.75">
      <c r="A244" s="50"/>
      <c r="D244" s="51"/>
      <c r="F244" s="52"/>
      <c r="G244" s="52"/>
    </row>
    <row r="245" spans="1:7" ht="12.75">
      <c r="A245" s="50"/>
      <c r="D245" s="51"/>
      <c r="F245" s="52"/>
      <c r="G245" s="52"/>
    </row>
    <row r="246" spans="1:7" ht="12.75">
      <c r="A246" s="50"/>
      <c r="D246" s="51"/>
      <c r="F246" s="52"/>
      <c r="G246" s="52"/>
    </row>
    <row r="247" spans="1:7" ht="12.75">
      <c r="A247" s="50"/>
      <c r="D247" s="51"/>
      <c r="F247" s="52"/>
      <c r="G247" s="52"/>
    </row>
    <row r="248" spans="1:7" ht="12.75">
      <c r="A248" s="50"/>
      <c r="D248" s="51"/>
      <c r="F248" s="52"/>
      <c r="G248" s="52"/>
    </row>
    <row r="249" spans="1:7" ht="12.75">
      <c r="A249" s="50"/>
      <c r="D249" s="51"/>
      <c r="F249" s="52"/>
      <c r="G249" s="52"/>
    </row>
    <row r="250" spans="1:7" ht="12.75">
      <c r="A250" s="50"/>
      <c r="D250" s="51"/>
      <c r="F250" s="52"/>
      <c r="G250" s="52"/>
    </row>
    <row r="251" spans="1:7" ht="12.75">
      <c r="A251" s="50"/>
      <c r="D251" s="51"/>
      <c r="F251" s="52"/>
      <c r="G251" s="52"/>
    </row>
    <row r="252" spans="1:7" ht="12.75">
      <c r="A252" s="50"/>
      <c r="D252" s="51"/>
      <c r="F252" s="52"/>
      <c r="G252" s="52"/>
    </row>
    <row r="253" spans="1:7" ht="12.75">
      <c r="A253" s="50"/>
      <c r="D253" s="51"/>
      <c r="F253" s="52"/>
      <c r="G253" s="52"/>
    </row>
    <row r="254" spans="1:7" ht="12.75">
      <c r="A254" s="50"/>
      <c r="D254" s="51"/>
      <c r="F254" s="52"/>
      <c r="G254" s="52"/>
    </row>
    <row r="255" spans="1:7" ht="12.75">
      <c r="A255" s="50"/>
      <c r="D255" s="51"/>
      <c r="F255" s="52"/>
      <c r="G255" s="52"/>
    </row>
    <row r="256" spans="1:7" ht="12.75">
      <c r="A256" s="50"/>
      <c r="D256" s="51"/>
      <c r="F256" s="52"/>
      <c r="G256" s="52"/>
    </row>
    <row r="257" spans="1:7" ht="12.75">
      <c r="A257" s="50"/>
      <c r="D257" s="51"/>
      <c r="F257" s="52"/>
      <c r="G257" s="52"/>
    </row>
    <row r="258" spans="1:7" ht="12.75">
      <c r="A258" s="50"/>
      <c r="D258" s="51"/>
      <c r="F258" s="52"/>
      <c r="G258" s="52"/>
    </row>
    <row r="259" spans="1:7" ht="12.75">
      <c r="A259" s="50"/>
      <c r="D259" s="51"/>
      <c r="F259" s="52"/>
      <c r="G259" s="52"/>
    </row>
    <row r="260" spans="1:7" ht="12.75">
      <c r="A260" s="50"/>
      <c r="D260" s="51"/>
      <c r="F260" s="52"/>
      <c r="G260" s="52"/>
    </row>
    <row r="261" spans="1:7" ht="12.75">
      <c r="A261" s="50"/>
      <c r="D261" s="51"/>
      <c r="F261" s="52"/>
      <c r="G261" s="52"/>
    </row>
    <row r="262" spans="1:7" ht="12.75">
      <c r="A262" s="50"/>
      <c r="D262" s="51"/>
      <c r="F262" s="52"/>
      <c r="G262" s="52"/>
    </row>
    <row r="263" spans="1:7" ht="12.75">
      <c r="A263" s="50"/>
      <c r="D263" s="51"/>
      <c r="F263" s="52"/>
      <c r="G263" s="52"/>
    </row>
    <row r="264" spans="1:7" ht="12.75">
      <c r="A264" s="50"/>
      <c r="D264" s="51"/>
      <c r="F264" s="52"/>
      <c r="G264" s="52"/>
    </row>
    <row r="265" spans="1:7" ht="12.75">
      <c r="A265" s="50"/>
      <c r="D265" s="51"/>
      <c r="F265" s="52"/>
      <c r="G265" s="52"/>
    </row>
    <row r="266" spans="1:7" ht="12.75">
      <c r="A266" s="50"/>
      <c r="D266" s="51"/>
      <c r="F266" s="52"/>
      <c r="G266" s="52"/>
    </row>
    <row r="267" spans="1:7" ht="12.75">
      <c r="A267" s="50"/>
      <c r="D267" s="51"/>
      <c r="F267" s="52"/>
      <c r="G267" s="52"/>
    </row>
    <row r="268" spans="1:7" ht="12.75">
      <c r="A268" s="50"/>
      <c r="D268" s="51"/>
      <c r="F268" s="52"/>
      <c r="G268" s="52"/>
    </row>
    <row r="269" spans="1:7" ht="12.75">
      <c r="A269" s="50"/>
      <c r="D269" s="51"/>
      <c r="F269" s="52"/>
      <c r="G269" s="52"/>
    </row>
    <row r="270" spans="1:7" ht="12.75">
      <c r="A270" s="50"/>
      <c r="D270" s="51"/>
      <c r="F270" s="52"/>
      <c r="G270" s="52"/>
    </row>
    <row r="271" spans="1:7" ht="12.75">
      <c r="A271" s="50"/>
      <c r="D271" s="51"/>
      <c r="F271" s="52"/>
      <c r="G271" s="52"/>
    </row>
    <row r="272" spans="1:7" ht="12.75">
      <c r="A272" s="50"/>
      <c r="D272" s="51"/>
      <c r="F272" s="52"/>
      <c r="G272" s="52"/>
    </row>
    <row r="273" spans="1:7" ht="12.75">
      <c r="A273" s="50"/>
      <c r="D273" s="51"/>
      <c r="F273" s="52"/>
      <c r="G273" s="52"/>
    </row>
    <row r="274" spans="1:7" ht="12.75">
      <c r="A274" s="50"/>
      <c r="D274" s="51"/>
      <c r="F274" s="52"/>
      <c r="G274" s="52"/>
    </row>
    <row r="275" spans="1:7" ht="12.75">
      <c r="A275" s="50"/>
      <c r="D275" s="51"/>
      <c r="F275" s="52"/>
      <c r="G275" s="52"/>
    </row>
    <row r="276" spans="1:7" ht="12.75">
      <c r="A276" s="50"/>
      <c r="D276" s="51"/>
      <c r="F276" s="52"/>
      <c r="G276" s="52"/>
    </row>
    <row r="277" spans="1:7" ht="12.75">
      <c r="A277" s="50"/>
      <c r="D277" s="51"/>
      <c r="F277" s="52"/>
      <c r="G277" s="52"/>
    </row>
    <row r="278" spans="1:7" ht="12.75">
      <c r="A278" s="50"/>
      <c r="D278" s="51"/>
      <c r="F278" s="52"/>
      <c r="G278" s="52"/>
    </row>
    <row r="279" spans="1:7" ht="12.75">
      <c r="A279" s="50"/>
      <c r="D279" s="51"/>
      <c r="F279" s="52"/>
      <c r="G279" s="52"/>
    </row>
    <row r="280" spans="1:7" ht="12.75">
      <c r="A280" s="50"/>
      <c r="D280" s="51"/>
      <c r="F280" s="52"/>
      <c r="G280" s="52"/>
    </row>
    <row r="281" spans="1:7" ht="12.75">
      <c r="A281" s="50"/>
      <c r="D281" s="51"/>
      <c r="F281" s="52"/>
      <c r="G281" s="52"/>
    </row>
    <row r="282" spans="1:7" ht="12.75">
      <c r="A282" s="50"/>
      <c r="D282" s="51"/>
      <c r="F282" s="52"/>
      <c r="G282" s="52"/>
    </row>
    <row r="283" spans="1:7" ht="12.75">
      <c r="A283" s="50"/>
      <c r="D283" s="51"/>
      <c r="F283" s="52"/>
      <c r="G283" s="52"/>
    </row>
    <row r="284" spans="1:7" ht="12.75">
      <c r="A284" s="50"/>
      <c r="D284" s="51"/>
      <c r="F284" s="52"/>
      <c r="G284" s="52"/>
    </row>
    <row r="285" spans="1:7" ht="12.75">
      <c r="A285" s="50"/>
      <c r="D285" s="51"/>
      <c r="F285" s="52"/>
      <c r="G285" s="52"/>
    </row>
    <row r="286" spans="1:7" ht="12.75">
      <c r="A286" s="50"/>
      <c r="D286" s="51"/>
      <c r="F286" s="52"/>
      <c r="G286" s="52"/>
    </row>
    <row r="287" spans="1:7" ht="12.75">
      <c r="A287" s="50"/>
      <c r="D287" s="51"/>
      <c r="F287" s="52"/>
      <c r="G287" s="52"/>
    </row>
    <row r="288" spans="1:7" ht="12.75">
      <c r="A288" s="50"/>
      <c r="D288" s="51"/>
      <c r="F288" s="52"/>
      <c r="G288" s="52"/>
    </row>
    <row r="289" spans="1:7" ht="12.75">
      <c r="A289" s="50"/>
      <c r="D289" s="51"/>
      <c r="F289" s="52"/>
      <c r="G289" s="52"/>
    </row>
    <row r="290" spans="1:7" ht="12.75">
      <c r="A290" s="50"/>
      <c r="D290" s="51"/>
      <c r="F290" s="52"/>
      <c r="G290" s="52"/>
    </row>
    <row r="291" spans="1:7" ht="12.75">
      <c r="A291" s="50"/>
      <c r="D291" s="51"/>
      <c r="F291" s="52"/>
      <c r="G291" s="52"/>
    </row>
    <row r="292" spans="1:7" ht="12.75">
      <c r="A292" s="50"/>
      <c r="D292" s="51"/>
      <c r="F292" s="52"/>
      <c r="G292" s="52"/>
    </row>
    <row r="293" spans="1:7" ht="12.75">
      <c r="A293" s="50"/>
      <c r="D293" s="51"/>
      <c r="F293" s="52"/>
      <c r="G293" s="52"/>
    </row>
    <row r="294" spans="1:7" ht="12.75">
      <c r="A294" s="50"/>
      <c r="D294" s="51"/>
      <c r="F294" s="52"/>
      <c r="G294" s="52"/>
    </row>
    <row r="295" spans="1:7" ht="12.75">
      <c r="A295" s="50"/>
      <c r="D295" s="51"/>
      <c r="F295" s="52"/>
      <c r="G295" s="52"/>
    </row>
    <row r="296" spans="1:7" ht="12.75">
      <c r="A296" s="50"/>
      <c r="D296" s="51"/>
      <c r="F296" s="52"/>
      <c r="G296" s="52"/>
    </row>
    <row r="297" spans="1:7" ht="12.75">
      <c r="A297" s="50"/>
      <c r="D297" s="51"/>
      <c r="F297" s="52"/>
      <c r="G297" s="52"/>
    </row>
    <row r="298" spans="1:7" ht="12.75">
      <c r="A298" s="50"/>
      <c r="D298" s="51"/>
      <c r="F298" s="52"/>
      <c r="G298" s="52"/>
    </row>
    <row r="299" spans="1:7" ht="12.75">
      <c r="A299" s="50"/>
      <c r="D299" s="51"/>
      <c r="F299" s="52"/>
      <c r="G299" s="52"/>
    </row>
    <row r="300" spans="1:7" ht="12.75">
      <c r="A300" s="50"/>
      <c r="D300" s="51"/>
      <c r="F300" s="52"/>
      <c r="G300" s="52"/>
    </row>
    <row r="301" spans="1:7" ht="12.75">
      <c r="A301" s="50"/>
      <c r="D301" s="51"/>
      <c r="F301" s="52"/>
      <c r="G301" s="52"/>
    </row>
    <row r="302" spans="1:7" ht="12.75">
      <c r="A302" s="50"/>
      <c r="D302" s="51"/>
      <c r="F302" s="52"/>
      <c r="G302" s="52"/>
    </row>
    <row r="303" spans="1:7" ht="12.75">
      <c r="A303" s="50"/>
      <c r="D303" s="51"/>
      <c r="F303" s="52"/>
      <c r="G303" s="52"/>
    </row>
    <row r="304" spans="1:7" ht="12.75">
      <c r="A304" s="50"/>
      <c r="D304" s="51"/>
      <c r="F304" s="52"/>
      <c r="G304" s="52"/>
    </row>
    <row r="305" spans="1:7" ht="12.75">
      <c r="A305" s="50"/>
      <c r="D305" s="51"/>
      <c r="F305" s="52"/>
      <c r="G305" s="52"/>
    </row>
    <row r="306" spans="1:7" ht="12.75">
      <c r="A306" s="50"/>
      <c r="D306" s="51"/>
      <c r="F306" s="52"/>
      <c r="G306" s="52"/>
    </row>
    <row r="307" spans="1:7" ht="12.75">
      <c r="A307" s="50"/>
      <c r="D307" s="51"/>
      <c r="F307" s="52"/>
      <c r="G307" s="52"/>
    </row>
    <row r="308" spans="1:7" ht="12.75">
      <c r="A308" s="50"/>
      <c r="D308" s="51"/>
      <c r="F308" s="52"/>
      <c r="G308" s="52"/>
    </row>
    <row r="309" spans="1:7" ht="12.75">
      <c r="A309" s="50"/>
      <c r="D309" s="51"/>
      <c r="F309" s="52"/>
      <c r="G309" s="52"/>
    </row>
    <row r="310" spans="1:7" ht="12.75">
      <c r="A310" s="50"/>
      <c r="D310" s="51"/>
      <c r="F310" s="52"/>
      <c r="G310" s="52"/>
    </row>
    <row r="311" spans="1:7" ht="12.75">
      <c r="A311" s="50"/>
      <c r="D311" s="51"/>
      <c r="F311" s="52"/>
      <c r="G311" s="52"/>
    </row>
    <row r="312" spans="1:7" ht="12.75">
      <c r="A312" s="50"/>
      <c r="D312" s="51"/>
      <c r="F312" s="52"/>
      <c r="G312" s="52"/>
    </row>
    <row r="313" spans="1:7" ht="12.75">
      <c r="A313" s="50"/>
      <c r="D313" s="51"/>
      <c r="F313" s="52"/>
      <c r="G313" s="52"/>
    </row>
    <row r="314" spans="1:7" ht="12.75">
      <c r="A314" s="50"/>
      <c r="D314" s="51"/>
      <c r="F314" s="52"/>
      <c r="G314" s="52"/>
    </row>
    <row r="315" spans="1:7" ht="12.75">
      <c r="A315" s="50"/>
      <c r="D315" s="51"/>
      <c r="F315" s="52"/>
      <c r="G315" s="52"/>
    </row>
    <row r="316" spans="1:7" ht="12.75">
      <c r="A316" s="50"/>
      <c r="D316" s="51"/>
      <c r="F316" s="52"/>
      <c r="G316" s="52"/>
    </row>
    <row r="317" spans="1:7" ht="12.75">
      <c r="A317" s="50"/>
      <c r="D317" s="51"/>
      <c r="F317" s="52"/>
      <c r="G317" s="52"/>
    </row>
    <row r="318" spans="1:7" ht="12.75">
      <c r="A318" s="50"/>
      <c r="D318" s="51"/>
      <c r="F318" s="52"/>
      <c r="G318" s="52"/>
    </row>
    <row r="319" spans="1:7" ht="12.75">
      <c r="A319" s="50"/>
      <c r="D319" s="51"/>
      <c r="F319" s="52"/>
      <c r="G319" s="52"/>
    </row>
    <row r="320" spans="1:7" ht="12.75">
      <c r="A320" s="50"/>
      <c r="D320" s="51"/>
      <c r="F320" s="52"/>
      <c r="G320" s="52"/>
    </row>
    <row r="321" spans="1:7" ht="12.75">
      <c r="A321" s="50"/>
      <c r="D321" s="51"/>
      <c r="F321" s="52"/>
      <c r="G321" s="52"/>
    </row>
    <row r="322" spans="1:7" ht="12.75">
      <c r="A322" s="50"/>
      <c r="D322" s="51"/>
      <c r="F322" s="52"/>
      <c r="G322" s="52"/>
    </row>
    <row r="323" spans="1:7" ht="12.75">
      <c r="A323" s="50"/>
      <c r="D323" s="51"/>
      <c r="F323" s="52"/>
      <c r="G323" s="52"/>
    </row>
    <row r="324" spans="1:7" ht="12.75">
      <c r="A324" s="50"/>
      <c r="D324" s="51"/>
      <c r="F324" s="52"/>
      <c r="G324" s="52"/>
    </row>
    <row r="325" spans="1:7" ht="12.75">
      <c r="A325" s="50"/>
      <c r="D325" s="51"/>
      <c r="F325" s="52"/>
      <c r="G325" s="52"/>
    </row>
    <row r="326" spans="1:7" ht="12.75">
      <c r="A326" s="50"/>
      <c r="D326" s="51"/>
      <c r="F326" s="52"/>
      <c r="G326" s="52"/>
    </row>
    <row r="327" spans="1:7" ht="12.75">
      <c r="A327" s="50"/>
      <c r="D327" s="51"/>
      <c r="F327" s="52"/>
      <c r="G327" s="52"/>
    </row>
    <row r="328" spans="1:7" ht="12.75">
      <c r="A328" s="50"/>
      <c r="D328" s="51"/>
      <c r="F328" s="52"/>
      <c r="G328" s="52"/>
    </row>
    <row r="329" spans="1:7" ht="12.75">
      <c r="A329" s="50"/>
      <c r="D329" s="51"/>
      <c r="F329" s="52"/>
      <c r="G329" s="52"/>
    </row>
    <row r="330" spans="1:7" ht="12.75">
      <c r="A330" s="50"/>
      <c r="D330" s="51"/>
      <c r="F330" s="52"/>
      <c r="G330" s="52"/>
    </row>
    <row r="331" spans="1:7" ht="12.75">
      <c r="A331" s="50"/>
      <c r="D331" s="51"/>
      <c r="F331" s="52"/>
      <c r="G331" s="52"/>
    </row>
    <row r="332" spans="1:7" ht="12.75">
      <c r="A332" s="50"/>
      <c r="D332" s="51"/>
      <c r="F332" s="52"/>
      <c r="G332" s="52"/>
    </row>
    <row r="333" spans="1:7" ht="12.75">
      <c r="A333" s="50"/>
      <c r="D333" s="51"/>
      <c r="F333" s="52"/>
      <c r="G333" s="52"/>
    </row>
    <row r="334" spans="1:7" ht="12.75">
      <c r="A334" s="50"/>
      <c r="D334" s="51"/>
      <c r="F334" s="52"/>
      <c r="G334" s="52"/>
    </row>
    <row r="335" spans="1:7" ht="12.75">
      <c r="A335" s="50"/>
      <c r="D335" s="51"/>
      <c r="F335" s="52"/>
      <c r="G335" s="52"/>
    </row>
    <row r="336" spans="1:7" ht="12.75">
      <c r="A336" s="50"/>
      <c r="D336" s="51"/>
      <c r="F336" s="52"/>
      <c r="G336" s="52"/>
    </row>
    <row r="337" spans="1:7" ht="12.75">
      <c r="A337" s="50"/>
      <c r="D337" s="51"/>
      <c r="F337" s="52"/>
      <c r="G337" s="52"/>
    </row>
    <row r="338" spans="1:7" ht="12.75">
      <c r="A338" s="50"/>
      <c r="D338" s="51"/>
      <c r="F338" s="52"/>
      <c r="G338" s="52"/>
    </row>
    <row r="339" spans="1:7" ht="12.75">
      <c r="A339" s="50"/>
      <c r="D339" s="51"/>
      <c r="F339" s="52"/>
      <c r="G339" s="52"/>
    </row>
    <row r="340" spans="1:7" ht="12.75">
      <c r="A340" s="50"/>
      <c r="D340" s="51"/>
      <c r="F340" s="52"/>
      <c r="G340" s="52"/>
    </row>
    <row r="341" spans="1:7" ht="12.75">
      <c r="A341" s="50"/>
      <c r="D341" s="51"/>
      <c r="F341" s="52"/>
      <c r="G341" s="52"/>
    </row>
    <row r="342" spans="1:7" ht="12.75">
      <c r="A342" s="50"/>
      <c r="D342" s="51"/>
      <c r="F342" s="52"/>
      <c r="G342" s="52"/>
    </row>
    <row r="343" spans="1:7" ht="12.75">
      <c r="A343" s="50"/>
      <c r="D343" s="51"/>
      <c r="F343" s="52"/>
      <c r="G343" s="52"/>
    </row>
    <row r="344" spans="1:7" ht="12.75">
      <c r="A344" s="50"/>
      <c r="D344" s="51"/>
      <c r="F344" s="52"/>
      <c r="G344" s="52"/>
    </row>
    <row r="345" spans="1:7" ht="12.75">
      <c r="A345" s="50"/>
      <c r="D345" s="51"/>
      <c r="F345" s="52"/>
      <c r="G345" s="52"/>
    </row>
    <row r="346" spans="1:7" ht="12.75">
      <c r="A346" s="50"/>
      <c r="D346" s="51"/>
      <c r="F346" s="52"/>
      <c r="G346" s="52"/>
    </row>
    <row r="347" spans="1:7" ht="12.75">
      <c r="A347" s="50"/>
      <c r="D347" s="51"/>
      <c r="F347" s="52"/>
      <c r="G347" s="52"/>
    </row>
    <row r="348" spans="1:7" ht="12.75">
      <c r="A348" s="50"/>
      <c r="D348" s="51"/>
      <c r="F348" s="52"/>
      <c r="G348" s="52"/>
    </row>
    <row r="349" spans="1:7" ht="12.75">
      <c r="A349" s="50"/>
      <c r="D349" s="51"/>
      <c r="F349" s="52"/>
      <c r="G349" s="52"/>
    </row>
    <row r="350" spans="1:7" ht="12.75">
      <c r="A350" s="50"/>
      <c r="D350" s="51"/>
      <c r="F350" s="52"/>
      <c r="G350" s="52"/>
    </row>
    <row r="351" spans="1:7" ht="12.75">
      <c r="A351" s="50"/>
      <c r="D351" s="51"/>
      <c r="F351" s="52"/>
      <c r="G351" s="52"/>
    </row>
    <row r="352" spans="1:7" ht="12.75">
      <c r="A352" s="50"/>
      <c r="D352" s="51"/>
      <c r="F352" s="52"/>
      <c r="G352" s="52"/>
    </row>
    <row r="353" spans="1:7" ht="12.75">
      <c r="A353" s="50"/>
      <c r="D353" s="51"/>
      <c r="F353" s="52"/>
      <c r="G353" s="52"/>
    </row>
    <row r="354" spans="1:7" ht="12.75">
      <c r="A354" s="50"/>
      <c r="D354" s="51"/>
      <c r="F354" s="52"/>
      <c r="G354" s="52"/>
    </row>
    <row r="355" spans="1:7" ht="12.75">
      <c r="A355" s="50"/>
      <c r="D355" s="51"/>
      <c r="F355" s="52"/>
      <c r="G355" s="52"/>
    </row>
    <row r="356" spans="1:7" ht="12.75">
      <c r="A356" s="50"/>
      <c r="D356" s="51"/>
      <c r="F356" s="52"/>
      <c r="G356" s="52"/>
    </row>
    <row r="357" spans="1:7" ht="12.75">
      <c r="A357" s="50"/>
      <c r="D357" s="51"/>
      <c r="F357" s="52"/>
      <c r="G357" s="52"/>
    </row>
    <row r="358" spans="1:7" ht="12.75">
      <c r="A358" s="50"/>
      <c r="D358" s="51"/>
      <c r="F358" s="52"/>
      <c r="G358" s="52"/>
    </row>
    <row r="359" spans="1:7" ht="12.75">
      <c r="A359" s="50"/>
      <c r="D359" s="51"/>
      <c r="F359" s="52"/>
      <c r="G359" s="52"/>
    </row>
    <row r="360" spans="1:7" ht="12.75">
      <c r="A360" s="50"/>
      <c r="D360" s="51"/>
      <c r="F360" s="52"/>
      <c r="G360" s="52"/>
    </row>
    <row r="361" spans="1:7" ht="12.75">
      <c r="A361" s="50"/>
      <c r="D361" s="51"/>
      <c r="F361" s="52"/>
      <c r="G361" s="52"/>
    </row>
    <row r="362" spans="1:7" ht="12.75">
      <c r="A362" s="50"/>
      <c r="D362" s="51"/>
      <c r="F362" s="52"/>
      <c r="G362" s="52"/>
    </row>
    <row r="363" spans="1:7" ht="12.75">
      <c r="A363" s="50"/>
      <c r="D363" s="51"/>
      <c r="F363" s="52"/>
      <c r="G363" s="52"/>
    </row>
    <row r="364" spans="1:7" ht="12.75">
      <c r="A364" s="50"/>
      <c r="D364" s="51"/>
      <c r="F364" s="52"/>
      <c r="G364" s="52"/>
    </row>
    <row r="365" spans="1:7" ht="12.75">
      <c r="A365" s="50"/>
      <c r="D365" s="51"/>
      <c r="F365" s="52"/>
      <c r="G365" s="52"/>
    </row>
    <row r="366" spans="1:7" ht="12.75">
      <c r="A366" s="50"/>
      <c r="D366" s="51"/>
      <c r="F366" s="52"/>
      <c r="G366" s="52"/>
    </row>
    <row r="367" spans="1:7" ht="12.75">
      <c r="A367" s="50"/>
      <c r="D367" s="51"/>
      <c r="F367" s="52"/>
      <c r="G367" s="52"/>
    </row>
    <row r="368" spans="1:7" ht="12.75">
      <c r="A368" s="50"/>
      <c r="D368" s="51"/>
      <c r="F368" s="52"/>
      <c r="G368" s="52"/>
    </row>
    <row r="369" spans="1:7" ht="12.75">
      <c r="A369" s="50"/>
      <c r="D369" s="51"/>
      <c r="F369" s="52"/>
      <c r="G369" s="52"/>
    </row>
    <row r="370" spans="1:7" ht="12.75">
      <c r="A370" s="50"/>
      <c r="D370" s="51"/>
      <c r="F370" s="52"/>
      <c r="G370" s="52"/>
    </row>
    <row r="371" spans="1:7" ht="12.75">
      <c r="A371" s="50"/>
      <c r="D371" s="51"/>
      <c r="F371" s="52"/>
      <c r="G371" s="52"/>
    </row>
    <row r="372" spans="1:7" ht="12.75">
      <c r="A372" s="50"/>
      <c r="D372" s="51"/>
      <c r="F372" s="52"/>
      <c r="G372" s="52"/>
    </row>
    <row r="373" spans="1:7" ht="12.75">
      <c r="A373" s="50"/>
      <c r="D373" s="51"/>
      <c r="F373" s="52"/>
      <c r="G373" s="52"/>
    </row>
    <row r="374" spans="1:7" ht="12.75">
      <c r="A374" s="50"/>
      <c r="D374" s="51"/>
      <c r="F374" s="52"/>
      <c r="G374" s="52"/>
    </row>
    <row r="375" spans="1:7" ht="12.75">
      <c r="A375" s="50"/>
      <c r="D375" s="51"/>
      <c r="F375" s="52"/>
      <c r="G375" s="52"/>
    </row>
    <row r="376" spans="1:7" ht="12.75">
      <c r="A376" s="50"/>
      <c r="D376" s="51"/>
      <c r="F376" s="52"/>
      <c r="G376" s="52"/>
    </row>
    <row r="377" spans="1:7" ht="12.75">
      <c r="A377" s="50"/>
      <c r="D377" s="51"/>
      <c r="F377" s="52"/>
      <c r="G377" s="52"/>
    </row>
    <row r="378" spans="1:7" ht="12.75">
      <c r="A378" s="50"/>
      <c r="D378" s="51"/>
      <c r="F378" s="52"/>
      <c r="G378" s="52"/>
    </row>
    <row r="379" spans="1:7" ht="12.75">
      <c r="A379" s="50"/>
      <c r="D379" s="51"/>
      <c r="F379" s="52"/>
      <c r="G379" s="52"/>
    </row>
    <row r="380" spans="1:7" ht="12.75">
      <c r="A380" s="50"/>
      <c r="D380" s="51"/>
      <c r="F380" s="52"/>
      <c r="G380" s="52"/>
    </row>
    <row r="381" spans="1:7" ht="12.75">
      <c r="A381" s="50"/>
      <c r="D381" s="51"/>
      <c r="F381" s="52"/>
      <c r="G381" s="52"/>
    </row>
    <row r="382" spans="1:7" ht="12.75">
      <c r="A382" s="50"/>
      <c r="D382" s="51"/>
      <c r="F382" s="52"/>
      <c r="G382" s="52"/>
    </row>
    <row r="383" spans="1:7" ht="12.75">
      <c r="A383" s="50"/>
      <c r="D383" s="51"/>
      <c r="F383" s="52"/>
      <c r="G383" s="52"/>
    </row>
    <row r="384" spans="1:7" ht="12.75">
      <c r="A384" s="50"/>
      <c r="D384" s="51"/>
      <c r="F384" s="52"/>
      <c r="G384" s="52"/>
    </row>
    <row r="385" spans="1:7" ht="12.75">
      <c r="A385" s="50"/>
      <c r="D385" s="51"/>
      <c r="F385" s="52"/>
      <c r="G385" s="52"/>
    </row>
    <row r="386" spans="1:7" ht="12.75">
      <c r="A386" s="50"/>
      <c r="D386" s="51"/>
      <c r="F386" s="52"/>
      <c r="G386" s="52"/>
    </row>
    <row r="387" spans="1:7" ht="12.75">
      <c r="A387" s="50"/>
      <c r="D387" s="51"/>
      <c r="F387" s="52"/>
      <c r="G387" s="52"/>
    </row>
    <row r="388" spans="1:7" ht="12.75">
      <c r="A388" s="50"/>
      <c r="D388" s="51"/>
      <c r="F388" s="52"/>
      <c r="G388" s="52"/>
    </row>
    <row r="389" spans="1:7" ht="12.75">
      <c r="A389" s="50"/>
      <c r="D389" s="51"/>
      <c r="F389" s="52"/>
      <c r="G389" s="52"/>
    </row>
    <row r="390" spans="1:7" ht="12.75">
      <c r="A390" s="50"/>
      <c r="D390" s="51"/>
      <c r="F390" s="52"/>
      <c r="G390" s="52"/>
    </row>
    <row r="391" spans="1:7" ht="12.75">
      <c r="A391" s="50"/>
      <c r="D391" s="51"/>
      <c r="F391" s="52"/>
      <c r="G391" s="52"/>
    </row>
    <row r="392" spans="1:7" ht="12.75">
      <c r="A392" s="50"/>
      <c r="D392" s="51"/>
      <c r="F392" s="52"/>
      <c r="G392" s="52"/>
    </row>
    <row r="393" spans="1:7" ht="12.75">
      <c r="A393" s="50"/>
      <c r="D393" s="51"/>
      <c r="F393" s="52"/>
      <c r="G393" s="52"/>
    </row>
    <row r="394" spans="1:7" ht="12.75">
      <c r="A394" s="50"/>
      <c r="D394" s="51"/>
      <c r="F394" s="52"/>
      <c r="G394" s="52"/>
    </row>
    <row r="395" spans="1:7" ht="12.75">
      <c r="A395" s="50"/>
      <c r="D395" s="51"/>
      <c r="F395" s="52"/>
      <c r="G395" s="52"/>
    </row>
    <row r="396" spans="1:7" ht="12.75">
      <c r="A396" s="50"/>
      <c r="D396" s="51"/>
      <c r="F396" s="52"/>
      <c r="G396" s="52"/>
    </row>
    <row r="397" spans="1:7" ht="12.75">
      <c r="A397" s="50"/>
      <c r="D397" s="51"/>
      <c r="F397" s="52"/>
      <c r="G397" s="52"/>
    </row>
    <row r="398" spans="1:7" ht="12.75">
      <c r="A398" s="50"/>
      <c r="D398" s="51"/>
      <c r="F398" s="52"/>
      <c r="G398" s="52"/>
    </row>
    <row r="399" spans="1:7" ht="12.75">
      <c r="A399" s="50"/>
      <c r="D399" s="51"/>
      <c r="F399" s="52"/>
      <c r="G399" s="52"/>
    </row>
    <row r="400" spans="1:7" ht="12.75">
      <c r="A400" s="50"/>
      <c r="D400" s="51"/>
      <c r="F400" s="52"/>
      <c r="G400" s="52"/>
    </row>
    <row r="401" spans="1:7" ht="12.75">
      <c r="A401" s="50"/>
      <c r="D401" s="51"/>
      <c r="F401" s="52"/>
      <c r="G401" s="52"/>
    </row>
    <row r="402" spans="1:7" ht="12.75">
      <c r="A402" s="50"/>
      <c r="D402" s="51"/>
      <c r="F402" s="52"/>
      <c r="G402" s="52"/>
    </row>
    <row r="403" spans="1:7" ht="12.75">
      <c r="A403" s="50"/>
      <c r="D403" s="51"/>
      <c r="F403" s="52"/>
      <c r="G403" s="52"/>
    </row>
    <row r="404" spans="1:7" ht="12.75">
      <c r="A404" s="50"/>
      <c r="D404" s="51"/>
      <c r="F404" s="52"/>
      <c r="G404" s="52"/>
    </row>
    <row r="405" spans="1:7" ht="12.75">
      <c r="A405" s="50"/>
      <c r="D405" s="51"/>
      <c r="F405" s="52"/>
      <c r="G405" s="52"/>
    </row>
    <row r="406" spans="1:7" ht="12.75">
      <c r="A406" s="50"/>
      <c r="D406" s="51"/>
      <c r="F406" s="52"/>
      <c r="G406" s="52"/>
    </row>
    <row r="407" spans="1:7" ht="12.75">
      <c r="A407" s="50"/>
      <c r="D407" s="51"/>
      <c r="F407" s="52"/>
      <c r="G407" s="52"/>
    </row>
    <row r="408" spans="1:7" ht="12.75">
      <c r="A408" s="50"/>
      <c r="D408" s="51"/>
      <c r="F408" s="52"/>
      <c r="G408" s="52"/>
    </row>
    <row r="409" spans="1:7" ht="12.75">
      <c r="A409" s="50"/>
      <c r="D409" s="51"/>
      <c r="F409" s="52"/>
      <c r="G409" s="52"/>
    </row>
    <row r="410" spans="1:7" ht="12.75">
      <c r="A410" s="50"/>
      <c r="D410" s="51"/>
      <c r="F410" s="52"/>
      <c r="G410" s="52"/>
    </row>
    <row r="411" spans="1:7" ht="12.75">
      <c r="A411" s="50"/>
      <c r="D411" s="51"/>
      <c r="F411" s="52"/>
      <c r="G411" s="52"/>
    </row>
    <row r="412" spans="1:7" ht="12.75">
      <c r="A412" s="50"/>
      <c r="D412" s="51"/>
      <c r="F412" s="52"/>
      <c r="G412" s="52"/>
    </row>
    <row r="413" spans="1:7" ht="12.75">
      <c r="A413" s="50"/>
      <c r="D413" s="51"/>
      <c r="F413" s="52"/>
      <c r="G413" s="52"/>
    </row>
    <row r="414" spans="1:7" ht="12.75">
      <c r="A414" s="50"/>
      <c r="D414" s="51"/>
      <c r="F414" s="52"/>
      <c r="G414" s="52"/>
    </row>
    <row r="415" spans="1:7" ht="12.75">
      <c r="A415" s="50"/>
      <c r="D415" s="51"/>
      <c r="F415" s="52"/>
      <c r="G415" s="52"/>
    </row>
    <row r="416" spans="1:7" ht="12.75">
      <c r="A416" s="50"/>
      <c r="D416" s="51"/>
      <c r="F416" s="52"/>
      <c r="G416" s="52"/>
    </row>
    <row r="417" spans="1:7" ht="12.75">
      <c r="A417" s="50"/>
      <c r="D417" s="51"/>
      <c r="F417" s="52"/>
      <c r="G417" s="52"/>
    </row>
    <row r="418" spans="1:7" ht="12.75">
      <c r="A418" s="50"/>
      <c r="D418" s="51"/>
      <c r="F418" s="52"/>
      <c r="G418" s="52"/>
    </row>
    <row r="419" spans="1:7" ht="12.75">
      <c r="A419" s="50"/>
      <c r="D419" s="51"/>
      <c r="F419" s="52"/>
      <c r="G419" s="52"/>
    </row>
    <row r="420" spans="1:7" ht="12.75">
      <c r="A420" s="50"/>
      <c r="D420" s="51"/>
      <c r="F420" s="52"/>
      <c r="G420" s="52"/>
    </row>
    <row r="421" spans="1:7" ht="12.75">
      <c r="A421" s="50"/>
      <c r="D421" s="51"/>
      <c r="F421" s="52"/>
      <c r="G421" s="52"/>
    </row>
    <row r="422" spans="1:7" ht="12.75">
      <c r="A422" s="50"/>
      <c r="D422" s="51"/>
      <c r="F422" s="52"/>
      <c r="G422" s="52"/>
    </row>
    <row r="423" spans="1:7" ht="12.75">
      <c r="A423" s="50"/>
      <c r="D423" s="51"/>
      <c r="F423" s="52"/>
      <c r="G423" s="52"/>
    </row>
    <row r="424" spans="1:7" ht="12.75">
      <c r="A424" s="50"/>
      <c r="D424" s="51"/>
      <c r="F424" s="52"/>
      <c r="G424" s="52"/>
    </row>
    <row r="425" spans="1:7" ht="12.75">
      <c r="A425" s="50"/>
      <c r="D425" s="51"/>
      <c r="F425" s="52"/>
      <c r="G425" s="52"/>
    </row>
    <row r="426" spans="1:7" ht="12.75">
      <c r="A426" s="50"/>
      <c r="D426" s="51"/>
      <c r="F426" s="52"/>
      <c r="G426" s="52"/>
    </row>
    <row r="427" spans="1:7" ht="12.75">
      <c r="A427" s="50"/>
      <c r="D427" s="51"/>
      <c r="F427" s="52"/>
      <c r="G427" s="52"/>
    </row>
    <row r="428" spans="1:7" ht="12.75">
      <c r="A428" s="50"/>
      <c r="D428" s="51"/>
      <c r="F428" s="52"/>
      <c r="G428" s="52"/>
    </row>
    <row r="429" spans="1:7" ht="12.75">
      <c r="A429" s="50"/>
      <c r="D429" s="51"/>
      <c r="F429" s="52"/>
      <c r="G429" s="52"/>
    </row>
    <row r="430" spans="1:7" ht="12.75">
      <c r="A430" s="50"/>
      <c r="D430" s="51"/>
      <c r="F430" s="52"/>
      <c r="G430" s="52"/>
    </row>
    <row r="431" spans="1:7" ht="12.75">
      <c r="A431" s="50"/>
      <c r="D431" s="51"/>
      <c r="F431" s="52"/>
      <c r="G431" s="52"/>
    </row>
    <row r="432" spans="1:7" ht="12.75">
      <c r="A432" s="50"/>
      <c r="D432" s="51"/>
      <c r="F432" s="52"/>
      <c r="G432" s="52"/>
    </row>
    <row r="433" spans="1:7" ht="12.75">
      <c r="A433" s="50"/>
      <c r="D433" s="51"/>
      <c r="F433" s="52"/>
      <c r="G433" s="52"/>
    </row>
    <row r="434" spans="1:7" ht="12.75">
      <c r="A434" s="50"/>
      <c r="D434" s="51"/>
      <c r="F434" s="52"/>
      <c r="G434" s="52"/>
    </row>
    <row r="435" spans="1:7" ht="12.75">
      <c r="A435" s="50"/>
      <c r="D435" s="51"/>
      <c r="F435" s="52"/>
      <c r="G435" s="52"/>
    </row>
    <row r="436" spans="1:7" ht="12.75">
      <c r="A436" s="50"/>
      <c r="D436" s="51"/>
      <c r="F436" s="52"/>
      <c r="G436" s="52"/>
    </row>
    <row r="437" spans="1:7" ht="12.75">
      <c r="A437" s="50"/>
      <c r="D437" s="51"/>
      <c r="F437" s="52"/>
      <c r="G437" s="52"/>
    </row>
    <row r="438" spans="1:7" ht="12.75">
      <c r="A438" s="50"/>
      <c r="D438" s="51"/>
      <c r="F438" s="52"/>
      <c r="G438" s="52"/>
    </row>
    <row r="439" spans="1:7" ht="12.75">
      <c r="A439" s="50"/>
      <c r="D439" s="51"/>
      <c r="F439" s="52"/>
      <c r="G439" s="52"/>
    </row>
    <row r="440" spans="1:7" ht="12.75">
      <c r="A440" s="50"/>
      <c r="D440" s="51"/>
      <c r="F440" s="52"/>
      <c r="G440" s="52"/>
    </row>
    <row r="441" spans="1:7" ht="12.75">
      <c r="A441" s="50"/>
      <c r="D441" s="51"/>
      <c r="F441" s="52"/>
      <c r="G441" s="52"/>
    </row>
    <row r="442" spans="1:7" ht="12.75">
      <c r="A442" s="50"/>
      <c r="D442" s="51"/>
      <c r="F442" s="52"/>
      <c r="G442" s="52"/>
    </row>
    <row r="443" spans="1:7" ht="12.75">
      <c r="A443" s="50"/>
      <c r="D443" s="51"/>
      <c r="F443" s="52"/>
      <c r="G443" s="52"/>
    </row>
    <row r="444" spans="1:7" ht="12.75">
      <c r="A444" s="50"/>
      <c r="D444" s="51"/>
      <c r="F444" s="52"/>
      <c r="G444" s="52"/>
    </row>
    <row r="445" spans="1:7" ht="12.75">
      <c r="A445" s="50"/>
      <c r="D445" s="51"/>
      <c r="F445" s="52"/>
      <c r="G445" s="52"/>
    </row>
    <row r="446" spans="1:7" ht="12.75">
      <c r="A446" s="50"/>
      <c r="D446" s="51"/>
      <c r="F446" s="52"/>
      <c r="G446" s="52"/>
    </row>
    <row r="447" spans="1:7" ht="12.75">
      <c r="A447" s="50"/>
      <c r="D447" s="51"/>
      <c r="F447" s="52"/>
      <c r="G447" s="52"/>
    </row>
    <row r="448" spans="1:7" ht="12.75">
      <c r="A448" s="50"/>
      <c r="D448" s="51"/>
      <c r="F448" s="52"/>
      <c r="G448" s="52"/>
    </row>
    <row r="449" spans="1:7" ht="12.75">
      <c r="A449" s="50"/>
      <c r="D449" s="51"/>
      <c r="F449" s="52"/>
      <c r="G449" s="52"/>
    </row>
    <row r="450" spans="1:7" ht="12.75">
      <c r="A450" s="50"/>
      <c r="D450" s="51"/>
      <c r="F450" s="52"/>
      <c r="G450" s="52"/>
    </row>
    <row r="451" spans="1:7" ht="12.75">
      <c r="A451" s="50"/>
      <c r="D451" s="51"/>
      <c r="F451" s="52"/>
      <c r="G451" s="52"/>
    </row>
    <row r="452" spans="1:7" ht="12.75">
      <c r="A452" s="50"/>
      <c r="D452" s="51"/>
      <c r="F452" s="52"/>
      <c r="G452" s="52"/>
    </row>
    <row r="453" spans="1:7" ht="12.75">
      <c r="A453" s="50"/>
      <c r="D453" s="51"/>
      <c r="F453" s="52"/>
      <c r="G453" s="52"/>
    </row>
    <row r="454" spans="1:7" ht="12.75">
      <c r="A454" s="50"/>
      <c r="D454" s="51"/>
      <c r="F454" s="52"/>
      <c r="G454" s="52"/>
    </row>
    <row r="455" spans="1:7" ht="12.75">
      <c r="A455" s="50"/>
      <c r="D455" s="51"/>
      <c r="F455" s="52"/>
      <c r="G455" s="52"/>
    </row>
    <row r="456" spans="1:7" ht="12.75">
      <c r="A456" s="50"/>
      <c r="D456" s="51"/>
      <c r="F456" s="52"/>
      <c r="G456" s="52"/>
    </row>
    <row r="457" spans="1:7" ht="12.75">
      <c r="A457" s="50"/>
      <c r="D457" s="51"/>
      <c r="F457" s="52"/>
      <c r="G457" s="52"/>
    </row>
    <row r="458" spans="1:7" ht="12.75">
      <c r="A458" s="50"/>
      <c r="D458" s="51"/>
      <c r="F458" s="52"/>
      <c r="G458" s="52"/>
    </row>
    <row r="459" spans="1:7" ht="12.75">
      <c r="A459" s="50"/>
      <c r="D459" s="51"/>
      <c r="F459" s="52"/>
      <c r="G459" s="52"/>
    </row>
    <row r="460" spans="1:7" ht="12.75">
      <c r="A460" s="50"/>
      <c r="D460" s="51"/>
      <c r="F460" s="52"/>
      <c r="G460" s="52"/>
    </row>
    <row r="461" spans="1:7" ht="12.75">
      <c r="A461" s="50"/>
      <c r="D461" s="51"/>
      <c r="F461" s="52"/>
      <c r="G461" s="52"/>
    </row>
    <row r="462" spans="1:7" ht="12.75">
      <c r="A462" s="50"/>
      <c r="D462" s="51"/>
      <c r="F462" s="52"/>
      <c r="G462" s="52"/>
    </row>
    <row r="463" spans="1:7" ht="12.75">
      <c r="A463" s="50"/>
      <c r="D463" s="51"/>
      <c r="F463" s="52"/>
      <c r="G463" s="52"/>
    </row>
    <row r="464" spans="1:7" ht="12.75">
      <c r="A464" s="50"/>
      <c r="D464" s="51"/>
      <c r="F464" s="52"/>
      <c r="G464" s="52"/>
    </row>
    <row r="465" spans="1:7" ht="12.75">
      <c r="A465" s="50"/>
      <c r="D465" s="51"/>
      <c r="F465" s="52"/>
      <c r="G465" s="52"/>
    </row>
    <row r="466" spans="1:7" ht="12.75">
      <c r="A466" s="50"/>
      <c r="D466" s="51"/>
      <c r="F466" s="52"/>
      <c r="G466" s="52"/>
    </row>
    <row r="467" spans="1:7" ht="12.75">
      <c r="A467" s="50"/>
      <c r="D467" s="51"/>
      <c r="F467" s="52"/>
      <c r="G467" s="52"/>
    </row>
    <row r="468" spans="1:7" ht="12.75">
      <c r="A468" s="50"/>
      <c r="D468" s="51"/>
      <c r="F468" s="52"/>
      <c r="G468" s="52"/>
    </row>
    <row r="469" spans="1:7" ht="12.75">
      <c r="A469" s="50"/>
      <c r="D469" s="51"/>
      <c r="F469" s="52"/>
      <c r="G469" s="52"/>
    </row>
    <row r="470" spans="1:7" ht="12.75">
      <c r="A470" s="50"/>
      <c r="D470" s="51"/>
      <c r="F470" s="52"/>
      <c r="G470" s="52"/>
    </row>
    <row r="471" spans="1:7" ht="12.75">
      <c r="A471" s="50"/>
      <c r="D471" s="51"/>
      <c r="F471" s="52"/>
      <c r="G471" s="52"/>
    </row>
    <row r="472" spans="1:7" ht="12.75">
      <c r="A472" s="50"/>
      <c r="D472" s="51"/>
      <c r="F472" s="52"/>
      <c r="G472" s="52"/>
    </row>
    <row r="473" spans="1:7" ht="12.75">
      <c r="A473" s="50"/>
      <c r="D473" s="51"/>
      <c r="F473" s="52"/>
      <c r="G473" s="52"/>
    </row>
    <row r="474" spans="1:7" ht="12.75">
      <c r="A474" s="50"/>
      <c r="D474" s="51"/>
      <c r="F474" s="52"/>
      <c r="G474" s="52"/>
    </row>
    <row r="475" spans="1:7" ht="12.75">
      <c r="A475" s="50"/>
      <c r="D475" s="51"/>
      <c r="F475" s="52"/>
      <c r="G475" s="52"/>
    </row>
    <row r="476" spans="1:7" ht="12.75">
      <c r="A476" s="50"/>
      <c r="D476" s="51"/>
      <c r="F476" s="52"/>
      <c r="G476" s="52"/>
    </row>
    <row r="477" spans="1:7" ht="12.75">
      <c r="A477" s="50"/>
      <c r="D477" s="51"/>
      <c r="F477" s="52"/>
      <c r="G477" s="52"/>
    </row>
    <row r="478" spans="1:7" ht="12.75">
      <c r="A478" s="50"/>
      <c r="D478" s="51"/>
      <c r="F478" s="52"/>
      <c r="G478" s="52"/>
    </row>
    <row r="479" spans="1:7" ht="12.75">
      <c r="A479" s="50"/>
      <c r="D479" s="51"/>
      <c r="F479" s="52"/>
      <c r="G479" s="52"/>
    </row>
    <row r="480" spans="1:7" ht="12.75">
      <c r="A480" s="50"/>
      <c r="D480" s="51"/>
      <c r="F480" s="52"/>
      <c r="G480" s="52"/>
    </row>
    <row r="481" spans="1:7" ht="12.75">
      <c r="A481" s="50"/>
      <c r="D481" s="51"/>
      <c r="F481" s="52"/>
      <c r="G481" s="52"/>
    </row>
    <row r="482" spans="1:7" ht="12.75">
      <c r="A482" s="50"/>
      <c r="D482" s="51"/>
      <c r="F482" s="52"/>
      <c r="G482" s="52"/>
    </row>
    <row r="483" spans="1:7" ht="12.75">
      <c r="A483" s="50"/>
      <c r="D483" s="51"/>
      <c r="F483" s="52"/>
      <c r="G483" s="52"/>
    </row>
    <row r="484" spans="1:7" ht="12.75">
      <c r="A484" s="50"/>
      <c r="D484" s="51"/>
      <c r="F484" s="52"/>
      <c r="G484" s="52"/>
    </row>
    <row r="485" spans="1:7" ht="12.75">
      <c r="A485" s="50"/>
      <c r="D485" s="51"/>
      <c r="F485" s="52"/>
      <c r="G485" s="52"/>
    </row>
    <row r="486" spans="1:7" ht="12.75">
      <c r="A486" s="50"/>
      <c r="D486" s="51"/>
      <c r="F486" s="52"/>
      <c r="G486" s="52"/>
    </row>
    <row r="487" spans="1:7" ht="12.75">
      <c r="A487" s="50"/>
      <c r="D487" s="51"/>
      <c r="F487" s="52"/>
      <c r="G487" s="52"/>
    </row>
    <row r="488" spans="1:7" ht="12.75">
      <c r="A488" s="50"/>
      <c r="D488" s="51"/>
      <c r="F488" s="52"/>
      <c r="G488" s="52"/>
    </row>
    <row r="489" spans="1:7" ht="12.75">
      <c r="A489" s="50"/>
      <c r="D489" s="51"/>
      <c r="F489" s="52"/>
      <c r="G489" s="52"/>
    </row>
    <row r="490" spans="1:7" ht="12.75">
      <c r="A490" s="50"/>
      <c r="D490" s="51"/>
      <c r="F490" s="52"/>
      <c r="G490" s="52"/>
    </row>
    <row r="491" spans="1:7" ht="12.75">
      <c r="A491" s="50"/>
      <c r="D491" s="51"/>
      <c r="F491" s="52"/>
      <c r="G491" s="52"/>
    </row>
    <row r="492" spans="1:7" ht="12.75">
      <c r="A492" s="50"/>
      <c r="D492" s="51"/>
      <c r="F492" s="52"/>
      <c r="G492" s="52"/>
    </row>
    <row r="493" spans="1:7" ht="12.75">
      <c r="A493" s="50"/>
      <c r="D493" s="51"/>
      <c r="F493" s="52"/>
      <c r="G493" s="52"/>
    </row>
    <row r="494" spans="1:7" ht="12.75">
      <c r="A494" s="50"/>
      <c r="D494" s="51"/>
      <c r="F494" s="52"/>
      <c r="G494" s="52"/>
    </row>
    <row r="495" spans="1:7" ht="12.75">
      <c r="A495" s="50"/>
      <c r="D495" s="51"/>
      <c r="F495" s="52"/>
      <c r="G495" s="52"/>
    </row>
    <row r="496" spans="1:7" ht="12.75">
      <c r="A496" s="50"/>
      <c r="D496" s="51"/>
      <c r="F496" s="52"/>
      <c r="G496" s="52"/>
    </row>
    <row r="497" spans="1:7" ht="12.75">
      <c r="A497" s="50"/>
      <c r="D497" s="51"/>
      <c r="F497" s="52"/>
      <c r="G497" s="52"/>
    </row>
    <row r="498" spans="1:7" ht="12.75">
      <c r="A498" s="50"/>
      <c r="D498" s="51"/>
      <c r="F498" s="52"/>
      <c r="G498" s="52"/>
    </row>
    <row r="499" spans="1:7" ht="12.75">
      <c r="A499" s="50"/>
      <c r="D499" s="51"/>
      <c r="F499" s="52"/>
      <c r="G499" s="52"/>
    </row>
    <row r="500" spans="1:7" ht="12.75">
      <c r="A500" s="50"/>
      <c r="D500" s="51"/>
      <c r="F500" s="52"/>
      <c r="G500" s="52"/>
    </row>
    <row r="501" spans="1:7" ht="12.75">
      <c r="A501" s="50"/>
      <c r="D501" s="51"/>
      <c r="F501" s="52"/>
      <c r="G501" s="52"/>
    </row>
    <row r="502" spans="1:7" ht="12.75">
      <c r="A502" s="50"/>
      <c r="D502" s="51"/>
      <c r="F502" s="52"/>
      <c r="G502" s="52"/>
    </row>
    <row r="503" spans="1:7" ht="12.75">
      <c r="A503" s="50"/>
      <c r="D503" s="51"/>
      <c r="F503" s="52"/>
      <c r="G503" s="52"/>
    </row>
    <row r="504" spans="1:7" ht="12.75">
      <c r="A504" s="50"/>
      <c r="D504" s="51"/>
      <c r="F504" s="52"/>
      <c r="G504" s="52"/>
    </row>
    <row r="505" spans="1:7" ht="12.75">
      <c r="A505" s="50"/>
      <c r="D505" s="51"/>
      <c r="F505" s="52"/>
      <c r="G505" s="52"/>
    </row>
    <row r="506" spans="1:7" ht="12.75">
      <c r="A506" s="50"/>
      <c r="D506" s="51"/>
      <c r="F506" s="52"/>
      <c r="G506" s="52"/>
    </row>
    <row r="507" spans="1:7" ht="12.75">
      <c r="A507" s="50"/>
      <c r="D507" s="51"/>
      <c r="F507" s="52"/>
      <c r="G507" s="52"/>
    </row>
    <row r="508" spans="1:7" ht="12.75">
      <c r="A508" s="50"/>
      <c r="D508" s="51"/>
      <c r="F508" s="52"/>
      <c r="G508" s="52"/>
    </row>
    <row r="509" spans="1:7" ht="12.75">
      <c r="A509" s="50"/>
      <c r="D509" s="51"/>
      <c r="F509" s="52"/>
      <c r="G509" s="52"/>
    </row>
    <row r="510" spans="1:7" ht="12.75">
      <c r="A510" s="50"/>
      <c r="D510" s="51"/>
      <c r="F510" s="52"/>
      <c r="G510" s="52"/>
    </row>
    <row r="511" spans="1:7" ht="12.75">
      <c r="A511" s="50"/>
      <c r="D511" s="51"/>
      <c r="F511" s="52"/>
      <c r="G511" s="52"/>
    </row>
    <row r="512" spans="1:7" ht="12.75">
      <c r="A512" s="50"/>
      <c r="D512" s="51"/>
      <c r="F512" s="52"/>
      <c r="G512" s="52"/>
    </row>
    <row r="513" spans="1:7" ht="12.75">
      <c r="A513" s="50"/>
      <c r="D513" s="51"/>
      <c r="F513" s="52"/>
      <c r="G513" s="52"/>
    </row>
    <row r="514" spans="1:7" ht="12.75">
      <c r="A514" s="50"/>
      <c r="D514" s="51"/>
      <c r="F514" s="52"/>
      <c r="G514" s="52"/>
    </row>
    <row r="515" spans="1:7" ht="12.75">
      <c r="A515" s="50"/>
      <c r="D515" s="51"/>
      <c r="F515" s="52"/>
      <c r="G515" s="52"/>
    </row>
    <row r="516" spans="1:7" ht="12.75">
      <c r="A516" s="50"/>
      <c r="D516" s="51"/>
      <c r="F516" s="52"/>
      <c r="G516" s="52"/>
    </row>
    <row r="517" spans="1:7" ht="12.75">
      <c r="A517" s="50"/>
      <c r="D517" s="51"/>
      <c r="F517" s="52"/>
      <c r="G517" s="52"/>
    </row>
    <row r="518" spans="1:7" ht="12.75">
      <c r="A518" s="50"/>
      <c r="D518" s="51"/>
      <c r="F518" s="52"/>
      <c r="G518" s="52"/>
    </row>
    <row r="519" spans="1:7" ht="12.75">
      <c r="A519" s="50"/>
      <c r="D519" s="51"/>
      <c r="F519" s="52"/>
      <c r="G519" s="52"/>
    </row>
    <row r="520" spans="1:7" ht="12.75">
      <c r="A520" s="50"/>
      <c r="D520" s="51"/>
      <c r="F520" s="52"/>
      <c r="G520" s="52"/>
    </row>
    <row r="521" spans="1:7" ht="12.75">
      <c r="A521" s="50"/>
      <c r="D521" s="51"/>
      <c r="F521" s="52"/>
      <c r="G521" s="52"/>
    </row>
    <row r="522" spans="1:7" ht="12.75">
      <c r="A522" s="50"/>
      <c r="D522" s="51"/>
      <c r="F522" s="52"/>
      <c r="G522" s="52"/>
    </row>
    <row r="523" spans="1:7" ht="12.75">
      <c r="A523" s="50"/>
      <c r="D523" s="51"/>
      <c r="F523" s="52"/>
      <c r="G523" s="52"/>
    </row>
    <row r="524" spans="1:7" ht="12.75">
      <c r="A524" s="50"/>
      <c r="D524" s="51"/>
      <c r="F524" s="52"/>
      <c r="G524" s="52"/>
    </row>
    <row r="525" spans="1:7" ht="12.75">
      <c r="A525" s="50"/>
      <c r="D525" s="51"/>
      <c r="F525" s="52"/>
      <c r="G525" s="52"/>
    </row>
    <row r="526" spans="1:7" ht="12.75">
      <c r="A526" s="50"/>
      <c r="D526" s="51"/>
      <c r="F526" s="52"/>
      <c r="G526" s="52"/>
    </row>
    <row r="527" spans="1:7" ht="12.75">
      <c r="A527" s="50"/>
      <c r="D527" s="51"/>
      <c r="F527" s="52"/>
      <c r="G527" s="52"/>
    </row>
    <row r="528" spans="1:7" ht="12.75">
      <c r="A528" s="50"/>
      <c r="D528" s="51"/>
      <c r="F528" s="52"/>
      <c r="G528" s="52"/>
    </row>
    <row r="529" spans="1:7" ht="12.75">
      <c r="A529" s="50"/>
      <c r="D529" s="51"/>
      <c r="F529" s="52"/>
      <c r="G529" s="52"/>
    </row>
    <row r="530" spans="1:7" ht="12.75">
      <c r="A530" s="50"/>
      <c r="D530" s="51"/>
      <c r="F530" s="52"/>
      <c r="G530" s="52"/>
    </row>
    <row r="531" spans="1:7" ht="12.75">
      <c r="A531" s="50"/>
      <c r="D531" s="51"/>
      <c r="F531" s="52"/>
      <c r="G531" s="52"/>
    </row>
    <row r="532" spans="1:7" ht="12.75">
      <c r="A532" s="50"/>
      <c r="D532" s="51"/>
      <c r="F532" s="52"/>
      <c r="G532" s="52"/>
    </row>
    <row r="533" spans="1:7" ht="12.75">
      <c r="A533" s="50"/>
      <c r="D533" s="51"/>
      <c r="F533" s="52"/>
      <c r="G533" s="52"/>
    </row>
    <row r="534" spans="1:7" ht="12.75">
      <c r="A534" s="50"/>
      <c r="D534" s="51"/>
      <c r="F534" s="52"/>
      <c r="G534" s="52"/>
    </row>
    <row r="535" spans="1:7" ht="12.75">
      <c r="A535" s="50"/>
      <c r="D535" s="51"/>
      <c r="F535" s="52"/>
      <c r="G535" s="52"/>
    </row>
    <row r="536" spans="1:7" ht="12.75">
      <c r="A536" s="50"/>
      <c r="D536" s="51"/>
      <c r="F536" s="52"/>
      <c r="G536" s="52"/>
    </row>
    <row r="537" spans="1:7" ht="12.75">
      <c r="A537" s="50"/>
      <c r="D537" s="51"/>
      <c r="F537" s="52"/>
      <c r="G537" s="52"/>
    </row>
    <row r="538" spans="1:7" ht="12.75">
      <c r="A538" s="50"/>
      <c r="D538" s="51"/>
      <c r="F538" s="52"/>
      <c r="G538" s="52"/>
    </row>
    <row r="539" spans="1:7" ht="12.75">
      <c r="A539" s="50"/>
      <c r="D539" s="51"/>
      <c r="F539" s="52"/>
      <c r="G539" s="52"/>
    </row>
    <row r="540" spans="1:7" ht="12.75">
      <c r="A540" s="50"/>
      <c r="D540" s="51"/>
      <c r="F540" s="52"/>
      <c r="G540" s="52"/>
    </row>
    <row r="541" spans="1:7" ht="12.75">
      <c r="A541" s="50"/>
      <c r="D541" s="51"/>
      <c r="F541" s="52"/>
      <c r="G541" s="52"/>
    </row>
    <row r="542" spans="1:7" ht="12.75">
      <c r="A542" s="50"/>
      <c r="D542" s="51"/>
      <c r="F542" s="52"/>
      <c r="G542" s="52"/>
    </row>
    <row r="543" spans="1:7" ht="12.75">
      <c r="A543" s="50"/>
      <c r="D543" s="51"/>
      <c r="F543" s="52"/>
      <c r="G543" s="52"/>
    </row>
    <row r="544" spans="1:7" ht="12.75">
      <c r="A544" s="50"/>
      <c r="D544" s="51"/>
      <c r="F544" s="52"/>
      <c r="G544" s="52"/>
    </row>
    <row r="545" spans="1:7" ht="12.75">
      <c r="A545" s="50"/>
      <c r="D545" s="51"/>
      <c r="F545" s="52"/>
      <c r="G545" s="52"/>
    </row>
    <row r="546" spans="1:7" ht="12.75">
      <c r="A546" s="50"/>
      <c r="D546" s="51"/>
      <c r="F546" s="52"/>
      <c r="G546" s="52"/>
    </row>
    <row r="547" spans="1:7" ht="12.75">
      <c r="A547" s="50"/>
      <c r="D547" s="51"/>
      <c r="F547" s="52"/>
      <c r="G547" s="52"/>
    </row>
    <row r="548" spans="1:7" ht="12.75">
      <c r="A548" s="50"/>
      <c r="D548" s="51"/>
      <c r="F548" s="52"/>
      <c r="G548" s="52"/>
    </row>
    <row r="549" spans="1:7" ht="12.75">
      <c r="A549" s="50"/>
      <c r="D549" s="51"/>
      <c r="F549" s="52"/>
      <c r="G549" s="52"/>
    </row>
    <row r="550" spans="1:7" ht="12.75">
      <c r="A550" s="50"/>
      <c r="D550" s="51"/>
      <c r="F550" s="52"/>
      <c r="G550" s="52"/>
    </row>
    <row r="551" spans="1:7" ht="12.75">
      <c r="A551" s="50"/>
      <c r="D551" s="51"/>
      <c r="F551" s="52"/>
      <c r="G551" s="52"/>
    </row>
    <row r="552" spans="1:7" ht="12.75">
      <c r="A552" s="50"/>
      <c r="D552" s="51"/>
      <c r="F552" s="52"/>
      <c r="G552" s="52"/>
    </row>
    <row r="553" spans="1:7" ht="12.75">
      <c r="A553" s="50"/>
      <c r="D553" s="51"/>
      <c r="F553" s="52"/>
      <c r="G553" s="52"/>
    </row>
    <row r="554" spans="1:7" ht="12.75">
      <c r="A554" s="50"/>
      <c r="D554" s="51"/>
      <c r="F554" s="52"/>
      <c r="G554" s="52"/>
    </row>
    <row r="555" spans="1:7" ht="12.75">
      <c r="A555" s="50"/>
      <c r="D555" s="51"/>
      <c r="F555" s="52"/>
      <c r="G555" s="52"/>
    </row>
    <row r="556" spans="1:7" ht="12.75">
      <c r="A556" s="50"/>
      <c r="D556" s="51"/>
      <c r="F556" s="52"/>
      <c r="G556" s="52"/>
    </row>
    <row r="557" spans="1:7" ht="12.75">
      <c r="A557" s="50"/>
      <c r="D557" s="51"/>
      <c r="F557" s="52"/>
      <c r="G557" s="52"/>
    </row>
    <row r="558" spans="1:7" ht="12.75">
      <c r="A558" s="50"/>
      <c r="D558" s="51"/>
      <c r="F558" s="52"/>
      <c r="G558" s="52"/>
    </row>
    <row r="559" spans="1:7" ht="12.75">
      <c r="A559" s="50"/>
      <c r="D559" s="51"/>
      <c r="F559" s="52"/>
      <c r="G559" s="52"/>
    </row>
    <row r="560" spans="1:7" ht="12.75">
      <c r="A560" s="50"/>
      <c r="D560" s="51"/>
      <c r="F560" s="52"/>
      <c r="G560" s="52"/>
    </row>
    <row r="561" spans="1:7" ht="12.75">
      <c r="A561" s="50"/>
      <c r="D561" s="51"/>
      <c r="F561" s="52"/>
      <c r="G561" s="52"/>
    </row>
    <row r="562" spans="1:7" ht="12.75">
      <c r="A562" s="50"/>
      <c r="D562" s="51"/>
      <c r="F562" s="52"/>
      <c r="G562" s="52"/>
    </row>
    <row r="563" spans="1:7" ht="12.75">
      <c r="A563" s="50"/>
      <c r="D563" s="51"/>
      <c r="F563" s="52"/>
      <c r="G563" s="52"/>
    </row>
    <row r="564" spans="1:7" ht="12.75">
      <c r="A564" s="50"/>
      <c r="D564" s="51"/>
      <c r="F564" s="52"/>
      <c r="G564" s="52"/>
    </row>
    <row r="565" spans="1:7" ht="12.75">
      <c r="A565" s="50"/>
      <c r="D565" s="51"/>
      <c r="F565" s="52"/>
      <c r="G565" s="52"/>
    </row>
    <row r="566" spans="1:7" ht="12.75">
      <c r="A566" s="50"/>
      <c r="D566" s="51"/>
      <c r="F566" s="52"/>
      <c r="G566" s="52"/>
    </row>
    <row r="567" spans="1:7" ht="12.75">
      <c r="A567" s="50"/>
      <c r="D567" s="51"/>
      <c r="F567" s="52"/>
      <c r="G567" s="52"/>
    </row>
    <row r="568" spans="1:7" ht="12.75">
      <c r="A568" s="50"/>
      <c r="D568" s="51"/>
      <c r="F568" s="52"/>
      <c r="G568" s="52"/>
    </row>
    <row r="569" spans="1:7" ht="12.75">
      <c r="A569" s="50"/>
      <c r="D569" s="51"/>
      <c r="F569" s="52"/>
      <c r="G569" s="52"/>
    </row>
    <row r="570" spans="1:7" ht="12.75">
      <c r="A570" s="50"/>
      <c r="D570" s="51"/>
      <c r="F570" s="52"/>
      <c r="G570" s="52"/>
    </row>
    <row r="571" spans="1:7" ht="12.75">
      <c r="A571" s="50"/>
      <c r="D571" s="51"/>
      <c r="F571" s="52"/>
      <c r="G571" s="52"/>
    </row>
    <row r="572" spans="1:7" ht="12.75">
      <c r="A572" s="50"/>
      <c r="D572" s="51"/>
      <c r="F572" s="52"/>
      <c r="G572" s="52"/>
    </row>
    <row r="573" spans="1:7" ht="12.75">
      <c r="A573" s="50"/>
      <c r="D573" s="51"/>
      <c r="F573" s="52"/>
      <c r="G573" s="52"/>
    </row>
    <row r="574" spans="1:7" ht="12.75">
      <c r="A574" s="50"/>
      <c r="D574" s="51"/>
      <c r="F574" s="52"/>
      <c r="G574" s="52"/>
    </row>
    <row r="575" spans="1:7" ht="12.75">
      <c r="A575" s="50"/>
      <c r="D575" s="51"/>
      <c r="F575" s="52"/>
      <c r="G575" s="52"/>
    </row>
    <row r="576" spans="1:7" ht="12.75">
      <c r="A576" s="50"/>
      <c r="D576" s="51"/>
      <c r="F576" s="52"/>
      <c r="G576" s="52"/>
    </row>
    <row r="577" spans="1:7" ht="12.75">
      <c r="A577" s="50"/>
      <c r="D577" s="51"/>
      <c r="F577" s="52"/>
      <c r="G577" s="52"/>
    </row>
    <row r="578" spans="1:7" ht="12.75">
      <c r="A578" s="50"/>
      <c r="D578" s="51"/>
      <c r="F578" s="52"/>
      <c r="G578" s="52"/>
    </row>
    <row r="579" spans="1:7" ht="12.75">
      <c r="A579" s="50"/>
      <c r="D579" s="51"/>
      <c r="F579" s="52"/>
      <c r="G579" s="52"/>
    </row>
    <row r="580" spans="1:7" ht="12.75">
      <c r="A580" s="50"/>
      <c r="D580" s="51"/>
      <c r="F580" s="52"/>
      <c r="G580" s="52"/>
    </row>
    <row r="581" spans="1:7" ht="12.75">
      <c r="A581" s="50"/>
      <c r="D581" s="51"/>
      <c r="F581" s="52"/>
      <c r="G581" s="52"/>
    </row>
    <row r="582" spans="1:7" ht="12.75">
      <c r="A582" s="50"/>
      <c r="D582" s="51"/>
      <c r="F582" s="52"/>
      <c r="G582" s="52"/>
    </row>
    <row r="583" spans="1:7" ht="12.75">
      <c r="A583" s="50"/>
      <c r="D583" s="51"/>
      <c r="F583" s="52"/>
      <c r="G583" s="52"/>
    </row>
    <row r="584" spans="1:7" ht="12.75">
      <c r="A584" s="50"/>
      <c r="D584" s="51"/>
      <c r="F584" s="52"/>
      <c r="G584" s="52"/>
    </row>
    <row r="585" spans="1:7" ht="12.75">
      <c r="A585" s="50"/>
      <c r="D585" s="51"/>
      <c r="F585" s="52"/>
      <c r="G585" s="52"/>
    </row>
    <row r="586" spans="1:7" ht="12.75">
      <c r="A586" s="50"/>
      <c r="D586" s="51"/>
      <c r="F586" s="52"/>
      <c r="G586" s="52"/>
    </row>
    <row r="587" spans="1:7" ht="12.75">
      <c r="A587" s="50"/>
      <c r="D587" s="51"/>
      <c r="F587" s="52"/>
      <c r="G587" s="52"/>
    </row>
    <row r="588" spans="1:7" ht="12.75">
      <c r="A588" s="50"/>
      <c r="D588" s="51"/>
      <c r="F588" s="52"/>
      <c r="G588" s="52"/>
    </row>
    <row r="589" spans="1:7" ht="12.75">
      <c r="A589" s="50"/>
      <c r="D589" s="51"/>
      <c r="F589" s="52"/>
      <c r="G589" s="52"/>
    </row>
    <row r="590" spans="1:7" ht="12.75">
      <c r="A590" s="50"/>
      <c r="D590" s="51"/>
      <c r="F590" s="52"/>
      <c r="G590" s="52"/>
    </row>
    <row r="591" spans="1:7" ht="12.75">
      <c r="A591" s="50"/>
      <c r="D591" s="51"/>
      <c r="F591" s="52"/>
      <c r="G591" s="52"/>
    </row>
    <row r="592" spans="1:7" ht="12.75">
      <c r="A592" s="50"/>
      <c r="D592" s="51"/>
      <c r="F592" s="52"/>
      <c r="G592" s="52"/>
    </row>
    <row r="593" spans="1:7" ht="12.75">
      <c r="A593" s="50"/>
      <c r="D593" s="51"/>
      <c r="F593" s="52"/>
      <c r="G593" s="52"/>
    </row>
    <row r="594" spans="1:7" ht="12.75">
      <c r="A594" s="50"/>
      <c r="D594" s="51"/>
      <c r="F594" s="52"/>
      <c r="G594" s="52"/>
    </row>
    <row r="595" spans="1:7" ht="12.75">
      <c r="A595" s="50"/>
      <c r="D595" s="51"/>
      <c r="F595" s="52"/>
      <c r="G595" s="52"/>
    </row>
    <row r="596" spans="1:7" ht="12.75">
      <c r="A596" s="50"/>
      <c r="D596" s="51"/>
      <c r="F596" s="52"/>
      <c r="G596" s="52"/>
    </row>
    <row r="597" spans="1:7" ht="12.75">
      <c r="A597" s="50"/>
      <c r="D597" s="51"/>
      <c r="F597" s="52"/>
      <c r="G597" s="52"/>
    </row>
    <row r="598" spans="1:7" ht="12.75">
      <c r="A598" s="50"/>
      <c r="D598" s="51"/>
      <c r="F598" s="52"/>
      <c r="G598" s="52"/>
    </row>
    <row r="599" spans="1:7" ht="12.75">
      <c r="A599" s="50"/>
      <c r="D599" s="51"/>
      <c r="F599" s="52"/>
      <c r="G599" s="52"/>
    </row>
    <row r="600" spans="1:7" ht="12.75">
      <c r="A600" s="50"/>
      <c r="D600" s="51"/>
      <c r="F600" s="52"/>
      <c r="G600" s="52"/>
    </row>
    <row r="601" spans="1:7" ht="12.75">
      <c r="A601" s="50"/>
      <c r="D601" s="51"/>
      <c r="F601" s="52"/>
      <c r="G601" s="52"/>
    </row>
    <row r="602" spans="1:7" ht="12.75">
      <c r="A602" s="50"/>
      <c r="D602" s="51"/>
      <c r="F602" s="52"/>
      <c r="G602" s="52"/>
    </row>
    <row r="603" spans="1:7" ht="12.75">
      <c r="A603" s="50"/>
      <c r="D603" s="51"/>
      <c r="F603" s="52"/>
      <c r="G603" s="52"/>
    </row>
    <row r="604" spans="1:7" ht="12.75">
      <c r="A604" s="50"/>
      <c r="D604" s="51"/>
      <c r="F604" s="52"/>
      <c r="G604" s="52"/>
    </row>
    <row r="605" spans="1:7" ht="12.75">
      <c r="A605" s="50"/>
      <c r="D605" s="51"/>
      <c r="F605" s="52"/>
      <c r="G605" s="52"/>
    </row>
    <row r="606" spans="1:7" ht="12.75">
      <c r="A606" s="50"/>
      <c r="D606" s="51"/>
      <c r="F606" s="52"/>
      <c r="G606" s="52"/>
    </row>
    <row r="607" spans="1:7" ht="12.75">
      <c r="A607" s="50"/>
      <c r="D607" s="51"/>
      <c r="F607" s="52"/>
      <c r="G607" s="52"/>
    </row>
    <row r="608" spans="1:7" ht="12.75">
      <c r="A608" s="50"/>
      <c r="D608" s="51"/>
      <c r="F608" s="52"/>
      <c r="G608" s="52"/>
    </row>
    <row r="609" spans="1:7" ht="12.75">
      <c r="A609" s="50"/>
      <c r="D609" s="51"/>
      <c r="F609" s="52"/>
      <c r="G609" s="52"/>
    </row>
    <row r="610" spans="1:7" ht="12.75">
      <c r="A610" s="50"/>
      <c r="D610" s="51"/>
      <c r="F610" s="52"/>
      <c r="G610" s="52"/>
    </row>
    <row r="611" spans="1:7" ht="12.75">
      <c r="A611" s="50"/>
      <c r="D611" s="51"/>
      <c r="F611" s="52"/>
      <c r="G611" s="52"/>
    </row>
    <row r="612" spans="1:7" ht="12.75">
      <c r="A612" s="50"/>
      <c r="D612" s="51"/>
      <c r="F612" s="52"/>
      <c r="G612" s="52"/>
    </row>
    <row r="613" spans="1:7" ht="12.75">
      <c r="A613" s="50"/>
      <c r="D613" s="51"/>
      <c r="F613" s="52"/>
      <c r="G613" s="52"/>
    </row>
    <row r="614" spans="1:7" ht="12.75">
      <c r="A614" s="50"/>
      <c r="D614" s="51"/>
      <c r="F614" s="52"/>
      <c r="G614" s="52"/>
    </row>
    <row r="615" spans="1:7" ht="12.75">
      <c r="A615" s="50"/>
      <c r="D615" s="51"/>
      <c r="F615" s="52"/>
      <c r="G615" s="52"/>
    </row>
    <row r="616" spans="1:7" ht="12.75">
      <c r="A616" s="50"/>
      <c r="D616" s="51"/>
      <c r="F616" s="52"/>
      <c r="G616" s="52"/>
    </row>
    <row r="617" spans="1:7" ht="12.75">
      <c r="A617" s="50"/>
      <c r="D617" s="51"/>
      <c r="F617" s="52"/>
      <c r="G617" s="52"/>
    </row>
    <row r="618" spans="1:7" ht="12.75">
      <c r="A618" s="50"/>
      <c r="D618" s="51"/>
      <c r="F618" s="52"/>
      <c r="G618" s="52"/>
    </row>
    <row r="619" spans="1:7" ht="12.75">
      <c r="A619" s="50"/>
      <c r="D619" s="51"/>
      <c r="F619" s="52"/>
      <c r="G619" s="52"/>
    </row>
    <row r="620" spans="1:7" ht="12.75">
      <c r="A620" s="50"/>
      <c r="D620" s="51"/>
      <c r="F620" s="52"/>
      <c r="G620" s="52"/>
    </row>
    <row r="621" spans="1:7" ht="12.75">
      <c r="A621" s="50"/>
      <c r="D621" s="51"/>
      <c r="F621" s="52"/>
      <c r="G621" s="52"/>
    </row>
    <row r="622" spans="1:7" ht="12.75">
      <c r="A622" s="50"/>
      <c r="D622" s="51"/>
      <c r="F622" s="52"/>
      <c r="G622" s="52"/>
    </row>
    <row r="623" spans="1:7" ht="12.75">
      <c r="A623" s="50"/>
      <c r="D623" s="51"/>
      <c r="F623" s="52"/>
      <c r="G623" s="52"/>
    </row>
    <row r="624" spans="1:7" ht="12.75">
      <c r="A624" s="50"/>
      <c r="D624" s="51"/>
      <c r="F624" s="52"/>
      <c r="G624" s="52"/>
    </row>
    <row r="625" spans="1:7" ht="12.75">
      <c r="A625" s="50"/>
      <c r="D625" s="51"/>
      <c r="F625" s="52"/>
      <c r="G625" s="52"/>
    </row>
    <row r="626" spans="1:7" ht="12.75">
      <c r="A626" s="50"/>
      <c r="D626" s="51"/>
      <c r="F626" s="52"/>
      <c r="G626" s="52"/>
    </row>
    <row r="627" spans="1:7" ht="12.75">
      <c r="A627" s="50"/>
      <c r="D627" s="51"/>
      <c r="F627" s="52"/>
      <c r="G627" s="52"/>
    </row>
    <row r="628" spans="1:7" ht="12.75">
      <c r="A628" s="50"/>
      <c r="D628" s="51"/>
      <c r="F628" s="52"/>
      <c r="G628" s="52"/>
    </row>
    <row r="629" spans="1:7" ht="12.75">
      <c r="A629" s="50"/>
      <c r="D629" s="51"/>
      <c r="F629" s="52"/>
      <c r="G629" s="52"/>
    </row>
    <row r="630" spans="1:7" ht="12.75">
      <c r="A630" s="50"/>
      <c r="D630" s="51"/>
      <c r="F630" s="52"/>
      <c r="G630" s="52"/>
    </row>
    <row r="631" spans="1:7" ht="12.75">
      <c r="A631" s="50"/>
      <c r="D631" s="51"/>
      <c r="F631" s="52"/>
      <c r="G631" s="52"/>
    </row>
    <row r="632" spans="1:7" ht="12.75">
      <c r="A632" s="50"/>
      <c r="D632" s="51"/>
      <c r="F632" s="52"/>
      <c r="G632" s="52"/>
    </row>
    <row r="633" spans="1:7" ht="12.75">
      <c r="A633" s="50"/>
      <c r="D633" s="51"/>
      <c r="F633" s="52"/>
      <c r="G633" s="52"/>
    </row>
    <row r="634" spans="1:7" ht="12.75">
      <c r="A634" s="50"/>
      <c r="D634" s="51"/>
      <c r="F634" s="52"/>
      <c r="G634" s="52"/>
    </row>
    <row r="635" spans="1:7" ht="12.75">
      <c r="A635" s="50"/>
      <c r="D635" s="51"/>
      <c r="F635" s="52"/>
      <c r="G635" s="52"/>
    </row>
    <row r="636" spans="1:7" ht="12.75">
      <c r="A636" s="50"/>
      <c r="D636" s="51"/>
      <c r="F636" s="52"/>
      <c r="G636" s="52"/>
    </row>
    <row r="637" spans="1:7" ht="12.75">
      <c r="A637" s="50"/>
      <c r="D637" s="51"/>
      <c r="F637" s="52"/>
      <c r="G637" s="52"/>
    </row>
    <row r="638" spans="1:7" ht="12.75">
      <c r="A638" s="50"/>
      <c r="D638" s="51"/>
      <c r="F638" s="52"/>
      <c r="G638" s="52"/>
    </row>
    <row r="639" spans="1:7" ht="12.75">
      <c r="A639" s="50"/>
      <c r="D639" s="51"/>
      <c r="F639" s="52"/>
      <c r="G639" s="52"/>
    </row>
    <row r="640" spans="1:7" ht="12.75">
      <c r="A640" s="50"/>
      <c r="D640" s="51"/>
      <c r="F640" s="52"/>
      <c r="G640" s="52"/>
    </row>
    <row r="641" spans="1:7" ht="12.75">
      <c r="A641" s="50"/>
      <c r="D641" s="51"/>
      <c r="F641" s="52"/>
      <c r="G641" s="52"/>
    </row>
    <row r="642" spans="1:7" ht="12.75">
      <c r="A642" s="50"/>
      <c r="D642" s="51"/>
      <c r="F642" s="52"/>
      <c r="G642" s="52"/>
    </row>
    <row r="643" spans="1:7" ht="12.75">
      <c r="A643" s="50"/>
      <c r="D643" s="51"/>
      <c r="F643" s="52"/>
      <c r="G643" s="52"/>
    </row>
    <row r="644" spans="1:7" ht="12.75">
      <c r="A644" s="50"/>
      <c r="D644" s="51"/>
      <c r="F644" s="52"/>
      <c r="G644" s="52"/>
    </row>
    <row r="645" spans="1:7" ht="12.75">
      <c r="A645" s="50"/>
      <c r="D645" s="51"/>
      <c r="F645" s="52"/>
      <c r="G645" s="52"/>
    </row>
    <row r="646" spans="1:7" ht="12.75">
      <c r="A646" s="50"/>
      <c r="D646" s="51"/>
      <c r="F646" s="52"/>
      <c r="G646" s="52"/>
    </row>
    <row r="647" spans="1:7" ht="12.75">
      <c r="A647" s="50"/>
      <c r="D647" s="51"/>
      <c r="F647" s="52"/>
      <c r="G647" s="52"/>
    </row>
    <row r="648" spans="1:7" ht="12.75">
      <c r="A648" s="50"/>
      <c r="D648" s="51"/>
      <c r="F648" s="52"/>
      <c r="G648" s="52"/>
    </row>
    <row r="649" spans="1:7" ht="12.75">
      <c r="A649" s="50"/>
      <c r="D649" s="51"/>
      <c r="F649" s="52"/>
      <c r="G649" s="52"/>
    </row>
    <row r="650" spans="1:7" ht="12.75">
      <c r="A650" s="50"/>
      <c r="D650" s="51"/>
      <c r="F650" s="52"/>
      <c r="G650" s="52"/>
    </row>
    <row r="651" spans="1:7" ht="12.75">
      <c r="A651" s="50"/>
      <c r="D651" s="51"/>
      <c r="F651" s="52"/>
      <c r="G651" s="52"/>
    </row>
    <row r="652" spans="1:7" ht="12.75">
      <c r="A652" s="50"/>
      <c r="D652" s="51"/>
      <c r="F652" s="52"/>
      <c r="G652" s="52"/>
    </row>
    <row r="653" spans="1:7" ht="12.75">
      <c r="A653" s="50"/>
      <c r="D653" s="51"/>
      <c r="F653" s="52"/>
      <c r="G653" s="52"/>
    </row>
    <row r="654" spans="1:7" ht="12.75">
      <c r="A654" s="50"/>
      <c r="D654" s="51"/>
      <c r="F654" s="52"/>
      <c r="G654" s="52"/>
    </row>
    <row r="655" spans="1:7" ht="12.75">
      <c r="A655" s="50"/>
      <c r="D655" s="51"/>
      <c r="F655" s="52"/>
      <c r="G655" s="52"/>
    </row>
    <row r="656" spans="1:7" ht="12.75">
      <c r="A656" s="50"/>
      <c r="D656" s="51"/>
      <c r="F656" s="52"/>
      <c r="G656" s="52"/>
    </row>
    <row r="657" spans="1:7" ht="12.75">
      <c r="A657" s="50"/>
      <c r="D657" s="51"/>
      <c r="F657" s="52"/>
      <c r="G657" s="52"/>
    </row>
    <row r="658" spans="1:7" ht="12.75">
      <c r="A658" s="50"/>
      <c r="D658" s="51"/>
      <c r="F658" s="52"/>
      <c r="G658" s="52"/>
    </row>
    <row r="659" spans="1:7" ht="12.75">
      <c r="A659" s="50"/>
      <c r="D659" s="51"/>
      <c r="F659" s="52"/>
      <c r="G659" s="52"/>
    </row>
    <row r="660" spans="1:7" ht="12.75">
      <c r="A660" s="50"/>
      <c r="D660" s="51"/>
      <c r="F660" s="52"/>
      <c r="G660" s="52"/>
    </row>
    <row r="661" spans="1:7" ht="12.75">
      <c r="A661" s="50"/>
      <c r="D661" s="51"/>
      <c r="F661" s="52"/>
      <c r="G661" s="52"/>
    </row>
    <row r="662" spans="1:7" ht="12.75">
      <c r="A662" s="50"/>
      <c r="D662" s="51"/>
      <c r="F662" s="52"/>
      <c r="G662" s="52"/>
    </row>
    <row r="663" spans="1:7" ht="12.75">
      <c r="A663" s="50"/>
      <c r="D663" s="51"/>
      <c r="F663" s="52"/>
      <c r="G663" s="52"/>
    </row>
    <row r="664" spans="1:7" ht="12.75">
      <c r="A664" s="50"/>
      <c r="D664" s="51"/>
      <c r="F664" s="52"/>
      <c r="G664" s="52"/>
    </row>
    <row r="665" spans="1:7" ht="12.75">
      <c r="A665" s="50"/>
      <c r="D665" s="51"/>
      <c r="F665" s="52"/>
      <c r="G665" s="52"/>
    </row>
    <row r="666" spans="1:7" ht="12.75">
      <c r="A666" s="50"/>
      <c r="D666" s="51"/>
      <c r="F666" s="52"/>
      <c r="G666" s="52"/>
    </row>
    <row r="667" spans="1:7" ht="12.75">
      <c r="A667" s="50"/>
      <c r="D667" s="51"/>
      <c r="F667" s="52"/>
      <c r="G667" s="52"/>
    </row>
    <row r="668" spans="1:7" ht="12.75">
      <c r="A668" s="50"/>
      <c r="D668" s="51"/>
      <c r="F668" s="52"/>
      <c r="G668" s="52"/>
    </row>
    <row r="669" spans="1:7" ht="12.75">
      <c r="A669" s="50"/>
      <c r="D669" s="51"/>
      <c r="F669" s="52"/>
      <c r="G669" s="52"/>
    </row>
    <row r="670" spans="1:7" ht="12.75">
      <c r="A670" s="50"/>
      <c r="D670" s="51"/>
      <c r="F670" s="52"/>
      <c r="G670" s="52"/>
    </row>
    <row r="671" spans="1:7" ht="12.75">
      <c r="A671" s="50"/>
      <c r="D671" s="51"/>
      <c r="F671" s="52"/>
      <c r="G671" s="52"/>
    </row>
    <row r="672" spans="1:7" ht="12.75">
      <c r="A672" s="50"/>
      <c r="D672" s="51"/>
      <c r="F672" s="52"/>
      <c r="G672" s="52"/>
    </row>
    <row r="673" spans="1:7" ht="12.75">
      <c r="A673" s="50"/>
      <c r="D673" s="51"/>
      <c r="F673" s="52"/>
      <c r="G673" s="52"/>
    </row>
    <row r="674" spans="1:7" ht="12.75">
      <c r="A674" s="50"/>
      <c r="D674" s="51"/>
      <c r="F674" s="52"/>
      <c r="G674" s="52"/>
    </row>
    <row r="675" spans="1:7" ht="12.75">
      <c r="A675" s="50"/>
      <c r="D675" s="51"/>
      <c r="F675" s="52"/>
      <c r="G675" s="52"/>
    </row>
    <row r="676" spans="1:7" ht="12.75">
      <c r="A676" s="50"/>
      <c r="D676" s="51"/>
      <c r="F676" s="52"/>
      <c r="G676" s="52"/>
    </row>
    <row r="677" spans="1:7" ht="12.75">
      <c r="A677" s="50"/>
      <c r="D677" s="51"/>
      <c r="F677" s="52"/>
      <c r="G677" s="52"/>
    </row>
    <row r="678" spans="1:7" ht="12.75">
      <c r="A678" s="50"/>
      <c r="D678" s="51"/>
      <c r="F678" s="52"/>
      <c r="G678" s="52"/>
    </row>
    <row r="679" spans="1:7" ht="12.75">
      <c r="A679" s="50"/>
      <c r="D679" s="51"/>
      <c r="F679" s="52"/>
      <c r="G679" s="52"/>
    </row>
    <row r="680" spans="1:7" ht="12.75">
      <c r="A680" s="50"/>
      <c r="D680" s="51"/>
      <c r="F680" s="52"/>
      <c r="G680" s="52"/>
    </row>
    <row r="681" spans="1:7" ht="12.75">
      <c r="A681" s="50"/>
      <c r="D681" s="51"/>
      <c r="F681" s="52"/>
      <c r="G681" s="52"/>
    </row>
    <row r="682" spans="1:7" ht="12.75">
      <c r="A682" s="50"/>
      <c r="D682" s="51"/>
      <c r="F682" s="52"/>
      <c r="G682" s="52"/>
    </row>
    <row r="683" spans="1:7" ht="12.75">
      <c r="A683" s="50"/>
      <c r="D683" s="51"/>
      <c r="F683" s="52"/>
      <c r="G683" s="52"/>
    </row>
    <row r="684" spans="1:7" ht="12.75">
      <c r="A684" s="50"/>
      <c r="D684" s="51"/>
      <c r="F684" s="52"/>
      <c r="G684" s="52"/>
    </row>
    <row r="685" spans="1:7" ht="12.75">
      <c r="A685" s="50"/>
      <c r="D685" s="51"/>
      <c r="F685" s="52"/>
      <c r="G685" s="52"/>
    </row>
    <row r="686" spans="1:7" ht="12.75">
      <c r="A686" s="50"/>
      <c r="D686" s="51"/>
      <c r="F686" s="52"/>
      <c r="G686" s="52"/>
    </row>
    <row r="687" spans="1:7" ht="12.75">
      <c r="A687" s="50"/>
      <c r="D687" s="51"/>
      <c r="F687" s="52"/>
      <c r="G687" s="52"/>
    </row>
    <row r="688" spans="1:7" ht="12.75">
      <c r="A688" s="50"/>
      <c r="D688" s="51"/>
      <c r="F688" s="52"/>
      <c r="G688" s="52"/>
    </row>
    <row r="689" spans="1:7" ht="12.75">
      <c r="A689" s="50"/>
      <c r="D689" s="51"/>
      <c r="F689" s="52"/>
      <c r="G689" s="52"/>
    </row>
    <row r="690" spans="1:7" ht="12.75">
      <c r="A690" s="50"/>
      <c r="D690" s="51"/>
      <c r="F690" s="52"/>
      <c r="G690" s="52"/>
    </row>
    <row r="691" spans="1:7" ht="12.75">
      <c r="A691" s="50"/>
      <c r="D691" s="51"/>
      <c r="F691" s="52"/>
      <c r="G691" s="52"/>
    </row>
    <row r="692" spans="1:7" ht="12.75">
      <c r="A692" s="50"/>
      <c r="D692" s="51"/>
      <c r="F692" s="52"/>
      <c r="G692" s="52"/>
    </row>
    <row r="693" spans="1:7" ht="12.75">
      <c r="A693" s="50"/>
      <c r="D693" s="51"/>
      <c r="F693" s="52"/>
      <c r="G693" s="52"/>
    </row>
    <row r="694" spans="1:7" ht="12.75">
      <c r="A694" s="50"/>
      <c r="D694" s="51"/>
      <c r="F694" s="52"/>
      <c r="G694" s="52"/>
    </row>
    <row r="695" spans="1:7" ht="12.75">
      <c r="A695" s="50"/>
      <c r="D695" s="51"/>
      <c r="F695" s="52"/>
      <c r="G695" s="52"/>
    </row>
    <row r="696" spans="1:7" ht="12.75">
      <c r="A696" s="50"/>
      <c r="D696" s="51"/>
      <c r="F696" s="52"/>
      <c r="G696" s="52"/>
    </row>
    <row r="697" spans="1:7" ht="12.75">
      <c r="A697" s="50"/>
      <c r="D697" s="51"/>
      <c r="F697" s="52"/>
      <c r="G697" s="52"/>
    </row>
    <row r="698" spans="1:7" ht="12.75">
      <c r="A698" s="50"/>
      <c r="D698" s="51"/>
      <c r="F698" s="52"/>
      <c r="G698" s="52"/>
    </row>
    <row r="699" spans="1:7" ht="12.75">
      <c r="A699" s="50"/>
      <c r="D699" s="51"/>
      <c r="F699" s="52"/>
      <c r="G699" s="52"/>
    </row>
    <row r="700" spans="1:7" ht="12.75">
      <c r="A700" s="50"/>
      <c r="D700" s="51"/>
      <c r="F700" s="52"/>
      <c r="G700" s="52"/>
    </row>
    <row r="701" spans="1:7" ht="12.75">
      <c r="A701" s="50"/>
      <c r="D701" s="51"/>
      <c r="F701" s="52"/>
      <c r="G701" s="52"/>
    </row>
    <row r="702" spans="1:7" ht="12.75">
      <c r="A702" s="50"/>
      <c r="D702" s="51"/>
      <c r="F702" s="52"/>
      <c r="G702" s="52"/>
    </row>
    <row r="703" spans="1:7" ht="12.75">
      <c r="A703" s="50"/>
      <c r="D703" s="51"/>
      <c r="F703" s="52"/>
      <c r="G703" s="52"/>
    </row>
    <row r="704" spans="1:7" ht="12.75">
      <c r="A704" s="50"/>
      <c r="D704" s="51"/>
      <c r="F704" s="52"/>
      <c r="G704" s="52"/>
    </row>
    <row r="705" spans="1:7" ht="12.75">
      <c r="A705" s="50"/>
      <c r="D705" s="51"/>
      <c r="F705" s="52"/>
      <c r="G705" s="52"/>
    </row>
    <row r="706" spans="1:7" ht="12.75">
      <c r="A706" s="50"/>
      <c r="D706" s="51"/>
      <c r="F706" s="52"/>
      <c r="G706" s="52"/>
    </row>
    <row r="707" spans="1:7" ht="12.75">
      <c r="A707" s="50"/>
      <c r="D707" s="51"/>
      <c r="F707" s="52"/>
      <c r="G707" s="52"/>
    </row>
    <row r="708" spans="1:7" ht="12.75">
      <c r="A708" s="50"/>
      <c r="D708" s="51"/>
      <c r="F708" s="52"/>
      <c r="G708" s="52"/>
    </row>
    <row r="709" spans="1:7" ht="12.75">
      <c r="A709" s="50"/>
      <c r="D709" s="51"/>
      <c r="F709" s="52"/>
      <c r="G709" s="52"/>
    </row>
    <row r="710" spans="1:7" ht="12.75">
      <c r="A710" s="50"/>
      <c r="D710" s="51"/>
      <c r="F710" s="52"/>
      <c r="G710" s="52"/>
    </row>
    <row r="711" spans="1:7" ht="12.75">
      <c r="A711" s="50"/>
      <c r="D711" s="51"/>
      <c r="F711" s="52"/>
      <c r="G711" s="52"/>
    </row>
    <row r="712" spans="1:7" ht="12.75">
      <c r="A712" s="50"/>
      <c r="D712" s="51"/>
      <c r="F712" s="52"/>
      <c r="G712" s="52"/>
    </row>
    <row r="713" spans="1:7" ht="12.75">
      <c r="A713" s="50"/>
      <c r="D713" s="51"/>
      <c r="F713" s="52"/>
      <c r="G713" s="52"/>
    </row>
    <row r="714" spans="1:7" ht="12.75">
      <c r="A714" s="50"/>
      <c r="D714" s="51"/>
      <c r="F714" s="52"/>
      <c r="G714" s="52"/>
    </row>
    <row r="715" spans="1:7" ht="12.75">
      <c r="A715" s="50"/>
      <c r="D715" s="51"/>
      <c r="F715" s="52"/>
      <c r="G715" s="52"/>
    </row>
    <row r="716" spans="1:7" ht="12.75">
      <c r="A716" s="50"/>
      <c r="D716" s="51"/>
      <c r="F716" s="52"/>
      <c r="G716" s="52"/>
    </row>
    <row r="717" spans="1:7" ht="12.75">
      <c r="A717" s="50"/>
      <c r="D717" s="51"/>
      <c r="F717" s="52"/>
      <c r="G717" s="52"/>
    </row>
    <row r="718" spans="1:7" ht="12.75">
      <c r="A718" s="50"/>
      <c r="D718" s="51"/>
      <c r="F718" s="52"/>
      <c r="G718" s="52"/>
    </row>
    <row r="719" spans="1:7" ht="12.75">
      <c r="A719" s="50"/>
      <c r="D719" s="51"/>
      <c r="F719" s="52"/>
      <c r="G719" s="52"/>
    </row>
    <row r="720" spans="1:7" ht="12.75">
      <c r="A720" s="50"/>
      <c r="D720" s="51"/>
      <c r="F720" s="52"/>
      <c r="G720" s="52"/>
    </row>
    <row r="721" spans="1:7" ht="12.75">
      <c r="A721" s="50"/>
      <c r="D721" s="51"/>
      <c r="F721" s="52"/>
      <c r="G721" s="52"/>
    </row>
    <row r="722" spans="1:7" ht="12.75">
      <c r="A722" s="50"/>
      <c r="D722" s="51"/>
      <c r="F722" s="52"/>
      <c r="G722" s="52"/>
    </row>
    <row r="723" spans="1:7" ht="12.75">
      <c r="A723" s="50"/>
      <c r="D723" s="51"/>
      <c r="F723" s="52"/>
      <c r="G723" s="52"/>
    </row>
    <row r="724" spans="1:7" ht="12.75">
      <c r="A724" s="50"/>
      <c r="D724" s="51"/>
      <c r="F724" s="52"/>
      <c r="G724" s="52"/>
    </row>
    <row r="725" spans="1:7" ht="12.75">
      <c r="A725" s="50"/>
      <c r="D725" s="51"/>
      <c r="F725" s="52"/>
      <c r="G725" s="52"/>
    </row>
    <row r="726" spans="1:7" ht="12.75">
      <c r="A726" s="50"/>
      <c r="D726" s="51"/>
      <c r="F726" s="52"/>
      <c r="G726" s="52"/>
    </row>
    <row r="727" spans="1:7" ht="12.75">
      <c r="A727" s="50"/>
      <c r="D727" s="51"/>
      <c r="F727" s="52"/>
      <c r="G727" s="52"/>
    </row>
    <row r="728" spans="1:7" ht="12.75">
      <c r="A728" s="50"/>
      <c r="D728" s="51"/>
      <c r="F728" s="52"/>
      <c r="G728" s="52"/>
    </row>
    <row r="729" spans="1:7" ht="12.75">
      <c r="A729" s="50"/>
      <c r="D729" s="51"/>
      <c r="F729" s="52"/>
      <c r="G729" s="52"/>
    </row>
    <row r="730" spans="1:7" ht="12.75">
      <c r="A730" s="50"/>
      <c r="D730" s="51"/>
      <c r="F730" s="52"/>
      <c r="G730" s="52"/>
    </row>
    <row r="731" spans="1:7" ht="12.75">
      <c r="A731" s="50"/>
      <c r="D731" s="51"/>
      <c r="F731" s="52"/>
      <c r="G731" s="52"/>
    </row>
    <row r="732" spans="1:7" ht="12.75">
      <c r="A732" s="50"/>
      <c r="D732" s="51"/>
      <c r="F732" s="52"/>
      <c r="G732" s="52"/>
    </row>
    <row r="733" spans="1:7" ht="12.75">
      <c r="A733" s="50"/>
      <c r="D733" s="51"/>
      <c r="F733" s="52"/>
      <c r="G733" s="52"/>
    </row>
    <row r="734" spans="1:7" ht="12.75">
      <c r="A734" s="50"/>
      <c r="D734" s="51"/>
      <c r="F734" s="52"/>
      <c r="G734" s="52"/>
    </row>
    <row r="735" spans="1:7" ht="12.75">
      <c r="A735" s="50"/>
      <c r="D735" s="51"/>
      <c r="F735" s="52"/>
      <c r="G735" s="52"/>
    </row>
    <row r="736" spans="1:7" ht="12.75">
      <c r="A736" s="50"/>
      <c r="D736" s="51"/>
      <c r="F736" s="52"/>
      <c r="G736" s="52"/>
    </row>
    <row r="737" spans="1:7" ht="12.75">
      <c r="A737" s="50"/>
      <c r="D737" s="51"/>
      <c r="F737" s="52"/>
      <c r="G737" s="52"/>
    </row>
    <row r="738" spans="1:7" ht="12.75">
      <c r="A738" s="50"/>
      <c r="D738" s="51"/>
      <c r="F738" s="52"/>
      <c r="G738" s="52"/>
    </row>
    <row r="739" spans="1:7" ht="12.75">
      <c r="A739" s="50"/>
      <c r="D739" s="51"/>
      <c r="F739" s="52"/>
      <c r="G739" s="52"/>
    </row>
    <row r="740" spans="1:7" ht="12.75">
      <c r="A740" s="50"/>
      <c r="D740" s="51"/>
      <c r="F740" s="52"/>
      <c r="G740" s="52"/>
    </row>
    <row r="741" spans="1:7" ht="12.75">
      <c r="A741" s="50"/>
      <c r="D741" s="51"/>
      <c r="F741" s="52"/>
      <c r="G741" s="52"/>
    </row>
    <row r="742" spans="1:7" ht="12.75">
      <c r="A742" s="50"/>
      <c r="D742" s="51"/>
      <c r="F742" s="52"/>
      <c r="G742" s="52"/>
    </row>
    <row r="743" spans="1:7" ht="12.75">
      <c r="A743" s="50"/>
      <c r="D743" s="51"/>
      <c r="F743" s="52"/>
      <c r="G743" s="52"/>
    </row>
    <row r="744" spans="1:7" ht="12.75">
      <c r="A744" s="50"/>
      <c r="D744" s="51"/>
      <c r="F744" s="52"/>
      <c r="G744" s="52"/>
    </row>
    <row r="745" spans="1:7" ht="12.75">
      <c r="A745" s="50"/>
      <c r="D745" s="51"/>
      <c r="F745" s="52"/>
      <c r="G745" s="52"/>
    </row>
    <row r="746" spans="1:7" ht="12.75">
      <c r="A746" s="50"/>
      <c r="D746" s="51"/>
      <c r="F746" s="52"/>
      <c r="G746" s="52"/>
    </row>
    <row r="747" spans="1:7" ht="12.75">
      <c r="A747" s="50"/>
      <c r="D747" s="51"/>
      <c r="F747" s="52"/>
      <c r="G747" s="52"/>
    </row>
    <row r="748" spans="1:7" ht="12.75">
      <c r="A748" s="50"/>
      <c r="D748" s="51"/>
      <c r="F748" s="52"/>
      <c r="G748" s="52"/>
    </row>
    <row r="749" spans="1:7" ht="12.75">
      <c r="A749" s="50"/>
      <c r="D749" s="51"/>
      <c r="F749" s="52"/>
      <c r="G749" s="52"/>
    </row>
    <row r="750" spans="1:7" ht="12.75">
      <c r="A750" s="50"/>
      <c r="D750" s="51"/>
      <c r="F750" s="52"/>
      <c r="G750" s="52"/>
    </row>
    <row r="751" spans="1:7" ht="12.75">
      <c r="A751" s="50"/>
      <c r="D751" s="51"/>
      <c r="F751" s="52"/>
      <c r="G751" s="52"/>
    </row>
    <row r="752" spans="1:7" ht="12.75">
      <c r="A752" s="50"/>
      <c r="D752" s="51"/>
      <c r="F752" s="52"/>
      <c r="G752" s="52"/>
    </row>
    <row r="753" spans="1:7" ht="12.75">
      <c r="A753" s="50"/>
      <c r="D753" s="51"/>
      <c r="F753" s="52"/>
      <c r="G753" s="52"/>
    </row>
    <row r="754" spans="1:7" ht="12.75">
      <c r="A754" s="50"/>
      <c r="D754" s="51"/>
      <c r="F754" s="52"/>
      <c r="G754" s="52"/>
    </row>
    <row r="755" spans="1:7" ht="12.75">
      <c r="A755" s="50"/>
      <c r="D755" s="51"/>
      <c r="F755" s="52"/>
      <c r="G755" s="52"/>
    </row>
    <row r="756" spans="1:7" ht="12.75">
      <c r="A756" s="50"/>
      <c r="D756" s="51"/>
      <c r="F756" s="52"/>
      <c r="G756" s="52"/>
    </row>
    <row r="757" spans="1:7" ht="12.75">
      <c r="A757" s="50"/>
      <c r="D757" s="51"/>
      <c r="F757" s="52"/>
      <c r="G757" s="52"/>
    </row>
    <row r="758" spans="1:7" ht="12.75">
      <c r="A758" s="50"/>
      <c r="D758" s="51"/>
      <c r="F758" s="52"/>
      <c r="G758" s="52"/>
    </row>
    <row r="759" spans="1:7" ht="12.75">
      <c r="A759" s="50"/>
      <c r="D759" s="51"/>
      <c r="F759" s="52"/>
      <c r="G759" s="52"/>
    </row>
    <row r="760" spans="1:7" ht="12.75">
      <c r="A760" s="50"/>
      <c r="D760" s="51"/>
      <c r="F760" s="52"/>
      <c r="G760" s="52"/>
    </row>
    <row r="761" spans="1:7" ht="12.75">
      <c r="A761" s="50"/>
      <c r="D761" s="51"/>
      <c r="F761" s="52"/>
      <c r="G761" s="52"/>
    </row>
    <row r="762" spans="1:7" ht="12.75">
      <c r="A762" s="50"/>
      <c r="D762" s="51"/>
      <c r="F762" s="52"/>
      <c r="G762" s="52"/>
    </row>
    <row r="763" spans="1:7" ht="12.75">
      <c r="A763" s="50"/>
      <c r="D763" s="51"/>
      <c r="F763" s="52"/>
      <c r="G763" s="52"/>
    </row>
    <row r="764" spans="1:7" ht="12.75">
      <c r="A764" s="50"/>
      <c r="D764" s="51"/>
      <c r="F764" s="52"/>
      <c r="G764" s="52"/>
    </row>
    <row r="765" spans="1:7" ht="12.75">
      <c r="A765" s="50"/>
      <c r="D765" s="51"/>
      <c r="F765" s="52"/>
      <c r="G765" s="52"/>
    </row>
    <row r="766" spans="1:7" ht="12.75">
      <c r="A766" s="50"/>
      <c r="D766" s="51"/>
      <c r="F766" s="52"/>
      <c r="G766" s="52"/>
    </row>
    <row r="767" spans="1:7" ht="12.75">
      <c r="A767" s="50"/>
      <c r="D767" s="51"/>
      <c r="F767" s="52"/>
      <c r="G767" s="52"/>
    </row>
    <row r="768" spans="1:7" ht="12.75">
      <c r="A768" s="50"/>
      <c r="D768" s="51"/>
      <c r="F768" s="52"/>
      <c r="G768" s="52"/>
    </row>
    <row r="769" spans="1:7" ht="12.75">
      <c r="A769" s="50"/>
      <c r="D769" s="51"/>
      <c r="F769" s="52"/>
      <c r="G769" s="52"/>
    </row>
    <row r="770" spans="1:7" ht="12.75">
      <c r="A770" s="50"/>
      <c r="D770" s="51"/>
      <c r="F770" s="52"/>
      <c r="G770" s="52"/>
    </row>
    <row r="771" spans="1:7" ht="12.75">
      <c r="A771" s="50"/>
      <c r="D771" s="51"/>
      <c r="F771" s="52"/>
      <c r="G771" s="52"/>
    </row>
    <row r="772" spans="1:7" ht="12.75">
      <c r="A772" s="50"/>
      <c r="D772" s="51"/>
      <c r="F772" s="52"/>
      <c r="G772" s="52"/>
    </row>
    <row r="773" spans="1:7" ht="12.75">
      <c r="A773" s="50"/>
      <c r="D773" s="51"/>
      <c r="F773" s="52"/>
      <c r="G773" s="52"/>
    </row>
    <row r="774" spans="1:7" ht="12.75">
      <c r="A774" s="50"/>
      <c r="D774" s="51"/>
      <c r="F774" s="52"/>
      <c r="G774" s="52"/>
    </row>
    <row r="775" spans="1:7" ht="12.75">
      <c r="A775" s="50"/>
      <c r="D775" s="51"/>
      <c r="F775" s="52"/>
      <c r="G775" s="52"/>
    </row>
    <row r="776" spans="1:7" ht="12.75">
      <c r="A776" s="50"/>
      <c r="D776" s="51"/>
      <c r="F776" s="52"/>
      <c r="G776" s="52"/>
    </row>
    <row r="777" spans="1:7" ht="12.75">
      <c r="A777" s="50"/>
      <c r="D777" s="51"/>
      <c r="F777" s="52"/>
      <c r="G777" s="52"/>
    </row>
    <row r="778" spans="1:7" ht="12.75">
      <c r="A778" s="50"/>
      <c r="D778" s="51"/>
      <c r="F778" s="52"/>
      <c r="G778" s="52"/>
    </row>
    <row r="779" spans="1:7" ht="12.75">
      <c r="A779" s="50"/>
      <c r="D779" s="51"/>
      <c r="F779" s="52"/>
      <c r="G779" s="52"/>
    </row>
    <row r="780" spans="1:7" ht="12.75">
      <c r="A780" s="50"/>
      <c r="D780" s="51"/>
      <c r="F780" s="52"/>
      <c r="G780" s="52"/>
    </row>
    <row r="781" spans="1:7" ht="12.75">
      <c r="A781" s="50"/>
      <c r="D781" s="51"/>
      <c r="F781" s="52"/>
      <c r="G781" s="52"/>
    </row>
    <row r="782" spans="1:7" ht="12.75">
      <c r="A782" s="50"/>
      <c r="D782" s="51"/>
      <c r="F782" s="52"/>
      <c r="G782" s="52"/>
    </row>
    <row r="783" spans="1:7" ht="12.75">
      <c r="A783" s="50"/>
      <c r="D783" s="51"/>
      <c r="F783" s="52"/>
      <c r="G783" s="52"/>
    </row>
    <row r="784" spans="1:7" ht="12.75">
      <c r="A784" s="50"/>
      <c r="D784" s="51"/>
      <c r="F784" s="52"/>
      <c r="G784" s="52"/>
    </row>
    <row r="785" spans="1:7" ht="12.75">
      <c r="A785" s="50"/>
      <c r="D785" s="51"/>
      <c r="F785" s="52"/>
      <c r="G785" s="52"/>
    </row>
    <row r="786" spans="1:7" ht="12.75">
      <c r="A786" s="50"/>
      <c r="D786" s="51"/>
      <c r="F786" s="52"/>
      <c r="G786" s="52"/>
    </row>
    <row r="787" spans="1:7" ht="12.75">
      <c r="A787" s="50"/>
      <c r="D787" s="51"/>
      <c r="F787" s="52"/>
      <c r="G787" s="52"/>
    </row>
    <row r="788" spans="1:7" ht="12.75">
      <c r="A788" s="50"/>
      <c r="D788" s="51"/>
      <c r="F788" s="52"/>
      <c r="G788" s="52"/>
    </row>
    <row r="789" spans="1:7" ht="12.75">
      <c r="A789" s="50"/>
      <c r="D789" s="51"/>
      <c r="F789" s="52"/>
      <c r="G789" s="52"/>
    </row>
    <row r="790" spans="1:7" ht="12.75">
      <c r="A790" s="50"/>
      <c r="D790" s="51"/>
      <c r="F790" s="52"/>
      <c r="G790" s="52"/>
    </row>
    <row r="791" spans="1:7" ht="12.75">
      <c r="A791" s="50"/>
      <c r="D791" s="51"/>
      <c r="F791" s="52"/>
      <c r="G791" s="52"/>
    </row>
    <row r="792" spans="1:7" ht="12.75">
      <c r="A792" s="50"/>
      <c r="D792" s="51"/>
      <c r="F792" s="52"/>
      <c r="G792" s="52"/>
    </row>
    <row r="793" spans="1:7" ht="12.75">
      <c r="A793" s="50"/>
      <c r="D793" s="51"/>
      <c r="F793" s="52"/>
      <c r="G793" s="52"/>
    </row>
    <row r="794" spans="1:7" ht="12.75">
      <c r="A794" s="50"/>
      <c r="D794" s="51"/>
      <c r="F794" s="52"/>
      <c r="G794" s="52"/>
    </row>
    <row r="795" spans="1:7" ht="12.75">
      <c r="A795" s="50"/>
      <c r="D795" s="51"/>
      <c r="F795" s="52"/>
      <c r="G795" s="52"/>
    </row>
    <row r="796" spans="1:7" ht="12.75">
      <c r="A796" s="50"/>
      <c r="D796" s="51"/>
      <c r="F796" s="52"/>
      <c r="G796" s="52"/>
    </row>
    <row r="797" spans="1:7" ht="12.75">
      <c r="A797" s="50"/>
      <c r="D797" s="51"/>
      <c r="F797" s="52"/>
      <c r="G797" s="52"/>
    </row>
    <row r="798" spans="1:7" ht="12.75">
      <c r="A798" s="50"/>
      <c r="D798" s="51"/>
      <c r="F798" s="52"/>
      <c r="G798" s="52"/>
    </row>
    <row r="799" spans="1:7" ht="12.75">
      <c r="A799" s="50"/>
      <c r="D799" s="51"/>
      <c r="F799" s="52"/>
      <c r="G799" s="52"/>
    </row>
    <row r="800" spans="1:7" ht="12.75">
      <c r="A800" s="50"/>
      <c r="D800" s="51"/>
      <c r="F800" s="52"/>
      <c r="G800" s="52"/>
    </row>
    <row r="801" spans="1:7" ht="12.75">
      <c r="A801" s="50"/>
      <c r="D801" s="51"/>
      <c r="F801" s="52"/>
      <c r="G801" s="52"/>
    </row>
    <row r="802" spans="1:7" ht="12.75">
      <c r="A802" s="50"/>
      <c r="D802" s="51"/>
      <c r="F802" s="52"/>
      <c r="G802" s="52"/>
    </row>
    <row r="803" spans="1:7" ht="12.75">
      <c r="A803" s="50"/>
      <c r="D803" s="51"/>
      <c r="F803" s="52"/>
      <c r="G803" s="52"/>
    </row>
    <row r="804" spans="1:7" ht="12.75">
      <c r="A804" s="50"/>
      <c r="D804" s="51"/>
      <c r="F804" s="52"/>
      <c r="G804" s="52"/>
    </row>
    <row r="805" spans="1:7" ht="12.75">
      <c r="A805" s="50"/>
      <c r="D805" s="51"/>
      <c r="F805" s="52"/>
      <c r="G805" s="52"/>
    </row>
    <row r="806" spans="1:7" ht="12.75">
      <c r="A806" s="50"/>
      <c r="D806" s="51"/>
      <c r="F806" s="52"/>
      <c r="G806" s="52"/>
    </row>
    <row r="807" spans="1:7" ht="12.75">
      <c r="A807" s="50"/>
      <c r="D807" s="51"/>
      <c r="F807" s="52"/>
      <c r="G807" s="52"/>
    </row>
    <row r="808" spans="1:7" ht="12.75">
      <c r="A808" s="50"/>
      <c r="D808" s="51"/>
      <c r="F808" s="52"/>
      <c r="G808" s="52"/>
    </row>
    <row r="809" spans="1:7" ht="12.75">
      <c r="A809" s="50"/>
      <c r="D809" s="51"/>
      <c r="F809" s="52"/>
      <c r="G809" s="52"/>
    </row>
    <row r="810" spans="1:7" ht="12.75">
      <c r="A810" s="50"/>
      <c r="D810" s="51"/>
      <c r="F810" s="52"/>
      <c r="G810" s="52"/>
    </row>
    <row r="811" spans="1:7" ht="12.75">
      <c r="A811" s="50"/>
      <c r="D811" s="51"/>
      <c r="F811" s="52"/>
      <c r="G811" s="52"/>
    </row>
    <row r="812" spans="1:7" ht="12.75">
      <c r="A812" s="50"/>
      <c r="D812" s="51"/>
      <c r="F812" s="52"/>
      <c r="G812" s="52"/>
    </row>
    <row r="813" spans="1:7" ht="12.75">
      <c r="A813" s="50"/>
      <c r="D813" s="51"/>
      <c r="F813" s="52"/>
      <c r="G813" s="52"/>
    </row>
    <row r="814" spans="1:7" ht="12.75">
      <c r="A814" s="50"/>
      <c r="D814" s="51"/>
      <c r="F814" s="52"/>
      <c r="G814" s="52"/>
    </row>
    <row r="815" spans="1:7" ht="12.75">
      <c r="A815" s="50"/>
      <c r="D815" s="51"/>
      <c r="F815" s="52"/>
      <c r="G815" s="52"/>
    </row>
    <row r="816" spans="1:7" ht="12.75">
      <c r="A816" s="50"/>
      <c r="D816" s="51"/>
      <c r="F816" s="52"/>
      <c r="G816" s="52"/>
    </row>
    <row r="817" spans="1:7" ht="12.75">
      <c r="A817" s="50"/>
      <c r="D817" s="51"/>
      <c r="F817" s="52"/>
      <c r="G817" s="52"/>
    </row>
    <row r="818" spans="1:7" ht="12.75">
      <c r="A818" s="50"/>
      <c r="D818" s="51"/>
      <c r="F818" s="52"/>
      <c r="G818" s="52"/>
    </row>
    <row r="819" spans="1:7" ht="12.75">
      <c r="A819" s="50"/>
      <c r="D819" s="51"/>
      <c r="F819" s="52"/>
      <c r="G819" s="52"/>
    </row>
    <row r="820" spans="1:7" ht="12.75">
      <c r="A820" s="50"/>
      <c r="D820" s="51"/>
      <c r="F820" s="52"/>
      <c r="G820" s="52"/>
    </row>
    <row r="821" spans="1:7" ht="12.75">
      <c r="A821" s="50"/>
      <c r="D821" s="51"/>
      <c r="F821" s="52"/>
      <c r="G821" s="52"/>
    </row>
    <row r="822" spans="1:7" ht="12.75">
      <c r="A822" s="50"/>
      <c r="D822" s="51"/>
      <c r="F822" s="52"/>
      <c r="G822" s="52"/>
    </row>
    <row r="823" spans="1:7" ht="12.75">
      <c r="A823" s="50"/>
      <c r="D823" s="51"/>
      <c r="F823" s="52"/>
      <c r="G823" s="52"/>
    </row>
    <row r="824" spans="1:7" ht="12.75">
      <c r="A824" s="50"/>
      <c r="D824" s="51"/>
      <c r="F824" s="52"/>
      <c r="G824" s="52"/>
    </row>
    <row r="825" spans="1:7" ht="12.75">
      <c r="A825" s="50"/>
      <c r="D825" s="51"/>
      <c r="F825" s="52"/>
      <c r="G825" s="52"/>
    </row>
    <row r="826" spans="1:7" ht="12.75">
      <c r="A826" s="50"/>
      <c r="D826" s="51"/>
      <c r="F826" s="52"/>
      <c r="G826" s="52"/>
    </row>
    <row r="827" spans="1:7" ht="12.75">
      <c r="A827" s="50"/>
      <c r="D827" s="51"/>
      <c r="F827" s="52"/>
      <c r="G827" s="52"/>
    </row>
    <row r="828" spans="1:7" ht="12.75">
      <c r="A828" s="50"/>
      <c r="D828" s="51"/>
      <c r="F828" s="52"/>
      <c r="G828" s="52"/>
    </row>
    <row r="829" spans="1:7" ht="12.75">
      <c r="A829" s="50"/>
      <c r="D829" s="51"/>
      <c r="F829" s="52"/>
      <c r="G829" s="52"/>
    </row>
    <row r="830" spans="1:7" ht="12.75">
      <c r="A830" s="50"/>
      <c r="D830" s="51"/>
      <c r="F830" s="52"/>
      <c r="G830" s="52"/>
    </row>
    <row r="831" spans="1:7" ht="12.75">
      <c r="A831" s="50"/>
      <c r="D831" s="51"/>
      <c r="F831" s="52"/>
      <c r="G831" s="52"/>
    </row>
    <row r="832" spans="1:7" ht="12.75">
      <c r="A832" s="50"/>
      <c r="D832" s="51"/>
      <c r="F832" s="52"/>
      <c r="G832" s="52"/>
    </row>
    <row r="833" spans="1:7" ht="12.75">
      <c r="A833" s="50"/>
      <c r="D833" s="51"/>
      <c r="F833" s="52"/>
      <c r="G833" s="52"/>
    </row>
    <row r="834" spans="1:7" ht="12.75">
      <c r="A834" s="50"/>
      <c r="D834" s="51"/>
      <c r="F834" s="52"/>
      <c r="G834" s="52"/>
    </row>
    <row r="835" spans="1:7" ht="12.75">
      <c r="A835" s="50"/>
      <c r="D835" s="51"/>
      <c r="F835" s="52"/>
      <c r="G835" s="52"/>
    </row>
    <row r="836" spans="1:7" ht="12.75">
      <c r="A836" s="50"/>
      <c r="D836" s="51"/>
      <c r="F836" s="52"/>
      <c r="G836" s="52"/>
    </row>
    <row r="837" spans="1:7" ht="12.75">
      <c r="A837" s="50"/>
      <c r="D837" s="51"/>
      <c r="F837" s="52"/>
      <c r="G837" s="52"/>
    </row>
    <row r="838" spans="1:7" ht="12.75">
      <c r="A838" s="50"/>
      <c r="D838" s="51"/>
      <c r="F838" s="52"/>
      <c r="G838" s="52"/>
    </row>
    <row r="839" spans="1:7" ht="12.75">
      <c r="A839" s="50"/>
      <c r="D839" s="51"/>
      <c r="F839" s="52"/>
      <c r="G839" s="52"/>
    </row>
    <row r="840" spans="1:7" ht="12.75">
      <c r="A840" s="50"/>
      <c r="D840" s="51"/>
      <c r="F840" s="52"/>
      <c r="G840" s="52"/>
    </row>
    <row r="841" spans="1:7" ht="12.75">
      <c r="A841" s="50"/>
      <c r="D841" s="51"/>
      <c r="F841" s="52"/>
      <c r="G841" s="52"/>
    </row>
    <row r="842" spans="1:7" ht="12.75">
      <c r="A842" s="50"/>
      <c r="D842" s="51"/>
      <c r="F842" s="52"/>
      <c r="G842" s="52"/>
    </row>
    <row r="843" spans="1:7" ht="12.75">
      <c r="A843" s="50"/>
      <c r="D843" s="51"/>
      <c r="F843" s="52"/>
      <c r="G843" s="52"/>
    </row>
    <row r="844" spans="1:7" ht="12.75">
      <c r="A844" s="50"/>
      <c r="D844" s="51"/>
      <c r="F844" s="52"/>
      <c r="G844" s="52"/>
    </row>
    <row r="845" spans="1:7" ht="12.75">
      <c r="A845" s="50"/>
      <c r="D845" s="51"/>
      <c r="F845" s="52"/>
      <c r="G845" s="52"/>
    </row>
    <row r="846" spans="1:7" ht="12.75">
      <c r="A846" s="50"/>
      <c r="D846" s="51"/>
      <c r="F846" s="52"/>
      <c r="G846" s="52"/>
    </row>
    <row r="847" spans="1:7" ht="12.75">
      <c r="A847" s="50"/>
      <c r="D847" s="51"/>
      <c r="F847" s="52"/>
      <c r="G847" s="52"/>
    </row>
    <row r="848" spans="1:7" ht="12.75">
      <c r="A848" s="50"/>
      <c r="D848" s="51"/>
      <c r="F848" s="52"/>
      <c r="G848" s="52"/>
    </row>
    <row r="849" spans="1:7" ht="12.75">
      <c r="A849" s="50"/>
      <c r="D849" s="51"/>
      <c r="F849" s="52"/>
      <c r="G849" s="52"/>
    </row>
    <row r="850" spans="1:7" ht="12.75">
      <c r="A850" s="50"/>
      <c r="D850" s="51"/>
      <c r="F850" s="52"/>
      <c r="G850" s="52"/>
    </row>
    <row r="851" spans="1:7" ht="12.75">
      <c r="A851" s="50"/>
      <c r="D851" s="51"/>
      <c r="F851" s="52"/>
      <c r="G851" s="52"/>
    </row>
    <row r="852" spans="1:7" ht="12.75">
      <c r="A852" s="50"/>
      <c r="D852" s="51"/>
      <c r="F852" s="52"/>
      <c r="G852" s="52"/>
    </row>
    <row r="853" spans="1:7" ht="12.75">
      <c r="A853" s="50"/>
      <c r="D853" s="51"/>
      <c r="F853" s="52"/>
      <c r="G853" s="52"/>
    </row>
    <row r="854" spans="1:7" ht="12.75">
      <c r="A854" s="50"/>
      <c r="D854" s="51"/>
      <c r="F854" s="52"/>
      <c r="G854" s="52"/>
    </row>
    <row r="855" spans="1:7" ht="12.75">
      <c r="A855" s="50"/>
      <c r="D855" s="51"/>
      <c r="F855" s="52"/>
      <c r="G855" s="52"/>
    </row>
    <row r="856" spans="1:7" ht="12.75">
      <c r="A856" s="50"/>
      <c r="D856" s="51"/>
      <c r="F856" s="52"/>
      <c r="G856" s="52"/>
    </row>
    <row r="857" spans="1:7" ht="12.75">
      <c r="A857" s="50"/>
      <c r="D857" s="51"/>
      <c r="F857" s="52"/>
      <c r="G857" s="52"/>
    </row>
    <row r="858" spans="1:7" ht="12.75">
      <c r="A858" s="50"/>
      <c r="D858" s="51"/>
      <c r="F858" s="52"/>
      <c r="G858" s="52"/>
    </row>
    <row r="859" spans="1:7" ht="12.75">
      <c r="A859" s="50"/>
      <c r="D859" s="51"/>
      <c r="F859" s="52"/>
      <c r="G859" s="52"/>
    </row>
    <row r="860" spans="1:7" ht="12.75">
      <c r="A860" s="50"/>
      <c r="D860" s="51"/>
      <c r="F860" s="52"/>
      <c r="G860" s="52"/>
    </row>
    <row r="861" spans="1:7" ht="12.75">
      <c r="A861" s="50"/>
      <c r="D861" s="51"/>
      <c r="F861" s="52"/>
      <c r="G861" s="52"/>
    </row>
    <row r="862" spans="1:7" ht="12.75">
      <c r="A862" s="50"/>
      <c r="D862" s="51"/>
      <c r="F862" s="52"/>
      <c r="G862" s="52"/>
    </row>
    <row r="863" spans="1:7" ht="12.75">
      <c r="A863" s="50"/>
      <c r="D863" s="51"/>
      <c r="F863" s="52"/>
      <c r="G863" s="52"/>
    </row>
    <row r="864" spans="1:7" ht="12.75">
      <c r="A864" s="50"/>
      <c r="D864" s="51"/>
      <c r="F864" s="52"/>
      <c r="G864" s="52"/>
    </row>
    <row r="865" spans="1:7" ht="12.75">
      <c r="A865" s="50"/>
      <c r="D865" s="51"/>
      <c r="F865" s="52"/>
      <c r="G865" s="52"/>
    </row>
    <row r="866" spans="1:7" ht="12.75">
      <c r="A866" s="50"/>
      <c r="D866" s="51"/>
      <c r="F866" s="52"/>
      <c r="G866" s="52"/>
    </row>
    <row r="867" spans="1:7" ht="12.75">
      <c r="A867" s="50"/>
      <c r="D867" s="51"/>
      <c r="F867" s="52"/>
      <c r="G867" s="52"/>
    </row>
    <row r="868" spans="1:7" ht="12.75">
      <c r="A868" s="50"/>
      <c r="D868" s="51"/>
      <c r="F868" s="52"/>
      <c r="G868" s="52"/>
    </row>
    <row r="869" spans="1:7" ht="12.75">
      <c r="A869" s="50"/>
      <c r="D869" s="51"/>
      <c r="F869" s="52"/>
      <c r="G869" s="52"/>
    </row>
    <row r="870" spans="1:7" ht="12.75">
      <c r="A870" s="50"/>
      <c r="D870" s="51"/>
      <c r="F870" s="52"/>
      <c r="G870" s="52"/>
    </row>
    <row r="871" spans="1:7" ht="12.75">
      <c r="A871" s="50"/>
      <c r="D871" s="51"/>
      <c r="F871" s="52"/>
      <c r="G871" s="52"/>
    </row>
    <row r="872" spans="1:7" ht="12.75">
      <c r="A872" s="50"/>
      <c r="D872" s="51"/>
      <c r="F872" s="52"/>
      <c r="G872" s="52"/>
    </row>
    <row r="873" spans="1:7" ht="12.75">
      <c r="A873" s="50"/>
      <c r="D873" s="51"/>
      <c r="F873" s="52"/>
      <c r="G873" s="52"/>
    </row>
    <row r="874" spans="1:7" ht="12.75">
      <c r="A874" s="50"/>
      <c r="D874" s="51"/>
      <c r="F874" s="52"/>
      <c r="G874" s="52"/>
    </row>
    <row r="875" spans="1:7" ht="12.75">
      <c r="A875" s="50"/>
      <c r="D875" s="51"/>
      <c r="F875" s="52"/>
      <c r="G875" s="52"/>
    </row>
    <row r="876" spans="1:7" ht="12.75">
      <c r="A876" s="50"/>
      <c r="D876" s="51"/>
      <c r="F876" s="52"/>
      <c r="G876" s="52"/>
    </row>
    <row r="877" spans="1:7" ht="12.75">
      <c r="A877" s="50"/>
      <c r="D877" s="51"/>
      <c r="F877" s="52"/>
      <c r="G877" s="52"/>
    </row>
    <row r="878" spans="1:7" ht="12.75">
      <c r="A878" s="50"/>
      <c r="D878" s="51"/>
      <c r="F878" s="52"/>
      <c r="G878" s="52"/>
    </row>
    <row r="879" spans="1:7" ht="12.75">
      <c r="A879" s="50"/>
      <c r="D879" s="51"/>
      <c r="F879" s="52"/>
      <c r="G879" s="52"/>
    </row>
    <row r="880" spans="1:7" ht="12.75">
      <c r="A880" s="50"/>
      <c r="D880" s="51"/>
      <c r="F880" s="52"/>
      <c r="G880" s="52"/>
    </row>
    <row r="881" spans="1:7" ht="12.75">
      <c r="A881" s="50"/>
      <c r="D881" s="51"/>
      <c r="F881" s="52"/>
      <c r="G881" s="52"/>
    </row>
    <row r="882" spans="1:7" ht="12.75">
      <c r="A882" s="50"/>
      <c r="D882" s="51"/>
      <c r="F882" s="52"/>
      <c r="G882" s="52"/>
    </row>
    <row r="883" spans="1:7" ht="12.75">
      <c r="A883" s="50"/>
      <c r="D883" s="51"/>
      <c r="F883" s="52"/>
      <c r="G883" s="52"/>
    </row>
    <row r="884" spans="1:7" ht="12.75">
      <c r="A884" s="50"/>
      <c r="D884" s="51"/>
      <c r="F884" s="52"/>
      <c r="G884" s="52"/>
    </row>
    <row r="885" spans="1:7" ht="12.75">
      <c r="A885" s="50"/>
      <c r="D885" s="51"/>
      <c r="F885" s="52"/>
      <c r="G885" s="52"/>
    </row>
    <row r="886" spans="1:7" ht="12.75">
      <c r="A886" s="50"/>
      <c r="D886" s="51"/>
      <c r="F886" s="52"/>
      <c r="G886" s="52"/>
    </row>
    <row r="887" spans="1:7" ht="12.75">
      <c r="A887" s="50"/>
      <c r="D887" s="51"/>
      <c r="F887" s="52"/>
      <c r="G887" s="52"/>
    </row>
    <row r="888" spans="1:7" ht="12.75">
      <c r="A888" s="50"/>
      <c r="D888" s="51"/>
      <c r="F888" s="52"/>
      <c r="G888" s="52"/>
    </row>
    <row r="889" spans="1:7" ht="12.75">
      <c r="A889" s="50"/>
      <c r="D889" s="51"/>
      <c r="F889" s="52"/>
      <c r="G889" s="52"/>
    </row>
    <row r="890" spans="1:7" ht="12.75">
      <c r="A890" s="50"/>
      <c r="D890" s="51"/>
      <c r="F890" s="52"/>
      <c r="G890" s="52"/>
    </row>
    <row r="891" spans="1:7" ht="12.75">
      <c r="A891" s="50"/>
      <c r="D891" s="51"/>
      <c r="F891" s="52"/>
      <c r="G891" s="52"/>
    </row>
    <row r="892" spans="1:7" ht="12.75">
      <c r="A892" s="50"/>
      <c r="D892" s="51"/>
      <c r="F892" s="52"/>
      <c r="G892" s="52"/>
    </row>
    <row r="893" spans="1:7" ht="12.75">
      <c r="A893" s="50"/>
      <c r="D893" s="51"/>
      <c r="F893" s="52"/>
      <c r="G893" s="52"/>
    </row>
    <row r="894" spans="1:7" ht="12.75">
      <c r="A894" s="50"/>
      <c r="D894" s="51"/>
      <c r="F894" s="52"/>
      <c r="G894" s="52"/>
    </row>
    <row r="895" spans="1:7" ht="12.75">
      <c r="A895" s="50"/>
      <c r="D895" s="51"/>
      <c r="F895" s="52"/>
      <c r="G895" s="52"/>
    </row>
    <row r="896" spans="1:7" ht="12.75">
      <c r="A896" s="50"/>
      <c r="D896" s="51"/>
      <c r="F896" s="52"/>
      <c r="G896" s="52"/>
    </row>
    <row r="897" spans="1:7" ht="12.75">
      <c r="A897" s="50"/>
      <c r="D897" s="51"/>
      <c r="F897" s="52"/>
      <c r="G897" s="52"/>
    </row>
    <row r="898" spans="1:7" ht="12.75">
      <c r="A898" s="50"/>
      <c r="D898" s="51"/>
      <c r="F898" s="52"/>
      <c r="G898" s="52"/>
    </row>
    <row r="899" spans="1:7" ht="12.75">
      <c r="A899" s="50"/>
      <c r="D899" s="51"/>
      <c r="F899" s="52"/>
      <c r="G899" s="52"/>
    </row>
    <row r="900" spans="1:7" ht="12.75">
      <c r="A900" s="50"/>
      <c r="D900" s="51"/>
      <c r="F900" s="52"/>
      <c r="G900" s="52"/>
    </row>
    <row r="901" spans="1:7" ht="12.75">
      <c r="A901" s="50"/>
      <c r="D901" s="51"/>
      <c r="F901" s="52"/>
      <c r="G901" s="52"/>
    </row>
    <row r="902" spans="1:7" ht="12.75">
      <c r="A902" s="50"/>
      <c r="D902" s="51"/>
      <c r="F902" s="52"/>
      <c r="G902" s="52"/>
    </row>
    <row r="903" spans="1:7" ht="12.75">
      <c r="A903" s="50"/>
      <c r="D903" s="51"/>
      <c r="F903" s="52"/>
      <c r="G903" s="52"/>
    </row>
    <row r="904" spans="1:7" ht="12.75">
      <c r="A904" s="50"/>
      <c r="D904" s="51"/>
      <c r="F904" s="52"/>
      <c r="G904" s="52"/>
    </row>
    <row r="905" spans="1:7" ht="12.75">
      <c r="A905" s="50"/>
      <c r="D905" s="51"/>
      <c r="F905" s="52"/>
      <c r="G905" s="52"/>
    </row>
    <row r="906" spans="1:7" ht="12.75">
      <c r="A906" s="50"/>
      <c r="D906" s="51"/>
      <c r="F906" s="52"/>
      <c r="G906" s="52"/>
    </row>
    <row r="907" spans="1:7" ht="12.75">
      <c r="A907" s="50"/>
      <c r="D907" s="51"/>
      <c r="F907" s="52"/>
      <c r="G907" s="52"/>
    </row>
    <row r="908" spans="1:7" ht="12.75">
      <c r="A908" s="50"/>
      <c r="D908" s="51"/>
      <c r="F908" s="52"/>
      <c r="G908" s="52"/>
    </row>
    <row r="909" spans="1:7" ht="12.75">
      <c r="A909" s="50"/>
      <c r="D909" s="51"/>
      <c r="F909" s="52"/>
      <c r="G909" s="52"/>
    </row>
    <row r="910" spans="1:7" ht="12.75">
      <c r="A910" s="50"/>
      <c r="D910" s="51"/>
      <c r="F910" s="52"/>
      <c r="G910" s="52"/>
    </row>
    <row r="911" spans="1:7" ht="12.75">
      <c r="A911" s="50"/>
      <c r="D911" s="51"/>
      <c r="F911" s="52"/>
      <c r="G911" s="52"/>
    </row>
    <row r="912" spans="1:7" ht="12.75">
      <c r="A912" s="50"/>
      <c r="D912" s="51"/>
      <c r="F912" s="52"/>
      <c r="G912" s="52"/>
    </row>
    <row r="913" spans="1:7" ht="12.75">
      <c r="A913" s="50"/>
      <c r="D913" s="51"/>
      <c r="F913" s="52"/>
      <c r="G913" s="52"/>
    </row>
    <row r="914" spans="1:7" ht="12.75">
      <c r="A914" s="50"/>
      <c r="D914" s="51"/>
      <c r="F914" s="52"/>
      <c r="G914" s="52"/>
    </row>
    <row r="915" spans="1:7" ht="12.75">
      <c r="A915" s="50"/>
      <c r="D915" s="51"/>
      <c r="F915" s="52"/>
      <c r="G915" s="52"/>
    </row>
    <row r="916" spans="1:7" ht="12.75">
      <c r="A916" s="50"/>
      <c r="D916" s="51"/>
      <c r="F916" s="52"/>
      <c r="G916" s="52"/>
    </row>
    <row r="917" spans="1:7" ht="12.75">
      <c r="A917" s="50"/>
      <c r="D917" s="51"/>
      <c r="F917" s="52"/>
      <c r="G917" s="52"/>
    </row>
    <row r="918" spans="1:7" ht="12.75">
      <c r="A918" s="50"/>
      <c r="D918" s="51"/>
      <c r="F918" s="52"/>
      <c r="G918" s="52"/>
    </row>
    <row r="919" spans="1:7" ht="12.75">
      <c r="A919" s="50"/>
      <c r="D919" s="51"/>
      <c r="F919" s="52"/>
      <c r="G919" s="52"/>
    </row>
    <row r="920" spans="1:7" ht="12.75">
      <c r="A920" s="50"/>
      <c r="D920" s="51"/>
      <c r="F920" s="52"/>
      <c r="G920" s="52"/>
    </row>
    <row r="921" spans="1:7" ht="12.75">
      <c r="A921" s="50"/>
      <c r="D921" s="51"/>
      <c r="F921" s="52"/>
      <c r="G921" s="52"/>
    </row>
    <row r="922" spans="1:7" ht="12.75">
      <c r="A922" s="50"/>
      <c r="D922" s="51"/>
      <c r="F922" s="52"/>
      <c r="G922" s="52"/>
    </row>
    <row r="923" spans="1:7" ht="12.75">
      <c r="A923" s="50"/>
      <c r="D923" s="51"/>
      <c r="F923" s="52"/>
      <c r="G923" s="52"/>
    </row>
    <row r="924" spans="1:7" ht="12.75">
      <c r="A924" s="50"/>
      <c r="D924" s="51"/>
      <c r="F924" s="52"/>
      <c r="G924" s="52"/>
    </row>
    <row r="925" spans="1:7" ht="12.75">
      <c r="A925" s="50"/>
      <c r="D925" s="51"/>
      <c r="F925" s="52"/>
      <c r="G925" s="52"/>
    </row>
    <row r="926" spans="1:7" ht="12.75">
      <c r="A926" s="50"/>
      <c r="D926" s="51"/>
      <c r="F926" s="52"/>
      <c r="G926" s="52"/>
    </row>
    <row r="927" spans="1:7" ht="12.75">
      <c r="A927" s="50"/>
      <c r="D927" s="51"/>
      <c r="F927" s="52"/>
      <c r="G927" s="52"/>
    </row>
    <row r="928" spans="1:7" ht="12.75">
      <c r="A928" s="50"/>
      <c r="D928" s="51"/>
      <c r="F928" s="52"/>
      <c r="G928" s="52"/>
    </row>
    <row r="929" spans="1:7" ht="12.75">
      <c r="A929" s="50"/>
      <c r="D929" s="51"/>
      <c r="F929" s="52"/>
      <c r="G929" s="52"/>
    </row>
    <row r="930" spans="1:7" ht="12.75">
      <c r="A930" s="50"/>
      <c r="D930" s="51"/>
      <c r="F930" s="52"/>
      <c r="G930" s="52"/>
    </row>
    <row r="931" spans="1:7" ht="12.75">
      <c r="A931" s="50"/>
      <c r="D931" s="51"/>
      <c r="F931" s="52"/>
      <c r="G931" s="52"/>
    </row>
    <row r="932" spans="1:7" ht="12.75">
      <c r="A932" s="50"/>
      <c r="D932" s="51"/>
      <c r="F932" s="52"/>
      <c r="G932" s="52"/>
    </row>
    <row r="933" spans="1:7" ht="12.75">
      <c r="A933" s="50"/>
      <c r="D933" s="51"/>
      <c r="F933" s="52"/>
      <c r="G933" s="52"/>
    </row>
    <row r="934" spans="1:7" ht="12.75">
      <c r="A934" s="50"/>
      <c r="D934" s="51"/>
      <c r="F934" s="52"/>
      <c r="G934" s="52"/>
    </row>
    <row r="935" spans="1:7" ht="12.75">
      <c r="A935" s="50"/>
      <c r="D935" s="51"/>
      <c r="F935" s="52"/>
      <c r="G935" s="52"/>
    </row>
    <row r="936" spans="1:7" ht="12.75">
      <c r="A936" s="50"/>
      <c r="D936" s="51"/>
      <c r="F936" s="52"/>
      <c r="G936" s="52"/>
    </row>
    <row r="937" spans="1:7" ht="12.75">
      <c r="A937" s="50"/>
      <c r="D937" s="51"/>
      <c r="F937" s="52"/>
      <c r="G937" s="52"/>
    </row>
    <row r="938" spans="1:7" ht="12.75">
      <c r="A938" s="50"/>
      <c r="D938" s="51"/>
      <c r="F938" s="52"/>
      <c r="G938" s="52"/>
    </row>
    <row r="939" spans="1:7" ht="12.75">
      <c r="A939" s="50"/>
      <c r="D939" s="51"/>
      <c r="F939" s="52"/>
      <c r="G939" s="52"/>
    </row>
    <row r="940" spans="1:7" ht="12.75">
      <c r="A940" s="50"/>
      <c r="D940" s="51"/>
      <c r="F940" s="52"/>
      <c r="G940" s="52"/>
    </row>
    <row r="941" spans="1:7" ht="12.75">
      <c r="A941" s="50"/>
      <c r="D941" s="51"/>
      <c r="F941" s="52"/>
      <c r="G941" s="52"/>
    </row>
    <row r="942" spans="1:7" ht="12.75">
      <c r="A942" s="50"/>
      <c r="D942" s="51"/>
      <c r="F942" s="52"/>
      <c r="G942" s="52"/>
    </row>
    <row r="943" spans="1:7" ht="12.75">
      <c r="A943" s="50"/>
      <c r="D943" s="51"/>
      <c r="F943" s="52"/>
      <c r="G943" s="52"/>
    </row>
    <row r="944" spans="1:7" ht="12.75">
      <c r="A944" s="50"/>
      <c r="D944" s="51"/>
      <c r="F944" s="52"/>
      <c r="G944" s="52"/>
    </row>
    <row r="945" spans="1:7" ht="12.75">
      <c r="A945" s="50"/>
      <c r="D945" s="51"/>
      <c r="F945" s="52"/>
      <c r="G945" s="52"/>
    </row>
    <row r="946" spans="1:7" ht="12.75">
      <c r="A946" s="50"/>
      <c r="D946" s="51"/>
      <c r="F946" s="52"/>
      <c r="G946" s="52"/>
    </row>
    <row r="947" spans="1:7" ht="12.75">
      <c r="A947" s="50"/>
      <c r="D947" s="51"/>
      <c r="F947" s="52"/>
      <c r="G947" s="52"/>
    </row>
    <row r="948" spans="1:7" ht="12.75">
      <c r="A948" s="50"/>
      <c r="D948" s="51"/>
      <c r="F948" s="52"/>
      <c r="G948" s="52"/>
    </row>
    <row r="949" spans="1:7" ht="12.75">
      <c r="A949" s="50"/>
      <c r="D949" s="51"/>
      <c r="F949" s="52"/>
      <c r="G949" s="52"/>
    </row>
    <row r="950" spans="1:7" ht="12.75">
      <c r="A950" s="50"/>
      <c r="D950" s="51"/>
      <c r="F950" s="52"/>
      <c r="G950" s="52"/>
    </row>
    <row r="951" spans="1:7" ht="12.75">
      <c r="A951" s="50"/>
      <c r="D951" s="51"/>
      <c r="F951" s="52"/>
      <c r="G951" s="52"/>
    </row>
    <row r="952" spans="1:7" ht="12.75">
      <c r="A952" s="50"/>
      <c r="D952" s="51"/>
      <c r="F952" s="52"/>
      <c r="G952" s="52"/>
    </row>
    <row r="953" spans="1:7" ht="12.75">
      <c r="A953" s="50"/>
      <c r="D953" s="51"/>
      <c r="F953" s="52"/>
      <c r="G953" s="52"/>
    </row>
    <row r="954" spans="1:7" ht="12.75">
      <c r="A954" s="50"/>
      <c r="D954" s="51"/>
      <c r="F954" s="52"/>
      <c r="G954" s="52"/>
    </row>
    <row r="955" spans="1:7" ht="12.75">
      <c r="A955" s="50"/>
      <c r="D955" s="51"/>
      <c r="F955" s="52"/>
      <c r="G955" s="52"/>
    </row>
    <row r="956" spans="1:7" ht="12.75">
      <c r="A956" s="50"/>
      <c r="D956" s="51"/>
      <c r="F956" s="52"/>
      <c r="G956" s="52"/>
    </row>
    <row r="957" spans="1:7" ht="12.75">
      <c r="A957" s="50"/>
      <c r="D957" s="51"/>
      <c r="F957" s="52"/>
      <c r="G957" s="52"/>
    </row>
    <row r="958" spans="1:7" ht="12.75">
      <c r="A958" s="50"/>
      <c r="D958" s="51"/>
      <c r="F958" s="52"/>
      <c r="G958" s="52"/>
    </row>
    <row r="959" spans="1:7" ht="12.75">
      <c r="A959" s="50"/>
      <c r="D959" s="51"/>
      <c r="F959" s="52"/>
      <c r="G959" s="52"/>
    </row>
    <row r="960" spans="1:7" ht="12.75">
      <c r="A960" s="50"/>
      <c r="D960" s="51"/>
      <c r="F960" s="52"/>
      <c r="G960" s="52"/>
    </row>
    <row r="961" spans="1:7" ht="12.75">
      <c r="A961" s="50"/>
      <c r="D961" s="51"/>
      <c r="F961" s="52"/>
      <c r="G961" s="52"/>
    </row>
    <row r="962" spans="1:7" ht="12.75">
      <c r="A962" s="50"/>
      <c r="D962" s="51"/>
      <c r="F962" s="52"/>
      <c r="G962" s="52"/>
    </row>
    <row r="963" spans="1:7" ht="12.75">
      <c r="A963" s="50"/>
      <c r="D963" s="51"/>
      <c r="F963" s="52"/>
      <c r="G963" s="52"/>
    </row>
    <row r="964" spans="1:7" ht="12.75">
      <c r="A964" s="50"/>
      <c r="D964" s="51"/>
      <c r="F964" s="52"/>
      <c r="G964" s="52"/>
    </row>
    <row r="965" spans="1:7" ht="12.75">
      <c r="A965" s="50"/>
      <c r="D965" s="51"/>
      <c r="F965" s="52"/>
      <c r="G965" s="52"/>
    </row>
    <row r="966" spans="1:7" ht="12.75">
      <c r="A966" s="50"/>
      <c r="D966" s="51"/>
      <c r="F966" s="52"/>
      <c r="G966" s="52"/>
    </row>
    <row r="967" spans="1:7" ht="12.75">
      <c r="A967" s="50"/>
      <c r="D967" s="51"/>
      <c r="F967" s="52"/>
      <c r="G967" s="52"/>
    </row>
    <row r="968" spans="1:7" ht="12.75">
      <c r="A968" s="50"/>
      <c r="D968" s="51"/>
      <c r="F968" s="52"/>
      <c r="G968" s="52"/>
    </row>
    <row r="969" spans="1:7" ht="12.75">
      <c r="A969" s="50"/>
      <c r="D969" s="51"/>
      <c r="F969" s="52"/>
      <c r="G969" s="52"/>
    </row>
    <row r="970" spans="1:7" ht="12.75">
      <c r="A970" s="50"/>
      <c r="D970" s="51"/>
      <c r="F970" s="52"/>
      <c r="G970" s="52"/>
    </row>
    <row r="971" spans="1:7" ht="12.75">
      <c r="A971" s="50"/>
      <c r="D971" s="51"/>
      <c r="F971" s="52"/>
      <c r="G971" s="52"/>
    </row>
    <row r="972" spans="1:7" ht="12.75">
      <c r="A972" s="50"/>
      <c r="D972" s="51"/>
      <c r="F972" s="52"/>
      <c r="G972" s="52"/>
    </row>
    <row r="973" spans="1:7" ht="12.75">
      <c r="A973" s="50"/>
      <c r="D973" s="51"/>
      <c r="F973" s="52"/>
      <c r="G973" s="52"/>
    </row>
    <row r="974" spans="1:7" ht="12.75">
      <c r="A974" s="50"/>
      <c r="D974" s="51"/>
      <c r="F974" s="52"/>
      <c r="G974" s="52"/>
    </row>
    <row r="975" spans="1:7" ht="12.75">
      <c r="A975" s="50"/>
      <c r="D975" s="51"/>
      <c r="F975" s="52"/>
      <c r="G975" s="52"/>
    </row>
    <row r="976" spans="1:7" ht="12.75">
      <c r="A976" s="50"/>
      <c r="D976" s="51"/>
      <c r="F976" s="52"/>
      <c r="G976" s="52"/>
    </row>
    <row r="977" spans="1:7" ht="12.75">
      <c r="A977" s="50"/>
      <c r="D977" s="51"/>
      <c r="F977" s="52"/>
      <c r="G977" s="52"/>
    </row>
    <row r="978" spans="1:7" ht="12.75">
      <c r="A978" s="50"/>
      <c r="D978" s="51"/>
      <c r="F978" s="52"/>
      <c r="G978" s="52"/>
    </row>
    <row r="979" spans="1:7" ht="12.75">
      <c r="A979" s="50"/>
      <c r="D979" s="51"/>
      <c r="F979" s="52"/>
      <c r="G979" s="52"/>
    </row>
    <row r="980" spans="1:7" ht="12.75">
      <c r="A980" s="50"/>
      <c r="D980" s="51"/>
      <c r="F980" s="52"/>
      <c r="G980" s="52"/>
    </row>
    <row r="981" spans="1:7" ht="12.75">
      <c r="A981" s="50"/>
      <c r="D981" s="51"/>
      <c r="F981" s="52"/>
      <c r="G981" s="52"/>
    </row>
    <row r="982" spans="1:7" ht="12.75">
      <c r="A982" s="50"/>
      <c r="D982" s="51"/>
      <c r="F982" s="52"/>
      <c r="G982" s="52"/>
    </row>
    <row r="983" spans="1:7" ht="12.75">
      <c r="A983" s="50"/>
      <c r="D983" s="51"/>
      <c r="F983" s="52"/>
      <c r="G983" s="52"/>
    </row>
    <row r="984" spans="1:7" ht="12.75">
      <c r="A984" s="50"/>
      <c r="D984" s="51"/>
      <c r="F984" s="52"/>
      <c r="G984" s="52"/>
    </row>
    <row r="985" spans="1:7" ht="12.75">
      <c r="A985" s="50"/>
      <c r="D985" s="51"/>
      <c r="F985" s="52"/>
      <c r="G985" s="52"/>
    </row>
    <row r="986" spans="1:7" ht="12.75">
      <c r="A986" s="50"/>
      <c r="D986" s="51"/>
      <c r="F986" s="52"/>
      <c r="G986" s="52"/>
    </row>
    <row r="987" spans="1:7" ht="12.75">
      <c r="A987" s="50"/>
      <c r="D987" s="51"/>
      <c r="F987" s="52"/>
      <c r="G987" s="52"/>
    </row>
    <row r="988" spans="1:7" ht="12.75">
      <c r="A988" s="50"/>
      <c r="D988" s="51"/>
      <c r="F988" s="52"/>
      <c r="G988" s="52"/>
    </row>
    <row r="989" spans="1:7" ht="12.75">
      <c r="A989" s="50"/>
      <c r="D989" s="51"/>
      <c r="F989" s="52"/>
      <c r="G989" s="52"/>
    </row>
    <row r="990" spans="1:7" ht="12.75">
      <c r="A990" s="50"/>
      <c r="D990" s="51"/>
      <c r="F990" s="52"/>
      <c r="G990" s="52"/>
    </row>
    <row r="991" spans="1:7" ht="12.75">
      <c r="A991" s="50"/>
      <c r="D991" s="51"/>
      <c r="F991" s="52"/>
      <c r="G991" s="52"/>
    </row>
    <row r="992" spans="1:7" ht="12.75">
      <c r="A992" s="50"/>
      <c r="D992" s="51"/>
      <c r="F992" s="52"/>
      <c r="G992" s="52"/>
    </row>
    <row r="993" spans="1:7" ht="12.75">
      <c r="A993" s="50"/>
      <c r="D993" s="51"/>
      <c r="F993" s="52"/>
      <c r="G993" s="52"/>
    </row>
    <row r="994" spans="1:7" ht="12.75">
      <c r="A994" s="50"/>
      <c r="D994" s="51"/>
      <c r="F994" s="52"/>
      <c r="G994" s="52"/>
    </row>
    <row r="995" spans="1:7" ht="12.75">
      <c r="A995" s="50"/>
      <c r="D995" s="51"/>
      <c r="F995" s="52"/>
      <c r="G995" s="52"/>
    </row>
    <row r="996" spans="1:7" ht="12.75">
      <c r="A996" s="50"/>
      <c r="D996" s="51"/>
      <c r="F996" s="52"/>
      <c r="G996" s="52"/>
    </row>
    <row r="997" spans="1:7" ht="12.75">
      <c r="A997" s="50"/>
      <c r="D997" s="51"/>
      <c r="F997" s="52"/>
      <c r="G997" s="52"/>
    </row>
    <row r="998" spans="1:7" ht="12.75">
      <c r="A998" s="50"/>
      <c r="D998" s="51"/>
      <c r="F998" s="52"/>
      <c r="G998" s="52"/>
    </row>
    <row r="999" spans="1:7" ht="12.75">
      <c r="A999" s="50"/>
      <c r="D999" s="51"/>
      <c r="F999" s="52"/>
      <c r="G999" s="52"/>
    </row>
    <row r="1000" spans="1:7" ht="12.75">
      <c r="A1000" s="50"/>
      <c r="D1000" s="51"/>
      <c r="F1000" s="52"/>
      <c r="G1000" s="52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REGEXMATCH(F4,Konfig!$B$24)</xm:f>
          </x14:formula1>
          <xm:sqref>F4:F103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19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9" max="9" width="16.140625" customWidth="1"/>
    <col min="10" max="10" width="49.42578125" customWidth="1"/>
  </cols>
  <sheetData>
    <row r="1" spans="1:26" ht="12.75">
      <c r="A1" s="9" t="s">
        <v>9</v>
      </c>
      <c r="B1" s="10"/>
      <c r="C1" s="10"/>
      <c r="D1" s="11"/>
      <c r="E1" s="58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85</v>
      </c>
      <c r="B2" s="15"/>
      <c r="C2" s="15"/>
      <c r="D2" s="16"/>
      <c r="E2" s="59" t="s">
        <v>11</v>
      </c>
      <c r="F2" s="17"/>
      <c r="G2" s="18" t="s">
        <v>86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23" t="s">
        <v>19</v>
      </c>
      <c r="H3" s="14"/>
      <c r="I3" s="26" t="str">
        <f>Konfig!I4</f>
        <v>Az eredményeket tizedmásodpercben, tizedes vesszővel kell megadni!</v>
      </c>
      <c r="J3" s="26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60"/>
      <c r="C4" s="29" t="s">
        <v>87</v>
      </c>
      <c r="D4" s="30" t="s">
        <v>35</v>
      </c>
      <c r="E4" s="31" t="s">
        <v>54</v>
      </c>
      <c r="F4" s="32" t="s">
        <v>88</v>
      </c>
      <c r="G4" s="33" t="str">
        <f ca="1">IFERROR(__xludf.DUMMYFUNCTION("IF(REGEXMATCH(F4,""^\d\d,\d$""),IF(F4&lt;=$G$2,""Q"",""""),"""")"),"Q")</f>
        <v>Q</v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60"/>
      <c r="C5" s="29" t="s">
        <v>27</v>
      </c>
      <c r="D5" s="30" t="s">
        <v>28</v>
      </c>
      <c r="E5" s="31" t="s">
        <v>29</v>
      </c>
      <c r="F5" s="32" t="s">
        <v>89</v>
      </c>
      <c r="G5" s="33" t="str">
        <f ca="1">IFERROR(__xludf.DUMMYFUNCTION("IF(REGEXMATCH(F5,""^\d\d,\d$""),IF(F5&lt;=$G$2,""Q"",""""),"""")"),"Q")</f>
        <v>Q</v>
      </c>
      <c r="H5" s="14"/>
      <c r="I5" s="35" t="str">
        <f>Konfig!I6</f>
        <v>Egyéb használható rövídítések:</v>
      </c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60"/>
      <c r="C6" s="29" t="s">
        <v>24</v>
      </c>
      <c r="D6" s="30" t="s">
        <v>21</v>
      </c>
      <c r="E6" s="31" t="s">
        <v>25</v>
      </c>
      <c r="F6" s="32" t="s">
        <v>90</v>
      </c>
      <c r="G6" s="33" t="str">
        <f ca="1">IFERROR(__xludf.DUMMYFUNCTION("IF(REGEXMATCH(F6,""^\d\d,\d$""),IF(F6&lt;=$G$2,""Q"",""""),"""")"),"Q")</f>
        <v>Q</v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37">
        <v>4</v>
      </c>
      <c r="B7" s="60"/>
      <c r="C7" s="29" t="s">
        <v>38</v>
      </c>
      <c r="D7" s="30" t="s">
        <v>35</v>
      </c>
      <c r="E7" s="31" t="s">
        <v>39</v>
      </c>
      <c r="F7" s="32" t="s">
        <v>91</v>
      </c>
      <c r="G7" s="33" t="str">
        <f ca="1">IFERROR(__xludf.DUMMYFUNCTION("IF(REGEXMATCH(F7,""^\d\d,\d$""),IF(F7&lt;=$G$2,""Q"",""""),"""")"),"")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27">
        <v>5</v>
      </c>
      <c r="B8" s="60"/>
      <c r="C8" s="29" t="s">
        <v>48</v>
      </c>
      <c r="D8" s="30" t="s">
        <v>28</v>
      </c>
      <c r="E8" s="31" t="s">
        <v>49</v>
      </c>
      <c r="F8" s="32" t="s">
        <v>92</v>
      </c>
      <c r="G8" s="33" t="str">
        <f ca="1">IFERROR(__xludf.DUMMYFUNCTION("IF(REGEXMATCH(F8,""^\d\d,\d$""),IF(F8&lt;=$G$2,""Q"",""""),"""")"),"")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60"/>
      <c r="C9" s="29" t="s">
        <v>43</v>
      </c>
      <c r="D9" s="30" t="s">
        <v>35</v>
      </c>
      <c r="E9" s="31" t="s">
        <v>25</v>
      </c>
      <c r="F9" s="32" t="s">
        <v>93</v>
      </c>
      <c r="G9" s="33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2.5">
      <c r="A10" s="27">
        <v>7</v>
      </c>
      <c r="B10" s="60"/>
      <c r="C10" s="29" t="s">
        <v>31</v>
      </c>
      <c r="D10" s="30" t="s">
        <v>21</v>
      </c>
      <c r="E10" s="31" t="s">
        <v>32</v>
      </c>
      <c r="F10" s="32" t="s">
        <v>93</v>
      </c>
      <c r="G10" s="33" t="str">
        <f ca="1">IFERROR(__xludf.DUMMYFUNCTION("IF(REGEXMATCH(F10,""^\d\d,\d$""),IF(F10&lt;=$G$2,""Q"",""""),"""")"),"")</f>
        <v/>
      </c>
      <c r="H10" s="14"/>
      <c r="I10" s="38" t="str">
        <f>Konfig!I11</f>
        <v>NH</v>
      </c>
      <c r="J10" s="39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.5">
      <c r="A11" s="27">
        <v>8</v>
      </c>
      <c r="B11" s="60"/>
      <c r="C11" s="29" t="s">
        <v>69</v>
      </c>
      <c r="D11" s="30" t="s">
        <v>35</v>
      </c>
      <c r="E11" s="31" t="s">
        <v>25</v>
      </c>
      <c r="F11" s="32" t="s">
        <v>94</v>
      </c>
      <c r="G11" s="33" t="str">
        <f ca="1">IFERROR(__xludf.DUMMYFUNCTION("IF(REGEXMATCH(F11,""^\d\d,\d$""),IF(F11&lt;=$G$2,""Q"",""""),"""")"),"")</f>
        <v/>
      </c>
      <c r="H11" s="14"/>
      <c r="I11" s="38">
        <f>Konfig!I12</f>
        <v>0</v>
      </c>
      <c r="J11" s="40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9"/>
      <c r="B12" s="10"/>
      <c r="C12" s="10"/>
      <c r="D12" s="11"/>
      <c r="E12" s="58"/>
      <c r="F12" s="12"/>
      <c r="G12" s="13"/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9" t="s">
        <v>9</v>
      </c>
      <c r="B13" s="10"/>
      <c r="C13" s="10"/>
      <c r="D13" s="11"/>
      <c r="E13" s="58"/>
      <c r="F13" s="12"/>
      <c r="G13" s="13"/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.75" customHeight="1">
      <c r="A14" s="15" t="str">
        <f>$A$2</f>
        <v>200 m fiú - VI. kcs.</v>
      </c>
      <c r="B14" s="15"/>
      <c r="C14" s="15"/>
      <c r="D14" s="16" t="s">
        <v>45</v>
      </c>
      <c r="E14" s="59" t="s">
        <v>46</v>
      </c>
      <c r="F14" s="17"/>
      <c r="G14" s="43"/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1" t="s">
        <v>13</v>
      </c>
      <c r="B15" s="22" t="s">
        <v>14</v>
      </c>
      <c r="C15" s="22" t="s">
        <v>15</v>
      </c>
      <c r="D15" s="23" t="s">
        <v>16</v>
      </c>
      <c r="E15" s="24" t="s">
        <v>17</v>
      </c>
      <c r="F15" s="25" t="s">
        <v>18</v>
      </c>
      <c r="G15" s="23" t="s">
        <v>19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22.5">
      <c r="A16" s="37">
        <v>1</v>
      </c>
      <c r="B16" s="60"/>
      <c r="C16" s="29" t="s">
        <v>87</v>
      </c>
      <c r="D16" s="30" t="s">
        <v>35</v>
      </c>
      <c r="E16" s="31" t="s">
        <v>54</v>
      </c>
      <c r="F16" s="32" t="s">
        <v>88</v>
      </c>
      <c r="G16" s="33" t="str">
        <f ca="1">IFERROR(__xludf.DUMMYFUNCTION("IF(REGEXMATCH(F16,""^\d\d,\d$""),IF(F16&lt;=$G$2,""Q"",""""),"""")"),"Q")</f>
        <v>Q</v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22.5">
      <c r="A17" s="37">
        <v>2</v>
      </c>
      <c r="B17" s="60"/>
      <c r="C17" s="29" t="s">
        <v>27</v>
      </c>
      <c r="D17" s="30" t="s">
        <v>28</v>
      </c>
      <c r="E17" s="31" t="s">
        <v>29</v>
      </c>
      <c r="F17" s="32" t="s">
        <v>89</v>
      </c>
      <c r="G17" s="33" t="str">
        <f ca="1">IFERROR(__xludf.DUMMYFUNCTION("IF(REGEXMATCH(F17,""^\d\d,\d$""),IF(F17&lt;=$G$2,""Q"",""""),"""")"),"Q")</f>
        <v>Q</v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22.5">
      <c r="A18" s="37">
        <v>3</v>
      </c>
      <c r="B18" s="60"/>
      <c r="C18" s="29" t="s">
        <v>24</v>
      </c>
      <c r="D18" s="30" t="s">
        <v>21</v>
      </c>
      <c r="E18" s="31" t="s">
        <v>25</v>
      </c>
      <c r="F18" s="32" t="s">
        <v>90</v>
      </c>
      <c r="G18" s="33" t="str">
        <f ca="1">IFERROR(__xludf.DUMMYFUNCTION("IF(REGEXMATCH(F18,""^\d\d,\d$""),IF(F18&lt;=$G$2,""Q"",""""),"""")"),"Q")</f>
        <v>Q</v>
      </c>
      <c r="H18" s="14"/>
      <c r="I18" s="14"/>
      <c r="J18" s="46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22.5">
      <c r="A19" s="37">
        <v>4</v>
      </c>
      <c r="B19" s="60"/>
      <c r="C19" s="29" t="s">
        <v>38</v>
      </c>
      <c r="D19" s="30" t="s">
        <v>35</v>
      </c>
      <c r="E19" s="31" t="s">
        <v>39</v>
      </c>
      <c r="F19" s="32" t="s">
        <v>91</v>
      </c>
      <c r="G19" s="33" t="str">
        <f ca="1">IFERROR(__xludf.DUMMYFUNCTION("IF(REGEXMATCH(F19,""^\d\d,\d$""),IF(F19&lt;=$G$2,""Q"",""""),"""")"),"")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22.5">
      <c r="A20" s="37">
        <v>5</v>
      </c>
      <c r="B20" s="60"/>
      <c r="C20" s="29" t="s">
        <v>43</v>
      </c>
      <c r="D20" s="30" t="s">
        <v>35</v>
      </c>
      <c r="E20" s="31" t="s">
        <v>25</v>
      </c>
      <c r="F20" s="32" t="s">
        <v>93</v>
      </c>
      <c r="G20" s="33" t="str">
        <f ca="1">IFERROR(__xludf.DUMMYFUNCTION("IF(REGEXMATCH(F20,""^\d\d,\d$""),IF(F20&lt;=$G$2,""Q"",""""),"""")"),"")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22.5">
      <c r="A21" s="37">
        <v>6</v>
      </c>
      <c r="B21" s="60"/>
      <c r="C21" s="29" t="s">
        <v>31</v>
      </c>
      <c r="D21" s="30" t="s">
        <v>21</v>
      </c>
      <c r="E21" s="31" t="s">
        <v>32</v>
      </c>
      <c r="F21" s="32" t="s">
        <v>93</v>
      </c>
      <c r="G21" s="33" t="str">
        <f ca="1">IFERROR(__xludf.DUMMYFUNCTION("IF(REGEXMATCH(F21,""^\d\d,\d$""),IF(F21&lt;=$G$2,""Q"",""""),"""")"),"")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37">
        <v>7</v>
      </c>
      <c r="B22" s="60"/>
      <c r="C22" s="47"/>
      <c r="D22" s="48"/>
      <c r="E22" s="49"/>
      <c r="F22" s="32"/>
      <c r="G22" s="33" t="str">
        <f ca="1">IFERROR(__xludf.DUMMYFUNCTION("IF(REGEXMATCH(F22,""^\d\d,\d$""),IF(F22&lt;=$G$2,""Q"",""""),"""")"),"")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37">
        <v>8</v>
      </c>
      <c r="B23" s="60"/>
      <c r="C23" s="47"/>
      <c r="D23" s="48"/>
      <c r="E23" s="49"/>
      <c r="F23" s="32"/>
      <c r="G23" s="33" t="str">
        <f ca="1">IFERROR(__xludf.DUMMYFUNCTION("IF(REGEXMATCH(F23,""^\d\d,\d$""),IF(F23&lt;=$G$2,""Q"",""""),"""")"),"")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50"/>
      <c r="D24" s="51"/>
      <c r="E24" s="61"/>
      <c r="F24" s="52"/>
      <c r="G24" s="51"/>
    </row>
    <row r="25" spans="1:26" ht="12.75">
      <c r="A25" s="9" t="s">
        <v>9</v>
      </c>
      <c r="B25" s="10"/>
      <c r="C25" s="10"/>
      <c r="D25" s="11"/>
      <c r="E25" s="58"/>
      <c r="F25" s="12"/>
      <c r="G25" s="13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>
      <c r="A26" s="15" t="str">
        <f>$A$2</f>
        <v>200 m fiú - VI. kcs.</v>
      </c>
      <c r="B26" s="15"/>
      <c r="C26" s="15"/>
      <c r="D26" s="16" t="s">
        <v>56</v>
      </c>
      <c r="E26" s="59" t="s">
        <v>46</v>
      </c>
      <c r="F26" s="17"/>
      <c r="G26" s="43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1" t="s">
        <v>13</v>
      </c>
      <c r="B27" s="22" t="s">
        <v>14</v>
      </c>
      <c r="C27" s="22" t="s">
        <v>15</v>
      </c>
      <c r="D27" s="23" t="s">
        <v>16</v>
      </c>
      <c r="E27" s="24" t="s">
        <v>17</v>
      </c>
      <c r="F27" s="25" t="s">
        <v>18</v>
      </c>
      <c r="G27" s="23" t="s">
        <v>19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22.5">
      <c r="A28" s="37">
        <v>1</v>
      </c>
      <c r="B28" s="60"/>
      <c r="C28" s="29" t="s">
        <v>48</v>
      </c>
      <c r="D28" s="30" t="s">
        <v>28</v>
      </c>
      <c r="E28" s="31" t="s">
        <v>49</v>
      </c>
      <c r="F28" s="32" t="s">
        <v>92</v>
      </c>
      <c r="G28" s="33" t="str">
        <f ca="1">IFERROR(__xludf.DUMMYFUNCTION("IF(REGEXMATCH(F28,""^\d\d,\d$""),IF(F28&lt;=$G$2,""Q"",""""),"""")"),"")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22.5">
      <c r="A29" s="37">
        <v>2</v>
      </c>
      <c r="B29" s="60"/>
      <c r="C29" s="29" t="s">
        <v>95</v>
      </c>
      <c r="D29" s="30" t="s">
        <v>21</v>
      </c>
      <c r="E29" s="31" t="s">
        <v>96</v>
      </c>
      <c r="F29" s="32" t="s">
        <v>94</v>
      </c>
      <c r="G29" s="33" t="str">
        <f ca="1">IFERROR(__xludf.DUMMYFUNCTION("IF(REGEXMATCH(F29,""^\d\d,\d$""),IF(F29&lt;=$G$2,""Q"",""""),"""")"),"")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22.5">
      <c r="A30" s="37">
        <v>3</v>
      </c>
      <c r="B30" s="60"/>
      <c r="C30" s="29" t="s">
        <v>62</v>
      </c>
      <c r="D30" s="30" t="s">
        <v>21</v>
      </c>
      <c r="E30" s="31" t="s">
        <v>25</v>
      </c>
      <c r="F30" s="32" t="s">
        <v>97</v>
      </c>
      <c r="G30" s="33" t="str">
        <f ca="1">IFERROR(__xludf.DUMMYFUNCTION("IF(REGEXMATCH(F30,""^\d\d,\d$""),IF(F30&lt;=$G$2,""Q"",""""),"""")"),"")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22.5">
      <c r="A31" s="37">
        <v>4</v>
      </c>
      <c r="B31" s="60"/>
      <c r="C31" s="29" t="s">
        <v>98</v>
      </c>
      <c r="D31" s="30" t="s">
        <v>35</v>
      </c>
      <c r="E31" s="31" t="s">
        <v>75</v>
      </c>
      <c r="F31" s="32" t="s">
        <v>99</v>
      </c>
      <c r="G31" s="33" t="str">
        <f ca="1">IFERROR(__xludf.DUMMYFUNCTION("IF(REGEXMATCH(F31,""^\d\d,\d$""),IF(F31&lt;=$G$2,""Q"",""""),"""")"),"")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37">
        <v>5</v>
      </c>
      <c r="B32" s="60"/>
      <c r="C32" s="47"/>
      <c r="D32" s="48"/>
      <c r="E32" s="49"/>
      <c r="F32" s="32"/>
      <c r="G32" s="33" t="str">
        <f ca="1">IFERROR(__xludf.DUMMYFUNCTION("IF(REGEXMATCH(F32,""^\d\d,\d$""),IF(F32&lt;=$G$2,""Q"",""""),"""")"),"")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37">
        <v>6</v>
      </c>
      <c r="B33" s="60"/>
      <c r="C33" s="47"/>
      <c r="D33" s="48"/>
      <c r="E33" s="49"/>
      <c r="F33" s="32"/>
      <c r="G33" s="33" t="str">
        <f ca="1">IFERROR(__xludf.DUMMYFUNCTION("IF(REGEXMATCH(F33,""^\d\d,\d$""),IF(F33&lt;=$G$2,""Q"",""""),"""")"),"")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37">
        <v>7</v>
      </c>
      <c r="B34" s="60"/>
      <c r="C34" s="47"/>
      <c r="D34" s="48"/>
      <c r="E34" s="49"/>
      <c r="F34" s="32"/>
      <c r="G34" s="33" t="str">
        <f ca="1">IFERROR(__xludf.DUMMYFUNCTION("IF(REGEXMATCH(F34,""^\d\d,\d$""),IF(F34&lt;=$G$2,""Q"",""""),"""")"),"")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37">
        <v>8</v>
      </c>
      <c r="B35" s="60"/>
      <c r="C35" s="47"/>
      <c r="D35" s="48"/>
      <c r="E35" s="49"/>
      <c r="F35" s="32"/>
      <c r="G35" s="33" t="str">
        <f ca="1">IFERROR(__xludf.DUMMYFUNCTION("IF(REGEXMATCH(F35,""^\d\d,\d$""),IF(F35&lt;=$G$2,""Q"",""""),"""")"),"")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50"/>
      <c r="D36" s="51"/>
      <c r="E36" s="61"/>
      <c r="F36" s="52"/>
      <c r="G36" s="51"/>
    </row>
    <row r="37" spans="1:26" ht="12.75">
      <c r="A37" s="9" t="s">
        <v>9</v>
      </c>
      <c r="B37" s="10"/>
      <c r="C37" s="10"/>
      <c r="D37" s="11"/>
      <c r="E37" s="58"/>
      <c r="F37" s="12"/>
      <c r="G37" s="13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5">
      <c r="A38" s="15" t="str">
        <f>$A$2</f>
        <v>200 m fiú - VI. kcs.</v>
      </c>
      <c r="B38" s="15"/>
      <c r="C38" s="15"/>
      <c r="D38" s="16" t="s">
        <v>61</v>
      </c>
      <c r="E38" s="59" t="s">
        <v>46</v>
      </c>
      <c r="F38" s="17"/>
      <c r="G38" s="43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1" t="s">
        <v>13</v>
      </c>
      <c r="B39" s="22" t="s">
        <v>14</v>
      </c>
      <c r="C39" s="22" t="s">
        <v>15</v>
      </c>
      <c r="D39" s="23" t="s">
        <v>16</v>
      </c>
      <c r="E39" s="24" t="s">
        <v>17</v>
      </c>
      <c r="F39" s="25" t="s">
        <v>18</v>
      </c>
      <c r="G39" s="23" t="s">
        <v>19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22.5">
      <c r="A40" s="37">
        <v>1</v>
      </c>
      <c r="B40" s="60"/>
      <c r="C40" s="29" t="s">
        <v>69</v>
      </c>
      <c r="D40" s="30" t="s">
        <v>35</v>
      </c>
      <c r="E40" s="31" t="s">
        <v>25</v>
      </c>
      <c r="F40" s="32" t="s">
        <v>94</v>
      </c>
      <c r="G40" s="33" t="str">
        <f ca="1">IFERROR(__xludf.DUMMYFUNCTION("IF(REGEXMATCH(F40,""^\d\d,\d$""),IF(F40&lt;=$G$2,""Q"",""""),"""")"),"")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22.5">
      <c r="A41" s="37">
        <v>2</v>
      </c>
      <c r="B41" s="60"/>
      <c r="C41" s="29" t="s">
        <v>100</v>
      </c>
      <c r="D41" s="30" t="s">
        <v>28</v>
      </c>
      <c r="E41" s="31" t="s">
        <v>75</v>
      </c>
      <c r="F41" s="32" t="s">
        <v>101</v>
      </c>
      <c r="G41" s="33" t="str">
        <f ca="1">IFERROR(__xludf.DUMMYFUNCTION("IF(REGEXMATCH(F41,""^\d\d,\d$""),IF(F41&lt;=$G$2,""Q"",""""),"""")"),"")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22.5">
      <c r="A42" s="37">
        <v>3</v>
      </c>
      <c r="B42" s="60"/>
      <c r="C42" s="29" t="s">
        <v>72</v>
      </c>
      <c r="D42" s="30" t="s">
        <v>21</v>
      </c>
      <c r="E42" s="31" t="s">
        <v>25</v>
      </c>
      <c r="F42" s="32" t="s">
        <v>102</v>
      </c>
      <c r="G42" s="33" t="str">
        <f ca="1">IFERROR(__xludf.DUMMYFUNCTION("IF(REGEXMATCH(F42,""^\d\d,\d$""),IF(F42&lt;=$G$2,""Q"",""""),"""")"),"")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22.5">
      <c r="A43" s="37">
        <v>4</v>
      </c>
      <c r="B43" s="60"/>
      <c r="C43" s="29" t="s">
        <v>103</v>
      </c>
      <c r="D43" s="30" t="s">
        <v>21</v>
      </c>
      <c r="E43" s="31" t="s">
        <v>96</v>
      </c>
      <c r="F43" s="32" t="s">
        <v>104</v>
      </c>
      <c r="G43" s="33" t="str">
        <f ca="1">IFERROR(__xludf.DUMMYFUNCTION("IF(REGEXMATCH(F43,""^\d\d,\d$""),IF(F43&lt;=$G$2,""Q"",""""),"""")"),"")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37">
        <v>5</v>
      </c>
      <c r="B44" s="60"/>
      <c r="C44" s="47"/>
      <c r="D44" s="48"/>
      <c r="E44" s="49"/>
      <c r="F44" s="32"/>
      <c r="G44" s="33" t="str">
        <f ca="1">IFERROR(__xludf.DUMMYFUNCTION("IF(REGEXMATCH(F44,""^\d\d,\d$""),IF(F44&lt;=$G$2,""Q"",""""),"""")"),"")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37">
        <v>6</v>
      </c>
      <c r="B45" s="60"/>
      <c r="C45" s="47"/>
      <c r="D45" s="48"/>
      <c r="E45" s="49"/>
      <c r="F45" s="32"/>
      <c r="G45" s="33" t="str">
        <f ca="1">IFERROR(__xludf.DUMMYFUNCTION("IF(REGEXMATCH(F45,""^\d\d,\d$""),IF(F45&lt;=$G$2,""Q"",""""),"""")"),"")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37">
        <v>7</v>
      </c>
      <c r="B46" s="60"/>
      <c r="C46" s="47"/>
      <c r="D46" s="48"/>
      <c r="E46" s="49"/>
      <c r="F46" s="32"/>
      <c r="G46" s="33" t="str">
        <f ca="1">IFERROR(__xludf.DUMMYFUNCTION("IF(REGEXMATCH(F46,""^\d\d,\d$""),IF(F46&lt;=$G$2,""Q"",""""),"""")"),"")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37">
        <v>8</v>
      </c>
      <c r="B47" s="60"/>
      <c r="C47" s="47"/>
      <c r="D47" s="48"/>
      <c r="E47" s="49"/>
      <c r="F47" s="32"/>
      <c r="G47" s="33" t="str">
        <f ca="1">IFERROR(__xludf.DUMMYFUNCTION("IF(REGEXMATCH(F47,""^\d\d,\d$""),IF(F47&lt;=$G$2,""Q"",""""),"""")"),"")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50"/>
      <c r="D48" s="51"/>
      <c r="E48" s="61"/>
      <c r="F48" s="52"/>
      <c r="G48" s="51"/>
    </row>
    <row r="49" spans="1:26" ht="12.75">
      <c r="A49" s="9" t="s">
        <v>9</v>
      </c>
      <c r="B49" s="10"/>
      <c r="C49" s="10"/>
      <c r="D49" s="11"/>
      <c r="E49" s="58"/>
      <c r="F49" s="12"/>
      <c r="G49" s="13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5">
      <c r="A50" s="15" t="str">
        <f>$A$2</f>
        <v>200 m fiú - VI. kcs.</v>
      </c>
      <c r="B50" s="15"/>
      <c r="C50" s="15"/>
      <c r="D50" s="16" t="s">
        <v>65</v>
      </c>
      <c r="E50" s="59" t="s">
        <v>46</v>
      </c>
      <c r="F50" s="17"/>
      <c r="G50" s="43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1" t="s">
        <v>13</v>
      </c>
      <c r="B51" s="22" t="s">
        <v>14</v>
      </c>
      <c r="C51" s="22" t="s">
        <v>15</v>
      </c>
      <c r="D51" s="23" t="s">
        <v>16</v>
      </c>
      <c r="E51" s="24" t="s">
        <v>17</v>
      </c>
      <c r="F51" s="25" t="s">
        <v>18</v>
      </c>
      <c r="G51" s="23" t="s">
        <v>19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37">
        <v>1</v>
      </c>
      <c r="B52" s="60"/>
      <c r="C52" s="29"/>
      <c r="D52" s="30"/>
      <c r="E52" s="31"/>
      <c r="F52" s="32"/>
      <c r="G52" s="33" t="str">
        <f ca="1">IFERROR(__xludf.DUMMYFUNCTION("IF(REGEXMATCH(F52,""^\d\d,\d$""),IF(F52&lt;=$G$2,""Q"",""""),"""")"),"")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37">
        <v>2</v>
      </c>
      <c r="B53" s="60"/>
      <c r="C53" s="29"/>
      <c r="D53" s="30"/>
      <c r="E53" s="31"/>
      <c r="F53" s="32"/>
      <c r="G53" s="33" t="str">
        <f ca="1">IFERROR(__xludf.DUMMYFUNCTION("IF(REGEXMATCH(F53,""^\d\d,\d$""),IF(F53&lt;=$G$2,""Q"",""""),"""")"),"")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37">
        <v>3</v>
      </c>
      <c r="B54" s="60"/>
      <c r="C54" s="29"/>
      <c r="D54" s="30"/>
      <c r="E54" s="31"/>
      <c r="F54" s="32"/>
      <c r="G54" s="33" t="str">
        <f ca="1">IFERROR(__xludf.DUMMYFUNCTION("IF(REGEXMATCH(F54,""^\d\d,\d$""),IF(F54&lt;=$G$2,""Q"",""""),"""")"),"")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37">
        <v>4</v>
      </c>
      <c r="B55" s="60"/>
      <c r="C55" s="29"/>
      <c r="D55" s="30"/>
      <c r="E55" s="31"/>
      <c r="F55" s="32"/>
      <c r="G55" s="33" t="str">
        <f ca="1">IFERROR(__xludf.DUMMYFUNCTION("IF(REGEXMATCH(F55,""^\d\d,\d$""),IF(F55&lt;=$G$2,""Q"",""""),"""")"),"")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37">
        <v>5</v>
      </c>
      <c r="B56" s="60"/>
      <c r="C56" s="47"/>
      <c r="D56" s="48"/>
      <c r="E56" s="49"/>
      <c r="F56" s="32"/>
      <c r="G56" s="33" t="str">
        <f ca="1">IFERROR(__xludf.DUMMYFUNCTION("IF(REGEXMATCH(F56,""^\d\d,\d$""),IF(F56&lt;=$G$2,""Q"",""""),"""")"),"")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37">
        <v>6</v>
      </c>
      <c r="B57" s="60"/>
      <c r="C57" s="47"/>
      <c r="D57" s="48"/>
      <c r="E57" s="49"/>
      <c r="F57" s="32"/>
      <c r="G57" s="33" t="str">
        <f ca="1">IFERROR(__xludf.DUMMYFUNCTION("IF(REGEXMATCH(F57,""^\d\d,\d$""),IF(F57&lt;=$G$2,""Q"",""""),"""")"),"")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37">
        <v>7</v>
      </c>
      <c r="B58" s="60"/>
      <c r="C58" s="47"/>
      <c r="D58" s="48"/>
      <c r="E58" s="49"/>
      <c r="F58" s="32"/>
      <c r="G58" s="33" t="str">
        <f ca="1">IFERROR(__xludf.DUMMYFUNCTION("IF(REGEXMATCH(F58,""^\d\d,\d$""),IF(F58&lt;=$G$2,""Q"",""""),"""")"),"")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37">
        <v>8</v>
      </c>
      <c r="B59" s="60"/>
      <c r="C59" s="47"/>
      <c r="D59" s="48"/>
      <c r="E59" s="49"/>
      <c r="F59" s="32"/>
      <c r="G59" s="33" t="str">
        <f ca="1">IFERROR(__xludf.DUMMYFUNCTION("IF(REGEXMATCH(F59,""^\d\d,\d$""),IF(F59&lt;=$G$2,""Q"",""""),"""")"),"")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50"/>
      <c r="D60" s="51"/>
      <c r="E60" s="61"/>
      <c r="F60" s="52"/>
      <c r="G60" s="51"/>
    </row>
    <row r="61" spans="1:26" ht="12.75">
      <c r="A61" s="9" t="s">
        <v>9</v>
      </c>
      <c r="B61" s="10"/>
      <c r="C61" s="10"/>
      <c r="D61" s="11"/>
      <c r="E61" s="58"/>
      <c r="F61" s="12"/>
      <c r="G61" s="13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5">
      <c r="A62" s="15" t="str">
        <f>$A$2</f>
        <v>200 m fiú - VI. kcs.</v>
      </c>
      <c r="B62" s="15"/>
      <c r="C62" s="15"/>
      <c r="D62" s="16" t="s">
        <v>73</v>
      </c>
      <c r="E62" s="59" t="s">
        <v>46</v>
      </c>
      <c r="F62" s="17"/>
      <c r="G62" s="43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1" t="s">
        <v>13</v>
      </c>
      <c r="B63" s="22" t="s">
        <v>14</v>
      </c>
      <c r="C63" s="22" t="s">
        <v>15</v>
      </c>
      <c r="D63" s="23" t="s">
        <v>16</v>
      </c>
      <c r="E63" s="24" t="s">
        <v>17</v>
      </c>
      <c r="F63" s="25" t="s">
        <v>18</v>
      </c>
      <c r="G63" s="23" t="s">
        <v>19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37">
        <v>1</v>
      </c>
      <c r="B64" s="60"/>
      <c r="C64" s="29"/>
      <c r="D64" s="30"/>
      <c r="E64" s="31"/>
      <c r="F64" s="32"/>
      <c r="G64" s="33" t="str">
        <f ca="1">IFERROR(__xludf.DUMMYFUNCTION("IF(REGEXMATCH(F64,""^\d\d,\d$""),IF(F64&lt;=$G$2,""Q"",""""),"""")"),"")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37">
        <v>2</v>
      </c>
      <c r="B65" s="60"/>
      <c r="C65" s="29"/>
      <c r="D65" s="30"/>
      <c r="E65" s="31"/>
      <c r="F65" s="32"/>
      <c r="G65" s="33" t="str">
        <f ca="1">IFERROR(__xludf.DUMMYFUNCTION("IF(REGEXMATCH(F65,""^\d\d,\d$""),IF(F65&lt;=$G$2,""Q"",""""),"""")"),"")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37">
        <v>3</v>
      </c>
      <c r="B66" s="60"/>
      <c r="C66" s="29"/>
      <c r="D66" s="30"/>
      <c r="E66" s="31"/>
      <c r="F66" s="32"/>
      <c r="G66" s="33" t="str">
        <f ca="1">IFERROR(__xludf.DUMMYFUNCTION("IF(REGEXMATCH(F66,""^\d\d,\d$""),IF(F66&lt;=$G$2,""Q"",""""),"""")"),"")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37">
        <v>4</v>
      </c>
      <c r="B67" s="60"/>
      <c r="C67" s="29"/>
      <c r="D67" s="30"/>
      <c r="E67" s="31"/>
      <c r="F67" s="32"/>
      <c r="G67" s="33" t="str">
        <f ca="1">IFERROR(__xludf.DUMMYFUNCTION("IF(REGEXMATCH(F67,""^\d\d,\d$""),IF(F67&lt;=$G$2,""Q"",""""),"""")"),"")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37">
        <v>5</v>
      </c>
      <c r="B68" s="60"/>
      <c r="C68" s="47"/>
      <c r="D68" s="48"/>
      <c r="E68" s="49"/>
      <c r="F68" s="32"/>
      <c r="G68" s="33" t="str">
        <f ca="1">IFERROR(__xludf.DUMMYFUNCTION("IF(REGEXMATCH(F68,""^\d\d,\d$""),IF(F68&lt;=$G$2,""Q"",""""),"""")"),"")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37">
        <v>6</v>
      </c>
      <c r="B69" s="60"/>
      <c r="C69" s="47"/>
      <c r="D69" s="48"/>
      <c r="E69" s="49"/>
      <c r="F69" s="32"/>
      <c r="G69" s="33" t="str">
        <f ca="1">IFERROR(__xludf.DUMMYFUNCTION("IF(REGEXMATCH(F69,""^\d\d,\d$""),IF(F69&lt;=$G$2,""Q"",""""),"""")"),"")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37">
        <v>7</v>
      </c>
      <c r="B70" s="60"/>
      <c r="C70" s="47"/>
      <c r="D70" s="48"/>
      <c r="E70" s="49"/>
      <c r="F70" s="32"/>
      <c r="G70" s="33" t="str">
        <f ca="1">IFERROR(__xludf.DUMMYFUNCTION("IF(REGEXMATCH(F70,""^\d\d,\d$""),IF(F70&lt;=$G$2,""Q"",""""),"""")"),"")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37">
        <v>8</v>
      </c>
      <c r="B71" s="60"/>
      <c r="C71" s="47"/>
      <c r="D71" s="48"/>
      <c r="E71" s="49"/>
      <c r="F71" s="32"/>
      <c r="G71" s="33" t="str">
        <f ca="1">IFERROR(__xludf.DUMMYFUNCTION("IF(REGEXMATCH(F71,""^\d\d,\d$""),IF(F71&lt;=$G$2,""Q"",""""),"""")"),"")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50"/>
      <c r="D72" s="51"/>
      <c r="E72" s="61"/>
      <c r="F72" s="52"/>
      <c r="G72" s="51"/>
    </row>
    <row r="73" spans="1:26" ht="12.75">
      <c r="A73" s="9" t="s">
        <v>9</v>
      </c>
      <c r="B73" s="10"/>
      <c r="C73" s="10"/>
      <c r="D73" s="11"/>
      <c r="E73" s="58"/>
      <c r="F73" s="12"/>
      <c r="G73" s="13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5">
      <c r="A74" s="15" t="str">
        <f>$A$2</f>
        <v>200 m fiú - VI. kcs.</v>
      </c>
      <c r="B74" s="15"/>
      <c r="C74" s="15"/>
      <c r="D74" s="16" t="s">
        <v>78</v>
      </c>
      <c r="E74" s="59" t="s">
        <v>46</v>
      </c>
      <c r="F74" s="17"/>
      <c r="G74" s="43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1" t="s">
        <v>13</v>
      </c>
      <c r="B75" s="22" t="s">
        <v>14</v>
      </c>
      <c r="C75" s="22" t="s">
        <v>15</v>
      </c>
      <c r="D75" s="23" t="s">
        <v>16</v>
      </c>
      <c r="E75" s="24" t="s">
        <v>17</v>
      </c>
      <c r="F75" s="25" t="s">
        <v>18</v>
      </c>
      <c r="G75" s="23" t="s">
        <v>19</v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37">
        <v>1</v>
      </c>
      <c r="B76" s="60"/>
      <c r="C76" s="29"/>
      <c r="D76" s="30"/>
      <c r="E76" s="31"/>
      <c r="F76" s="32"/>
      <c r="G76" s="33" t="str">
        <f ca="1">IFERROR(__xludf.DUMMYFUNCTION("IF(REGEXMATCH(F76,""^\d\d,\d$""),IF(F76&lt;=$G$2,""Q"",""""),"""")"),"")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37">
        <v>2</v>
      </c>
      <c r="B77" s="60"/>
      <c r="C77" s="29"/>
      <c r="D77" s="30"/>
      <c r="E77" s="31"/>
      <c r="F77" s="32"/>
      <c r="G77" s="33" t="str">
        <f ca="1">IFERROR(__xludf.DUMMYFUNCTION("IF(REGEXMATCH(F77,""^\d\d,\d$""),IF(F77&lt;=$G$2,""Q"",""""),"""")"),"")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37">
        <v>3</v>
      </c>
      <c r="B78" s="60"/>
      <c r="C78" s="29"/>
      <c r="D78" s="30"/>
      <c r="E78" s="31"/>
      <c r="F78" s="32"/>
      <c r="G78" s="33" t="str">
        <f ca="1">IFERROR(__xludf.DUMMYFUNCTION("IF(REGEXMATCH(F78,""^\d\d,\d$""),IF(F78&lt;=$G$2,""Q"",""""),"""")"),"")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37">
        <v>4</v>
      </c>
      <c r="B79" s="60"/>
      <c r="C79" s="29"/>
      <c r="D79" s="30"/>
      <c r="E79" s="31"/>
      <c r="F79" s="32"/>
      <c r="G79" s="33" t="str">
        <f ca="1">IFERROR(__xludf.DUMMYFUNCTION("IF(REGEXMATCH(F79,""^\d\d,\d$""),IF(F79&lt;=$G$2,""Q"",""""),"""")"),"")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37">
        <v>5</v>
      </c>
      <c r="B80" s="60"/>
      <c r="C80" s="47"/>
      <c r="D80" s="48"/>
      <c r="E80" s="49"/>
      <c r="F80" s="32"/>
      <c r="G80" s="33" t="str">
        <f ca="1">IFERROR(__xludf.DUMMYFUNCTION("IF(REGEXMATCH(F80,""^\d\d,\d$""),IF(F80&lt;=$G$2,""Q"",""""),"""")"),"")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37">
        <v>6</v>
      </c>
      <c r="B81" s="60"/>
      <c r="C81" s="47"/>
      <c r="D81" s="48"/>
      <c r="E81" s="49"/>
      <c r="F81" s="32"/>
      <c r="G81" s="33" t="str">
        <f ca="1">IFERROR(__xludf.DUMMYFUNCTION("IF(REGEXMATCH(F81,""^\d\d,\d$""),IF(F81&lt;=$G$2,""Q"",""""),"""")"),"")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37">
        <v>7</v>
      </c>
      <c r="B82" s="60"/>
      <c r="C82" s="47"/>
      <c r="D82" s="48"/>
      <c r="E82" s="49"/>
      <c r="F82" s="32"/>
      <c r="G82" s="33" t="str">
        <f ca="1">IFERROR(__xludf.DUMMYFUNCTION("IF(REGEXMATCH(F82,""^\d\d,\d$""),IF(F82&lt;=$G$2,""Q"",""""),"""")"),"")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37">
        <v>8</v>
      </c>
      <c r="B83" s="60"/>
      <c r="C83" s="47"/>
      <c r="D83" s="48"/>
      <c r="E83" s="49"/>
      <c r="F83" s="32"/>
      <c r="G83" s="33" t="str">
        <f ca="1">IFERROR(__xludf.DUMMYFUNCTION("IF(REGEXMATCH(F83,""^\d\d,\d$""),IF(F83&lt;=$G$2,""Q"",""""),"""")"),"")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50"/>
      <c r="D84" s="51"/>
      <c r="E84" s="61"/>
      <c r="F84" s="52"/>
      <c r="G84" s="51"/>
    </row>
    <row r="85" spans="1:26" ht="12.75">
      <c r="A85" s="9" t="s">
        <v>9</v>
      </c>
      <c r="B85" s="10"/>
      <c r="C85" s="10"/>
      <c r="D85" s="11"/>
      <c r="E85" s="58"/>
      <c r="F85" s="12"/>
      <c r="G85" s="13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5">
      <c r="A86" s="15" t="str">
        <f>$A$2</f>
        <v>200 m fiú - VI. kcs.</v>
      </c>
      <c r="B86" s="15"/>
      <c r="C86" s="15"/>
      <c r="D86" s="16" t="s">
        <v>79</v>
      </c>
      <c r="E86" s="59" t="s">
        <v>46</v>
      </c>
      <c r="F86" s="17"/>
      <c r="G86" s="43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1" t="s">
        <v>13</v>
      </c>
      <c r="B87" s="22" t="s">
        <v>14</v>
      </c>
      <c r="C87" s="22" t="s">
        <v>15</v>
      </c>
      <c r="D87" s="23" t="s">
        <v>16</v>
      </c>
      <c r="E87" s="24" t="s">
        <v>17</v>
      </c>
      <c r="F87" s="25" t="s">
        <v>18</v>
      </c>
      <c r="G87" s="23" t="s">
        <v>19</v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37">
        <v>1</v>
      </c>
      <c r="B88" s="60"/>
      <c r="C88" s="29"/>
      <c r="D88" s="30"/>
      <c r="E88" s="31"/>
      <c r="F88" s="32"/>
      <c r="G88" s="33" t="str">
        <f ca="1">IFERROR(__xludf.DUMMYFUNCTION("IF(REGEXMATCH(F88,""^\d\d,\d$""),IF(F88&lt;=$G$2,""Q"",""""),"""")"),"")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37">
        <v>2</v>
      </c>
      <c r="B89" s="60"/>
      <c r="C89" s="29"/>
      <c r="D89" s="30"/>
      <c r="E89" s="31"/>
      <c r="F89" s="32"/>
      <c r="G89" s="33" t="str">
        <f ca="1">IFERROR(__xludf.DUMMYFUNCTION("IF(REGEXMATCH(F89,""^\d\d,\d$""),IF(F89&lt;=$G$2,""Q"",""""),"""")"),"")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37">
        <v>3</v>
      </c>
      <c r="B90" s="60"/>
      <c r="C90" s="29"/>
      <c r="D90" s="30"/>
      <c r="E90" s="31"/>
      <c r="F90" s="32"/>
      <c r="G90" s="33" t="str">
        <f ca="1">IFERROR(__xludf.DUMMYFUNCTION("IF(REGEXMATCH(F90,""^\d\d,\d$""),IF(F90&lt;=$G$2,""Q"",""""),"""")"),"")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37">
        <v>4</v>
      </c>
      <c r="B91" s="60"/>
      <c r="C91" s="29"/>
      <c r="D91" s="30"/>
      <c r="E91" s="31"/>
      <c r="F91" s="32"/>
      <c r="G91" s="33" t="str">
        <f ca="1">IFERROR(__xludf.DUMMYFUNCTION("IF(REGEXMATCH(F91,""^\d\d,\d$""),IF(F91&lt;=$G$2,""Q"",""""),"""")"),"")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37">
        <v>5</v>
      </c>
      <c r="B92" s="60"/>
      <c r="C92" s="47"/>
      <c r="D92" s="48"/>
      <c r="E92" s="49"/>
      <c r="F92" s="32"/>
      <c r="G92" s="33" t="str">
        <f ca="1">IFERROR(__xludf.DUMMYFUNCTION("IF(REGEXMATCH(F92,""^\d\d,\d$""),IF(F92&lt;=$G$2,""Q"",""""),"""")"),"")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37">
        <v>6</v>
      </c>
      <c r="B93" s="60"/>
      <c r="C93" s="47"/>
      <c r="D93" s="48"/>
      <c r="E93" s="49"/>
      <c r="F93" s="32"/>
      <c r="G93" s="33" t="str">
        <f ca="1">IFERROR(__xludf.DUMMYFUNCTION("IF(REGEXMATCH(F93,""^\d\d,\d$""),IF(F93&lt;=$G$2,""Q"",""""),"""")"),"")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37">
        <v>7</v>
      </c>
      <c r="B94" s="60"/>
      <c r="C94" s="47"/>
      <c r="D94" s="48"/>
      <c r="E94" s="49"/>
      <c r="F94" s="32"/>
      <c r="G94" s="33" t="str">
        <f ca="1">IFERROR(__xludf.DUMMYFUNCTION("IF(REGEXMATCH(F94,""^\d\d,\d$""),IF(F94&lt;=$G$2,""Q"",""""),"""")"),"")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37">
        <v>8</v>
      </c>
      <c r="B95" s="60"/>
      <c r="C95" s="47"/>
      <c r="D95" s="48"/>
      <c r="E95" s="49"/>
      <c r="F95" s="32"/>
      <c r="G95" s="33" t="str">
        <f ca="1">IFERROR(__xludf.DUMMYFUNCTION("IF(REGEXMATCH(F95,""^\d\d,\d$""),IF(F95&lt;=$G$2,""Q"",""""),"""")"),"")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50"/>
      <c r="D96" s="51"/>
      <c r="E96" s="61"/>
      <c r="F96" s="52"/>
      <c r="G96" s="51"/>
    </row>
    <row r="97" spans="1:26" ht="12.75">
      <c r="A97" s="9" t="s">
        <v>9</v>
      </c>
      <c r="B97" s="10"/>
      <c r="C97" s="10"/>
      <c r="D97" s="11"/>
      <c r="E97" s="58"/>
      <c r="F97" s="12"/>
      <c r="G97" s="13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5">
      <c r="A98" s="15" t="str">
        <f>$A$2</f>
        <v>200 m fiú - VI. kcs.</v>
      </c>
      <c r="B98" s="15"/>
      <c r="C98" s="15"/>
      <c r="D98" s="16" t="s">
        <v>80</v>
      </c>
      <c r="E98" s="59" t="s">
        <v>46</v>
      </c>
      <c r="F98" s="17"/>
      <c r="G98" s="43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1" t="s">
        <v>13</v>
      </c>
      <c r="B99" s="22" t="s">
        <v>14</v>
      </c>
      <c r="C99" s="22" t="s">
        <v>15</v>
      </c>
      <c r="D99" s="23" t="s">
        <v>16</v>
      </c>
      <c r="E99" s="24" t="s">
        <v>17</v>
      </c>
      <c r="F99" s="25" t="s">
        <v>18</v>
      </c>
      <c r="G99" s="23" t="s">
        <v>19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37">
        <v>1</v>
      </c>
      <c r="B100" s="60"/>
      <c r="C100" s="29"/>
      <c r="D100" s="30"/>
      <c r="E100" s="31"/>
      <c r="F100" s="32"/>
      <c r="G100" s="33" t="str">
        <f ca="1">IFERROR(__xludf.DUMMYFUNCTION("IF(REGEXMATCH(F100,""^\d\d,\d$""),IF(F100&lt;=$G$2,""Q"",""""),"""")"),"")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37">
        <v>2</v>
      </c>
      <c r="B101" s="60"/>
      <c r="C101" s="29"/>
      <c r="D101" s="30"/>
      <c r="E101" s="31"/>
      <c r="F101" s="32"/>
      <c r="G101" s="33" t="str">
        <f ca="1">IFERROR(__xludf.DUMMYFUNCTION("IF(REGEXMATCH(F101,""^\d\d,\d$""),IF(F101&lt;=$G$2,""Q"",""""),"""")"),"")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37">
        <v>3</v>
      </c>
      <c r="B102" s="60"/>
      <c r="C102" s="29"/>
      <c r="D102" s="30"/>
      <c r="E102" s="31"/>
      <c r="F102" s="32"/>
      <c r="G102" s="33" t="str">
        <f ca="1">IFERROR(__xludf.DUMMYFUNCTION("IF(REGEXMATCH(F102,""^\d\d,\d$""),IF(F102&lt;=$G$2,""Q"",""""),"""")"),"")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37">
        <v>4</v>
      </c>
      <c r="B103" s="60"/>
      <c r="C103" s="29"/>
      <c r="D103" s="30"/>
      <c r="E103" s="31"/>
      <c r="F103" s="32"/>
      <c r="G103" s="33" t="str">
        <f ca="1">IFERROR(__xludf.DUMMYFUNCTION("IF(REGEXMATCH(F103,""^\d\d,\d$""),IF(F103&lt;=$G$2,""Q"",""""),"""")"),"")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37">
        <v>5</v>
      </c>
      <c r="B104" s="60"/>
      <c r="C104" s="47"/>
      <c r="D104" s="48"/>
      <c r="E104" s="49"/>
      <c r="F104" s="32"/>
      <c r="G104" s="33" t="str">
        <f ca="1">IFERROR(__xludf.DUMMYFUNCTION("IF(REGEXMATCH(F104,""^\d\d,\d$""),IF(F104&lt;=$G$2,""Q"",""""),"""")"),"")</f>
        <v/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2.75">
      <c r="A105" s="37">
        <v>6</v>
      </c>
      <c r="B105" s="60"/>
      <c r="C105" s="47"/>
      <c r="D105" s="48"/>
      <c r="E105" s="49"/>
      <c r="F105" s="32"/>
      <c r="G105" s="33" t="str">
        <f ca="1">IFERROR(__xludf.DUMMYFUNCTION("IF(REGEXMATCH(F105,""^\d\d,\d$""),IF(F105&lt;=$G$2,""Q"",""""),"""")"),"")</f>
        <v/>
      </c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2.75">
      <c r="A106" s="37">
        <v>7</v>
      </c>
      <c r="B106" s="60"/>
      <c r="C106" s="47"/>
      <c r="D106" s="48"/>
      <c r="E106" s="49"/>
      <c r="F106" s="32"/>
      <c r="G106" s="33" t="str">
        <f ca="1">IFERROR(__xludf.DUMMYFUNCTION("IF(REGEXMATCH(F106,""^\d\d,\d$""),IF(F106&lt;=$G$2,""Q"",""""),"""")"),"")</f>
        <v/>
      </c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2.75">
      <c r="A107" s="37">
        <v>8</v>
      </c>
      <c r="B107" s="60"/>
      <c r="C107" s="47"/>
      <c r="D107" s="48"/>
      <c r="E107" s="49"/>
      <c r="F107" s="32"/>
      <c r="G107" s="33" t="str">
        <f ca="1">IFERROR(__xludf.DUMMYFUNCTION("IF(REGEXMATCH(F107,""^\d\d,\d$""),IF(F107&lt;=$G$2,""Q"",""""),"""")"),"")</f>
        <v/>
      </c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2.75">
      <c r="A108" s="50"/>
      <c r="D108" s="51"/>
      <c r="E108" s="61"/>
      <c r="F108" s="52"/>
      <c r="G108" s="51"/>
    </row>
    <row r="109" spans="1:26" ht="12.75">
      <c r="A109" s="9" t="s">
        <v>9</v>
      </c>
      <c r="B109" s="10"/>
      <c r="C109" s="10"/>
      <c r="D109" s="11"/>
      <c r="E109" s="58"/>
      <c r="F109" s="12"/>
      <c r="G109" s="13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5">
      <c r="A110" s="15" t="str">
        <f>$A$2</f>
        <v>200 m fiú - VI. kcs.</v>
      </c>
      <c r="B110" s="53"/>
      <c r="C110" s="53"/>
      <c r="D110" s="16" t="s">
        <v>81</v>
      </c>
      <c r="E110" s="62" t="s">
        <v>46</v>
      </c>
      <c r="F110" s="55"/>
      <c r="G110" s="56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2.75">
      <c r="A111" s="21" t="s">
        <v>13</v>
      </c>
      <c r="B111" s="22" t="s">
        <v>14</v>
      </c>
      <c r="C111" s="22" t="s">
        <v>15</v>
      </c>
      <c r="D111" s="23" t="s">
        <v>16</v>
      </c>
      <c r="E111" s="24" t="s">
        <v>17</v>
      </c>
      <c r="F111" s="57" t="s">
        <v>18</v>
      </c>
      <c r="G111" s="23" t="s">
        <v>19</v>
      </c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2.75">
      <c r="A112" s="27">
        <v>1</v>
      </c>
      <c r="B112" s="60"/>
      <c r="C112" s="29"/>
      <c r="D112" s="30"/>
      <c r="E112" s="31"/>
      <c r="F112" s="32"/>
      <c r="G112" s="33" t="str">
        <f ca="1">IFERROR(__xludf.DUMMYFUNCTION("IF(REGEXMATCH(F112,""^\d\d,\d$""),IF(F112&lt;=$G$2,""Q"",""""),"""")"),"")</f>
        <v/>
      </c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2.75">
      <c r="A113" s="27">
        <v>2</v>
      </c>
      <c r="B113" s="60"/>
      <c r="C113" s="29"/>
      <c r="D113" s="30"/>
      <c r="E113" s="31"/>
      <c r="F113" s="32"/>
      <c r="G113" s="33" t="str">
        <f ca="1">IFERROR(__xludf.DUMMYFUNCTION("IF(REGEXMATCH(F113,""^\d\d,\d$""),IF(F113&lt;=$G$2,""Q"",""""),"""")"),"")</f>
        <v/>
      </c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2.75">
      <c r="A114" s="27">
        <v>3</v>
      </c>
      <c r="B114" s="60"/>
      <c r="C114" s="29"/>
      <c r="D114" s="30"/>
      <c r="E114" s="31"/>
      <c r="F114" s="32"/>
      <c r="G114" s="33" t="str">
        <f ca="1">IFERROR(__xludf.DUMMYFUNCTION("IF(REGEXMATCH(F114,""^\d\d,\d$""),IF(F114&lt;=$G$2,""Q"",""""),"""")"),"")</f>
        <v/>
      </c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2.75">
      <c r="A115" s="27">
        <v>4</v>
      </c>
      <c r="B115" s="60"/>
      <c r="C115" s="29"/>
      <c r="D115" s="30"/>
      <c r="E115" s="31"/>
      <c r="F115" s="32"/>
      <c r="G115" s="33" t="str">
        <f ca="1">IFERROR(__xludf.DUMMYFUNCTION("IF(REGEXMATCH(F115,""^\d\d,\d$""),IF(F115&lt;=$G$2,""Q"",""""),"""")"),"")</f>
        <v/>
      </c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2.75">
      <c r="A116" s="27">
        <v>5</v>
      </c>
      <c r="B116" s="60"/>
      <c r="C116" s="47"/>
      <c r="D116" s="48"/>
      <c r="E116" s="49"/>
      <c r="F116" s="32"/>
      <c r="G116" s="33" t="str">
        <f ca="1">IFERROR(__xludf.DUMMYFUNCTION("IF(REGEXMATCH(F116,""^\d\d,\d$""),IF(F116&lt;=$G$2,""Q"",""""),"""")"),"")</f>
        <v/>
      </c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2.75">
      <c r="A117" s="27">
        <v>6</v>
      </c>
      <c r="B117" s="60"/>
      <c r="C117" s="47"/>
      <c r="D117" s="48"/>
      <c r="E117" s="49"/>
      <c r="F117" s="32"/>
      <c r="G117" s="33" t="str">
        <f ca="1">IFERROR(__xludf.DUMMYFUNCTION("IF(REGEXMATCH(F117,""^\d\d,\d$""),IF(F117&lt;=$G$2,""Q"",""""),"""")"),"")</f>
        <v/>
      </c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2.75">
      <c r="A118" s="27">
        <v>7</v>
      </c>
      <c r="B118" s="60"/>
      <c r="C118" s="47"/>
      <c r="D118" s="48"/>
      <c r="E118" s="49"/>
      <c r="F118" s="32"/>
      <c r="G118" s="33" t="str">
        <f ca="1">IFERROR(__xludf.DUMMYFUNCTION("IF(REGEXMATCH(F118,""^\d\d,\d$""),IF(F118&lt;=$G$2,""Q"",""""),"""")"),"")</f>
        <v/>
      </c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2.75">
      <c r="A119" s="27">
        <v>8</v>
      </c>
      <c r="B119" s="60"/>
      <c r="C119" s="47"/>
      <c r="D119" s="48"/>
      <c r="E119" s="49"/>
      <c r="F119" s="32"/>
      <c r="G119" s="33" t="str">
        <f ca="1">IFERROR(__xludf.DUMMYFUNCTION("IF(REGEXMATCH(F119,""^\d\d,\d$""),IF(F119&lt;=$G$2,""Q"",""""),"""")"),"")</f>
        <v/>
      </c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2.75">
      <c r="A120" s="50"/>
      <c r="D120" s="51"/>
      <c r="E120" s="61"/>
      <c r="F120" s="52"/>
      <c r="G120" s="51"/>
    </row>
    <row r="121" spans="1:26" ht="12.75">
      <c r="A121" s="9" t="s">
        <v>9</v>
      </c>
      <c r="B121" s="10"/>
      <c r="C121" s="10"/>
      <c r="D121" s="11"/>
      <c r="E121" s="58"/>
      <c r="F121" s="12"/>
      <c r="G121" s="13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5">
      <c r="A122" s="15" t="str">
        <f>$A$2</f>
        <v>200 m fiú - VI. kcs.</v>
      </c>
      <c r="B122" s="53"/>
      <c r="C122" s="53"/>
      <c r="D122" s="16" t="s">
        <v>82</v>
      </c>
      <c r="E122" s="62" t="s">
        <v>46</v>
      </c>
      <c r="F122" s="55"/>
      <c r="G122" s="56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2.75">
      <c r="A123" s="21" t="s">
        <v>13</v>
      </c>
      <c r="B123" s="22" t="s">
        <v>14</v>
      </c>
      <c r="C123" s="22" t="s">
        <v>15</v>
      </c>
      <c r="D123" s="23" t="s">
        <v>16</v>
      </c>
      <c r="E123" s="24" t="s">
        <v>17</v>
      </c>
      <c r="F123" s="57" t="s">
        <v>18</v>
      </c>
      <c r="G123" s="23" t="s">
        <v>19</v>
      </c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2.75">
      <c r="A124" s="27">
        <v>1</v>
      </c>
      <c r="B124" s="60"/>
      <c r="C124" s="29"/>
      <c r="D124" s="30"/>
      <c r="E124" s="31"/>
      <c r="F124" s="32"/>
      <c r="G124" s="33" t="str">
        <f ca="1">IFERROR(__xludf.DUMMYFUNCTION("IF(REGEXMATCH(F124,""^\d\d,\d$""),IF(F124&lt;=$G$2,""Q"",""""),"""")"),"")</f>
        <v/>
      </c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2.75">
      <c r="A125" s="27">
        <v>2</v>
      </c>
      <c r="B125" s="60"/>
      <c r="C125" s="29"/>
      <c r="D125" s="30"/>
      <c r="E125" s="31"/>
      <c r="F125" s="32"/>
      <c r="G125" s="33" t="str">
        <f ca="1">IFERROR(__xludf.DUMMYFUNCTION("IF(REGEXMATCH(F125,""^\d\d,\d$""),IF(F125&lt;=$G$2,""Q"",""""),"""")"),"")</f>
        <v/>
      </c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2.75">
      <c r="A126" s="27">
        <v>3</v>
      </c>
      <c r="B126" s="60"/>
      <c r="C126" s="29"/>
      <c r="D126" s="30"/>
      <c r="E126" s="31"/>
      <c r="F126" s="32"/>
      <c r="G126" s="33" t="str">
        <f ca="1">IFERROR(__xludf.DUMMYFUNCTION("IF(REGEXMATCH(F126,""^\d\d,\d$""),IF(F126&lt;=$G$2,""Q"",""""),"""")"),"")</f>
        <v/>
      </c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2.75">
      <c r="A127" s="27">
        <v>4</v>
      </c>
      <c r="B127" s="60"/>
      <c r="C127" s="29"/>
      <c r="D127" s="30"/>
      <c r="E127" s="31"/>
      <c r="F127" s="32"/>
      <c r="G127" s="33" t="str">
        <f ca="1">IFERROR(__xludf.DUMMYFUNCTION("IF(REGEXMATCH(F127,""^\d\d,\d$""),IF(F127&lt;=$G$2,""Q"",""""),"""")"),"")</f>
        <v/>
      </c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2.75">
      <c r="A128" s="27">
        <v>5</v>
      </c>
      <c r="B128" s="60"/>
      <c r="C128" s="47"/>
      <c r="D128" s="48"/>
      <c r="E128" s="49"/>
      <c r="F128" s="32"/>
      <c r="G128" s="33" t="str">
        <f ca="1">IFERROR(__xludf.DUMMYFUNCTION("IF(REGEXMATCH(F128,""^\d\d,\d$""),IF(F128&lt;=$G$2,""Q"",""""),"""")"),"")</f>
        <v/>
      </c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2.75">
      <c r="A129" s="27">
        <v>6</v>
      </c>
      <c r="B129" s="60"/>
      <c r="C129" s="47"/>
      <c r="D129" s="48"/>
      <c r="E129" s="49"/>
      <c r="F129" s="32"/>
      <c r="G129" s="33" t="str">
        <f ca="1">IFERROR(__xludf.DUMMYFUNCTION("IF(REGEXMATCH(F129,""^\d\d,\d$""),IF(F129&lt;=$G$2,""Q"",""""),"""")"),"")</f>
        <v/>
      </c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2.75">
      <c r="A130" s="27">
        <v>7</v>
      </c>
      <c r="B130" s="60"/>
      <c r="C130" s="47"/>
      <c r="D130" s="48"/>
      <c r="E130" s="49"/>
      <c r="F130" s="32"/>
      <c r="G130" s="33" t="str">
        <f ca="1">IFERROR(__xludf.DUMMYFUNCTION("IF(REGEXMATCH(F130,""^\d\d,\d$""),IF(F130&lt;=$G$2,""Q"",""""),"""")"),"")</f>
        <v/>
      </c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2.75">
      <c r="A131" s="27">
        <v>8</v>
      </c>
      <c r="B131" s="60"/>
      <c r="C131" s="47"/>
      <c r="D131" s="48"/>
      <c r="E131" s="49"/>
      <c r="F131" s="32"/>
      <c r="G131" s="33" t="str">
        <f ca="1">IFERROR(__xludf.DUMMYFUNCTION("IF(REGEXMATCH(F131,""^\d\d,\d$""),IF(F131&lt;=$G$2,""Q"",""""),"""")"),"")</f>
        <v/>
      </c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2.75">
      <c r="A132" s="50"/>
      <c r="D132" s="51"/>
      <c r="E132" s="61"/>
      <c r="F132" s="52"/>
      <c r="G132" s="51"/>
    </row>
    <row r="133" spans="1:26" ht="12.75">
      <c r="A133" s="9" t="s">
        <v>9</v>
      </c>
      <c r="B133" s="10"/>
      <c r="C133" s="10"/>
      <c r="D133" s="11"/>
      <c r="E133" s="58"/>
      <c r="F133" s="12"/>
      <c r="G133" s="13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</row>
    <row r="134" spans="1:26" ht="15">
      <c r="A134" s="15" t="str">
        <f>$A$2</f>
        <v>200 m fiú - VI. kcs.</v>
      </c>
      <c r="B134" s="53"/>
      <c r="C134" s="53"/>
      <c r="D134" s="16" t="s">
        <v>83</v>
      </c>
      <c r="E134" s="62" t="s">
        <v>46</v>
      </c>
      <c r="F134" s="55"/>
      <c r="G134" s="56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</row>
    <row r="135" spans="1:26" ht="12.75">
      <c r="A135" s="21" t="s">
        <v>13</v>
      </c>
      <c r="B135" s="22" t="s">
        <v>14</v>
      </c>
      <c r="C135" s="22" t="s">
        <v>15</v>
      </c>
      <c r="D135" s="23" t="s">
        <v>16</v>
      </c>
      <c r="E135" s="24" t="s">
        <v>17</v>
      </c>
      <c r="F135" s="57" t="s">
        <v>18</v>
      </c>
      <c r="G135" s="23" t="s">
        <v>19</v>
      </c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</row>
    <row r="136" spans="1:26" ht="12.75">
      <c r="A136" s="27">
        <v>1</v>
      </c>
      <c r="B136" s="60"/>
      <c r="C136" s="29"/>
      <c r="D136" s="30"/>
      <c r="E136" s="31"/>
      <c r="F136" s="32"/>
      <c r="G136" s="33" t="str">
        <f ca="1">IFERROR(__xludf.DUMMYFUNCTION("IF(REGEXMATCH(F136,""^\d\d,\d$""),IF(F136&lt;=$G$2,""Q"",""""),"""")"),"")</f>
        <v/>
      </c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</row>
    <row r="137" spans="1:26" ht="12.75">
      <c r="A137" s="27">
        <v>2</v>
      </c>
      <c r="B137" s="60"/>
      <c r="C137" s="29"/>
      <c r="D137" s="30"/>
      <c r="E137" s="31"/>
      <c r="F137" s="32"/>
      <c r="G137" s="33" t="str">
        <f ca="1">IFERROR(__xludf.DUMMYFUNCTION("IF(REGEXMATCH(F137,""^\d\d,\d$""),IF(F137&lt;=$G$2,""Q"",""""),"""")"),"")</f>
        <v/>
      </c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</row>
    <row r="138" spans="1:26" ht="12.75">
      <c r="A138" s="27">
        <v>3</v>
      </c>
      <c r="B138" s="60"/>
      <c r="C138" s="29"/>
      <c r="D138" s="30"/>
      <c r="E138" s="31"/>
      <c r="F138" s="32"/>
      <c r="G138" s="33" t="str">
        <f ca="1">IFERROR(__xludf.DUMMYFUNCTION("IF(REGEXMATCH(F138,""^\d\d,\d$""),IF(F138&lt;=$G$2,""Q"",""""),"""")"),"")</f>
        <v/>
      </c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</row>
    <row r="139" spans="1:26" ht="12.75">
      <c r="A139" s="27">
        <v>4</v>
      </c>
      <c r="B139" s="60"/>
      <c r="C139" s="29"/>
      <c r="D139" s="30"/>
      <c r="E139" s="31"/>
      <c r="F139" s="32"/>
      <c r="G139" s="33" t="str">
        <f ca="1">IFERROR(__xludf.DUMMYFUNCTION("IF(REGEXMATCH(F139,""^\d\d,\d$""),IF(F139&lt;=$G$2,""Q"",""""),"""")"),"")</f>
        <v/>
      </c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</row>
    <row r="140" spans="1:26" ht="12.75">
      <c r="A140" s="27">
        <v>5</v>
      </c>
      <c r="B140" s="60"/>
      <c r="C140" s="47"/>
      <c r="D140" s="48"/>
      <c r="E140" s="49"/>
      <c r="F140" s="32"/>
      <c r="G140" s="33" t="str">
        <f ca="1">IFERROR(__xludf.DUMMYFUNCTION("IF(REGEXMATCH(F140,""^\d\d,\d$""),IF(F140&lt;=$G$2,""Q"",""""),"""")"),"")</f>
        <v/>
      </c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</row>
    <row r="141" spans="1:26" ht="12.75">
      <c r="A141" s="27">
        <v>6</v>
      </c>
      <c r="B141" s="60"/>
      <c r="C141" s="47"/>
      <c r="D141" s="48"/>
      <c r="E141" s="49"/>
      <c r="F141" s="32"/>
      <c r="G141" s="33" t="str">
        <f ca="1">IFERROR(__xludf.DUMMYFUNCTION("IF(REGEXMATCH(F141,""^\d\d,\d$""),IF(F141&lt;=$G$2,""Q"",""""),"""")"),"")</f>
        <v/>
      </c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</row>
    <row r="142" spans="1:26" ht="12.75">
      <c r="A142" s="27">
        <v>7</v>
      </c>
      <c r="B142" s="60"/>
      <c r="C142" s="47"/>
      <c r="D142" s="48"/>
      <c r="E142" s="49"/>
      <c r="F142" s="32"/>
      <c r="G142" s="33" t="str">
        <f ca="1">IFERROR(__xludf.DUMMYFUNCTION("IF(REGEXMATCH(F142,""^\d\d,\d$""),IF(F142&lt;=$G$2,""Q"",""""),"""")"),"")</f>
        <v/>
      </c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</row>
    <row r="143" spans="1:26" ht="12.75">
      <c r="A143" s="27">
        <v>8</v>
      </c>
      <c r="B143" s="60"/>
      <c r="C143" s="47"/>
      <c r="D143" s="48"/>
      <c r="E143" s="49"/>
      <c r="F143" s="32"/>
      <c r="G143" s="33" t="str">
        <f ca="1">IFERROR(__xludf.DUMMYFUNCTION("IF(REGEXMATCH(F143,""^\d\d,\d$""),IF(F143&lt;=$G$2,""Q"",""""),"""")"),"")</f>
        <v/>
      </c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</row>
    <row r="144" spans="1:26" ht="12.75">
      <c r="A144" s="50"/>
      <c r="D144" s="51"/>
      <c r="E144" s="61"/>
      <c r="F144" s="52"/>
      <c r="G144" s="51"/>
    </row>
    <row r="145" spans="1:26" ht="12.75">
      <c r="A145" s="9" t="s">
        <v>9</v>
      </c>
      <c r="B145" s="10"/>
      <c r="C145" s="10"/>
      <c r="D145" s="11"/>
      <c r="E145" s="58"/>
      <c r="F145" s="12"/>
      <c r="G145" s="13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</row>
    <row r="146" spans="1:26" ht="15">
      <c r="A146" s="15" t="str">
        <f>$A$2</f>
        <v>200 m fiú - VI. kcs.</v>
      </c>
      <c r="B146" s="53"/>
      <c r="C146" s="53"/>
      <c r="D146" s="16" t="s">
        <v>84</v>
      </c>
      <c r="E146" s="62" t="s">
        <v>46</v>
      </c>
      <c r="F146" s="55"/>
      <c r="G146" s="56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</row>
    <row r="147" spans="1:26" ht="12.75">
      <c r="A147" s="21" t="s">
        <v>13</v>
      </c>
      <c r="B147" s="22" t="s">
        <v>14</v>
      </c>
      <c r="C147" s="22" t="s">
        <v>15</v>
      </c>
      <c r="D147" s="23" t="s">
        <v>16</v>
      </c>
      <c r="E147" s="24" t="s">
        <v>17</v>
      </c>
      <c r="F147" s="57" t="s">
        <v>18</v>
      </c>
      <c r="G147" s="23" t="s">
        <v>19</v>
      </c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</row>
    <row r="148" spans="1:26" ht="12.75">
      <c r="A148" s="27">
        <v>1</v>
      </c>
      <c r="B148" s="60"/>
      <c r="C148" s="29"/>
      <c r="D148" s="30"/>
      <c r="E148" s="31"/>
      <c r="F148" s="32"/>
      <c r="G148" s="33" t="str">
        <f ca="1">IFERROR(__xludf.DUMMYFUNCTION("IF(REGEXMATCH(F148,""^\d\d,\d$""),IF(F148&lt;=$G$2,""Q"",""""),"""")"),"")</f>
        <v/>
      </c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</row>
    <row r="149" spans="1:26" ht="12.75">
      <c r="A149" s="27">
        <v>2</v>
      </c>
      <c r="B149" s="60"/>
      <c r="C149" s="29"/>
      <c r="D149" s="30"/>
      <c r="E149" s="31"/>
      <c r="F149" s="32"/>
      <c r="G149" s="33" t="str">
        <f ca="1">IFERROR(__xludf.DUMMYFUNCTION("IF(REGEXMATCH(F149,""^\d\d,\d$""),IF(F149&lt;=$G$2,""Q"",""""),"""")"),"")</f>
        <v/>
      </c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</row>
    <row r="150" spans="1:26" ht="12.75">
      <c r="A150" s="27">
        <v>3</v>
      </c>
      <c r="B150" s="60"/>
      <c r="C150" s="29"/>
      <c r="D150" s="30"/>
      <c r="E150" s="31"/>
      <c r="F150" s="32"/>
      <c r="G150" s="33" t="str">
        <f ca="1">IFERROR(__xludf.DUMMYFUNCTION("IF(REGEXMATCH(F150,""^\d\d,\d$""),IF(F150&lt;=$G$2,""Q"",""""),"""")"),"")</f>
        <v/>
      </c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</row>
    <row r="151" spans="1:26" ht="12.75">
      <c r="A151" s="27">
        <v>4</v>
      </c>
      <c r="B151" s="60"/>
      <c r="C151" s="29"/>
      <c r="D151" s="30"/>
      <c r="E151" s="31"/>
      <c r="F151" s="32"/>
      <c r="G151" s="33" t="str">
        <f ca="1">IFERROR(__xludf.DUMMYFUNCTION("IF(REGEXMATCH(F151,""^\d\d,\d$""),IF(F151&lt;=$G$2,""Q"",""""),"""")"),"")</f>
        <v/>
      </c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</row>
    <row r="152" spans="1:26" ht="12.75">
      <c r="A152" s="27">
        <v>5</v>
      </c>
      <c r="B152" s="60"/>
      <c r="C152" s="29"/>
      <c r="D152" s="48"/>
      <c r="E152" s="49"/>
      <c r="F152" s="32"/>
      <c r="G152" s="33" t="str">
        <f ca="1">IFERROR(__xludf.DUMMYFUNCTION("IF(REGEXMATCH(F152,""^\d\d,\d$""),IF(F152&lt;=$G$2,""Q"",""""),"""")"),"")</f>
        <v/>
      </c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</row>
    <row r="153" spans="1:26" ht="12.75">
      <c r="A153" s="27">
        <v>6</v>
      </c>
      <c r="B153" s="60"/>
      <c r="C153" s="29"/>
      <c r="D153" s="48"/>
      <c r="E153" s="49"/>
      <c r="F153" s="32"/>
      <c r="G153" s="33" t="str">
        <f ca="1">IFERROR(__xludf.DUMMYFUNCTION("IF(REGEXMATCH(F153,""^\d\d,\d$""),IF(F153&lt;=$G$2,""Q"",""""),"""")"),"")</f>
        <v/>
      </c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</row>
    <row r="154" spans="1:26" ht="12.75">
      <c r="A154" s="27">
        <v>7</v>
      </c>
      <c r="B154" s="60"/>
      <c r="C154" s="29"/>
      <c r="D154" s="48"/>
      <c r="E154" s="49"/>
      <c r="F154" s="32"/>
      <c r="G154" s="33" t="str">
        <f ca="1">IFERROR(__xludf.DUMMYFUNCTION("IF(REGEXMATCH(F154,""^\d\d,\d$""),IF(F154&lt;=$G$2,""Q"",""""),"""")"),"")</f>
        <v/>
      </c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</row>
    <row r="155" spans="1:26" ht="12.75">
      <c r="A155" s="27">
        <v>8</v>
      </c>
      <c r="B155" s="60"/>
      <c r="C155" s="29"/>
      <c r="D155" s="48"/>
      <c r="E155" s="49"/>
      <c r="F155" s="32"/>
      <c r="G155" s="33" t="str">
        <f ca="1">IFERROR(__xludf.DUMMYFUNCTION("IF(REGEXMATCH(F155,""^\d\d,\d$""),IF(F155&lt;=$G$2,""Q"",""""),"""")"),"")</f>
        <v/>
      </c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</row>
    <row r="156" spans="1:26" ht="12.75">
      <c r="A156" s="50"/>
      <c r="D156" s="51"/>
      <c r="E156" s="61"/>
      <c r="F156" s="52"/>
      <c r="G156" s="51"/>
    </row>
    <row r="157" spans="1:26" ht="12.75">
      <c r="A157" s="50"/>
      <c r="D157" s="51"/>
      <c r="E157" s="61"/>
      <c r="F157" s="52"/>
      <c r="G157" s="51"/>
    </row>
    <row r="158" spans="1:26" ht="12.75">
      <c r="A158" s="50"/>
      <c r="D158" s="51"/>
      <c r="E158" s="61"/>
      <c r="F158" s="52"/>
      <c r="G158" s="51"/>
    </row>
    <row r="159" spans="1:26" ht="12.75">
      <c r="A159" s="50"/>
      <c r="D159" s="51"/>
      <c r="E159" s="61"/>
      <c r="F159" s="52"/>
      <c r="G159" s="51"/>
    </row>
    <row r="160" spans="1:26" ht="12.75">
      <c r="A160" s="50"/>
      <c r="D160" s="51"/>
      <c r="E160" s="61"/>
      <c r="F160" s="52"/>
      <c r="G160" s="51"/>
    </row>
    <row r="161" spans="1:7" ht="12.75">
      <c r="A161" s="50"/>
      <c r="D161" s="51"/>
      <c r="E161" s="61"/>
      <c r="F161" s="52"/>
      <c r="G161" s="51"/>
    </row>
    <row r="162" spans="1:7" ht="12.75">
      <c r="A162" s="50"/>
      <c r="D162" s="51"/>
      <c r="E162" s="61"/>
      <c r="F162" s="52"/>
      <c r="G162" s="51"/>
    </row>
    <row r="163" spans="1:7" ht="12.75">
      <c r="A163" s="50"/>
      <c r="D163" s="51"/>
      <c r="E163" s="61"/>
      <c r="F163" s="52"/>
      <c r="G163" s="51"/>
    </row>
    <row r="164" spans="1:7" ht="12.75">
      <c r="A164" s="50"/>
      <c r="D164" s="51"/>
      <c r="E164" s="61"/>
      <c r="F164" s="52"/>
      <c r="G164" s="51"/>
    </row>
    <row r="165" spans="1:7" ht="12.75">
      <c r="A165" s="50"/>
      <c r="D165" s="51"/>
      <c r="E165" s="61"/>
      <c r="F165" s="52"/>
      <c r="G165" s="51"/>
    </row>
    <row r="166" spans="1:7" ht="12.75">
      <c r="A166" s="50"/>
      <c r="D166" s="51"/>
      <c r="E166" s="61"/>
      <c r="F166" s="52"/>
      <c r="G166" s="51"/>
    </row>
    <row r="167" spans="1:7" ht="12.75">
      <c r="A167" s="50"/>
      <c r="D167" s="51"/>
      <c r="E167" s="61"/>
      <c r="F167" s="52"/>
      <c r="G167" s="51"/>
    </row>
    <row r="168" spans="1:7" ht="12.75">
      <c r="A168" s="50"/>
      <c r="D168" s="51"/>
      <c r="E168" s="61"/>
      <c r="F168" s="52"/>
      <c r="G168" s="51"/>
    </row>
    <row r="169" spans="1:7" ht="12.75">
      <c r="A169" s="50"/>
      <c r="D169" s="51"/>
      <c r="E169" s="61"/>
      <c r="F169" s="52"/>
      <c r="G169" s="51"/>
    </row>
    <row r="170" spans="1:7" ht="12.75">
      <c r="A170" s="50"/>
      <c r="D170" s="51"/>
      <c r="E170" s="61"/>
      <c r="F170" s="52"/>
      <c r="G170" s="51"/>
    </row>
    <row r="171" spans="1:7" ht="12.75">
      <c r="A171" s="50"/>
      <c r="D171" s="51"/>
      <c r="E171" s="61"/>
      <c r="F171" s="52"/>
      <c r="G171" s="51"/>
    </row>
    <row r="172" spans="1:7" ht="12.75">
      <c r="A172" s="50"/>
      <c r="D172" s="51"/>
      <c r="E172" s="61"/>
      <c r="F172" s="52"/>
      <c r="G172" s="51"/>
    </row>
    <row r="173" spans="1:7" ht="12.75">
      <c r="A173" s="50"/>
      <c r="D173" s="51"/>
      <c r="E173" s="61"/>
      <c r="F173" s="52"/>
      <c r="G173" s="51"/>
    </row>
    <row r="174" spans="1:7" ht="12.75">
      <c r="A174" s="50"/>
      <c r="D174" s="51"/>
      <c r="E174" s="61"/>
      <c r="F174" s="52"/>
      <c r="G174" s="51"/>
    </row>
    <row r="175" spans="1:7" ht="12.75">
      <c r="A175" s="50"/>
      <c r="D175" s="51"/>
      <c r="E175" s="61"/>
      <c r="F175" s="52"/>
      <c r="G175" s="51"/>
    </row>
    <row r="176" spans="1:7" ht="12.75">
      <c r="A176" s="50"/>
      <c r="D176" s="51"/>
      <c r="E176" s="61"/>
      <c r="F176" s="52"/>
      <c r="G176" s="51"/>
    </row>
    <row r="177" spans="1:7" ht="12.75">
      <c r="A177" s="50"/>
      <c r="D177" s="51"/>
      <c r="E177" s="61"/>
      <c r="F177" s="52"/>
      <c r="G177" s="51"/>
    </row>
    <row r="178" spans="1:7" ht="12.75">
      <c r="A178" s="50"/>
      <c r="D178" s="51"/>
      <c r="E178" s="61"/>
      <c r="F178" s="52"/>
      <c r="G178" s="51"/>
    </row>
    <row r="179" spans="1:7" ht="12.75">
      <c r="A179" s="50"/>
      <c r="D179" s="51"/>
      <c r="E179" s="61"/>
      <c r="F179" s="52"/>
      <c r="G179" s="51"/>
    </row>
    <row r="180" spans="1:7" ht="12.75">
      <c r="A180" s="50"/>
      <c r="D180" s="51"/>
      <c r="E180" s="61"/>
      <c r="F180" s="52"/>
      <c r="G180" s="51"/>
    </row>
    <row r="181" spans="1:7" ht="12.75">
      <c r="A181" s="50"/>
      <c r="D181" s="51"/>
      <c r="E181" s="61"/>
      <c r="F181" s="52"/>
      <c r="G181" s="51"/>
    </row>
    <row r="182" spans="1:7" ht="12.75">
      <c r="A182" s="50"/>
      <c r="D182" s="51"/>
      <c r="E182" s="61"/>
      <c r="F182" s="52"/>
      <c r="G182" s="51"/>
    </row>
    <row r="183" spans="1:7" ht="12.75">
      <c r="A183" s="50"/>
      <c r="D183" s="51"/>
      <c r="E183" s="61"/>
      <c r="F183" s="52"/>
      <c r="G183" s="51"/>
    </row>
    <row r="184" spans="1:7" ht="12.75">
      <c r="A184" s="50"/>
      <c r="D184" s="51"/>
      <c r="E184" s="61"/>
      <c r="F184" s="52"/>
      <c r="G184" s="51"/>
    </row>
    <row r="185" spans="1:7" ht="12.75">
      <c r="A185" s="50"/>
      <c r="D185" s="51"/>
      <c r="E185" s="61"/>
      <c r="F185" s="52"/>
      <c r="G185" s="51"/>
    </row>
    <row r="186" spans="1:7" ht="12.75">
      <c r="A186" s="50"/>
      <c r="D186" s="51"/>
      <c r="E186" s="61"/>
      <c r="F186" s="52"/>
      <c r="G186" s="51"/>
    </row>
    <row r="187" spans="1:7" ht="12.75">
      <c r="A187" s="50"/>
      <c r="D187" s="51"/>
      <c r="E187" s="61"/>
      <c r="F187" s="52"/>
      <c r="G187" s="51"/>
    </row>
    <row r="188" spans="1:7" ht="12.75">
      <c r="A188" s="50"/>
      <c r="D188" s="51"/>
      <c r="E188" s="61"/>
      <c r="F188" s="52"/>
      <c r="G188" s="51"/>
    </row>
    <row r="189" spans="1:7" ht="12.75">
      <c r="A189" s="50"/>
      <c r="D189" s="51"/>
      <c r="E189" s="61"/>
      <c r="F189" s="52"/>
      <c r="G189" s="51"/>
    </row>
    <row r="190" spans="1:7" ht="12.75">
      <c r="A190" s="50"/>
      <c r="D190" s="51"/>
      <c r="E190" s="61"/>
      <c r="F190" s="52"/>
      <c r="G190" s="51"/>
    </row>
    <row r="191" spans="1:7" ht="12.75">
      <c r="A191" s="50"/>
      <c r="D191" s="51"/>
      <c r="E191" s="61"/>
      <c r="F191" s="52"/>
      <c r="G191" s="51"/>
    </row>
    <row r="192" spans="1:7" ht="12.75">
      <c r="A192" s="50"/>
      <c r="D192" s="51"/>
      <c r="E192" s="61"/>
      <c r="F192" s="52"/>
      <c r="G192" s="51"/>
    </row>
    <row r="193" spans="1:7" ht="12.75">
      <c r="A193" s="50"/>
      <c r="D193" s="51"/>
      <c r="E193" s="61"/>
      <c r="F193" s="52"/>
      <c r="G193" s="51"/>
    </row>
    <row r="194" spans="1:7" ht="12.75">
      <c r="A194" s="50"/>
      <c r="D194" s="51"/>
      <c r="E194" s="61"/>
      <c r="F194" s="52"/>
      <c r="G194" s="51"/>
    </row>
    <row r="195" spans="1:7" ht="12.75">
      <c r="A195" s="50"/>
      <c r="D195" s="51"/>
      <c r="E195" s="61"/>
      <c r="F195" s="52"/>
      <c r="G195" s="51"/>
    </row>
    <row r="196" spans="1:7" ht="12.75">
      <c r="A196" s="50"/>
      <c r="D196" s="51"/>
      <c r="E196" s="61"/>
      <c r="F196" s="52"/>
      <c r="G196" s="51"/>
    </row>
    <row r="197" spans="1:7" ht="12.75">
      <c r="A197" s="50"/>
      <c r="D197" s="51"/>
      <c r="E197" s="61"/>
      <c r="F197" s="52"/>
      <c r="G197" s="51"/>
    </row>
    <row r="198" spans="1:7" ht="12.75">
      <c r="A198" s="50"/>
      <c r="D198" s="51"/>
      <c r="E198" s="61"/>
      <c r="F198" s="52"/>
      <c r="G198" s="51"/>
    </row>
    <row r="199" spans="1:7" ht="12.75">
      <c r="A199" s="50"/>
      <c r="D199" s="51"/>
      <c r="E199" s="61"/>
      <c r="F199" s="52"/>
      <c r="G199" s="51"/>
    </row>
    <row r="200" spans="1:7" ht="12.75">
      <c r="A200" s="50"/>
      <c r="D200" s="51"/>
      <c r="E200" s="61"/>
      <c r="F200" s="52"/>
      <c r="G200" s="51"/>
    </row>
    <row r="201" spans="1:7" ht="12.75">
      <c r="A201" s="50"/>
      <c r="D201" s="51"/>
      <c r="E201" s="61"/>
      <c r="F201" s="52"/>
      <c r="G201" s="51"/>
    </row>
    <row r="202" spans="1:7" ht="12.75">
      <c r="A202" s="50"/>
      <c r="D202" s="51"/>
      <c r="E202" s="61"/>
      <c r="F202" s="52"/>
      <c r="G202" s="51"/>
    </row>
    <row r="203" spans="1:7" ht="12.75">
      <c r="A203" s="50"/>
      <c r="D203" s="51"/>
      <c r="E203" s="61"/>
      <c r="F203" s="52"/>
      <c r="G203" s="51"/>
    </row>
    <row r="204" spans="1:7" ht="12.75">
      <c r="A204" s="50"/>
      <c r="D204" s="51"/>
      <c r="E204" s="61"/>
      <c r="F204" s="52"/>
      <c r="G204" s="51"/>
    </row>
    <row r="205" spans="1:7" ht="12.75">
      <c r="A205" s="50"/>
      <c r="D205" s="51"/>
      <c r="E205" s="61"/>
      <c r="F205" s="52"/>
      <c r="G205" s="51"/>
    </row>
    <row r="206" spans="1:7" ht="12.75">
      <c r="A206" s="50"/>
      <c r="D206" s="51"/>
      <c r="E206" s="61"/>
      <c r="F206" s="52"/>
      <c r="G206" s="51"/>
    </row>
    <row r="207" spans="1:7" ht="12.75">
      <c r="A207" s="50"/>
      <c r="D207" s="51"/>
      <c r="E207" s="61"/>
      <c r="F207" s="52"/>
      <c r="G207" s="51"/>
    </row>
    <row r="208" spans="1:7" ht="12.75">
      <c r="A208" s="50"/>
      <c r="D208" s="51"/>
      <c r="E208" s="61"/>
      <c r="F208" s="52"/>
      <c r="G208" s="51"/>
    </row>
    <row r="209" spans="1:7" ht="12.75">
      <c r="A209" s="50"/>
      <c r="D209" s="51"/>
      <c r="E209" s="61"/>
      <c r="F209" s="52"/>
      <c r="G209" s="51"/>
    </row>
    <row r="210" spans="1:7" ht="12.75">
      <c r="A210" s="50"/>
      <c r="D210" s="51"/>
      <c r="E210" s="61"/>
      <c r="F210" s="52"/>
      <c r="G210" s="51"/>
    </row>
    <row r="211" spans="1:7" ht="12.75">
      <c r="A211" s="50"/>
      <c r="D211" s="51"/>
      <c r="E211" s="61"/>
      <c r="F211" s="52"/>
      <c r="G211" s="51"/>
    </row>
    <row r="212" spans="1:7" ht="12.75">
      <c r="A212" s="50"/>
      <c r="D212" s="51"/>
      <c r="E212" s="61"/>
      <c r="F212" s="52"/>
      <c r="G212" s="51"/>
    </row>
    <row r="213" spans="1:7" ht="12.75">
      <c r="A213" s="50"/>
      <c r="D213" s="51"/>
      <c r="E213" s="61"/>
      <c r="F213" s="52"/>
      <c r="G213" s="51"/>
    </row>
    <row r="214" spans="1:7" ht="12.75">
      <c r="A214" s="50"/>
      <c r="D214" s="51"/>
      <c r="E214" s="61"/>
      <c r="F214" s="52"/>
      <c r="G214" s="51"/>
    </row>
    <row r="215" spans="1:7" ht="12.75">
      <c r="A215" s="50"/>
      <c r="D215" s="51"/>
      <c r="E215" s="61"/>
      <c r="F215" s="52"/>
      <c r="G215" s="51"/>
    </row>
    <row r="216" spans="1:7" ht="12.75">
      <c r="A216" s="50"/>
      <c r="D216" s="51"/>
      <c r="E216" s="61"/>
      <c r="F216" s="52"/>
      <c r="G216" s="51"/>
    </row>
    <row r="217" spans="1:7" ht="12.75">
      <c r="A217" s="50"/>
      <c r="D217" s="51"/>
      <c r="E217" s="61"/>
      <c r="F217" s="52"/>
      <c r="G217" s="51"/>
    </row>
    <row r="218" spans="1:7" ht="12.75">
      <c r="A218" s="50"/>
      <c r="D218" s="51"/>
      <c r="E218" s="61"/>
      <c r="F218" s="52"/>
      <c r="G218" s="51"/>
    </row>
    <row r="219" spans="1:7" ht="12.75">
      <c r="A219" s="50"/>
      <c r="D219" s="51"/>
      <c r="E219" s="61"/>
      <c r="F219" s="52"/>
      <c r="G219" s="51"/>
    </row>
    <row r="220" spans="1:7" ht="12.75">
      <c r="A220" s="50"/>
      <c r="D220" s="51"/>
      <c r="E220" s="61"/>
      <c r="F220" s="52"/>
      <c r="G220" s="51"/>
    </row>
    <row r="221" spans="1:7" ht="12.75">
      <c r="A221" s="50"/>
      <c r="D221" s="51"/>
      <c r="E221" s="61"/>
      <c r="F221" s="52"/>
      <c r="G221" s="51"/>
    </row>
    <row r="222" spans="1:7" ht="12.75">
      <c r="A222" s="50"/>
      <c r="D222" s="51"/>
      <c r="E222" s="61"/>
      <c r="F222" s="52"/>
      <c r="G222" s="51"/>
    </row>
    <row r="223" spans="1:7" ht="12.75">
      <c r="A223" s="50"/>
      <c r="D223" s="51"/>
      <c r="E223" s="61"/>
      <c r="F223" s="52"/>
      <c r="G223" s="51"/>
    </row>
    <row r="224" spans="1:7" ht="12.75">
      <c r="A224" s="50"/>
      <c r="D224" s="51"/>
      <c r="E224" s="61"/>
      <c r="F224" s="52"/>
      <c r="G224" s="51"/>
    </row>
    <row r="225" spans="1:7" ht="12.75">
      <c r="A225" s="50"/>
      <c r="D225" s="51"/>
      <c r="E225" s="61"/>
      <c r="F225" s="52"/>
      <c r="G225" s="51"/>
    </row>
    <row r="226" spans="1:7" ht="12.75">
      <c r="A226" s="50"/>
      <c r="D226" s="51"/>
      <c r="E226" s="61"/>
      <c r="F226" s="52"/>
      <c r="G226" s="51"/>
    </row>
    <row r="227" spans="1:7" ht="12.75">
      <c r="A227" s="50"/>
      <c r="D227" s="51"/>
      <c r="E227" s="61"/>
      <c r="F227" s="52"/>
      <c r="G227" s="51"/>
    </row>
    <row r="228" spans="1:7" ht="12.75">
      <c r="A228" s="50"/>
      <c r="D228" s="51"/>
      <c r="E228" s="61"/>
      <c r="F228" s="52"/>
      <c r="G228" s="51"/>
    </row>
    <row r="229" spans="1:7" ht="12.75">
      <c r="A229" s="50"/>
      <c r="D229" s="51"/>
      <c r="E229" s="61"/>
      <c r="F229" s="52"/>
      <c r="G229" s="51"/>
    </row>
    <row r="230" spans="1:7" ht="12.75">
      <c r="A230" s="50"/>
      <c r="D230" s="51"/>
      <c r="E230" s="61"/>
      <c r="F230" s="52"/>
      <c r="G230" s="51"/>
    </row>
    <row r="231" spans="1:7" ht="12.75">
      <c r="A231" s="50"/>
      <c r="D231" s="51"/>
      <c r="E231" s="61"/>
      <c r="F231" s="52"/>
      <c r="G231" s="51"/>
    </row>
    <row r="232" spans="1:7" ht="12.75">
      <c r="A232" s="50"/>
      <c r="D232" s="51"/>
      <c r="E232" s="61"/>
      <c r="F232" s="52"/>
      <c r="G232" s="51"/>
    </row>
    <row r="233" spans="1:7" ht="12.75">
      <c r="A233" s="50"/>
      <c r="D233" s="51"/>
      <c r="E233" s="61"/>
      <c r="F233" s="52"/>
      <c r="G233" s="51"/>
    </row>
    <row r="234" spans="1:7" ht="12.75">
      <c r="A234" s="50"/>
      <c r="D234" s="51"/>
      <c r="E234" s="61"/>
      <c r="F234" s="52"/>
      <c r="G234" s="51"/>
    </row>
    <row r="235" spans="1:7" ht="12.75">
      <c r="A235" s="50"/>
      <c r="D235" s="51"/>
      <c r="E235" s="61"/>
      <c r="F235" s="52"/>
      <c r="G235" s="51"/>
    </row>
    <row r="236" spans="1:7" ht="12.75">
      <c r="A236" s="50"/>
      <c r="D236" s="51"/>
      <c r="E236" s="61"/>
      <c r="F236" s="52"/>
      <c r="G236" s="51"/>
    </row>
    <row r="237" spans="1:7" ht="12.75">
      <c r="A237" s="50"/>
      <c r="D237" s="51"/>
      <c r="E237" s="61"/>
      <c r="F237" s="52"/>
      <c r="G237" s="51"/>
    </row>
    <row r="238" spans="1:7" ht="12.75">
      <c r="A238" s="50"/>
      <c r="D238" s="51"/>
      <c r="E238" s="61"/>
      <c r="F238" s="52"/>
      <c r="G238" s="51"/>
    </row>
    <row r="239" spans="1:7" ht="12.75">
      <c r="A239" s="50"/>
      <c r="D239" s="51"/>
      <c r="E239" s="61"/>
      <c r="F239" s="52"/>
      <c r="G239" s="51"/>
    </row>
    <row r="240" spans="1:7" ht="12.75">
      <c r="A240" s="50"/>
      <c r="D240" s="51"/>
      <c r="E240" s="61"/>
      <c r="F240" s="52"/>
      <c r="G240" s="51"/>
    </row>
    <row r="241" spans="1:7" ht="12.75">
      <c r="A241" s="50"/>
      <c r="D241" s="51"/>
      <c r="E241" s="61"/>
      <c r="F241" s="52"/>
      <c r="G241" s="51"/>
    </row>
    <row r="242" spans="1:7" ht="12.75">
      <c r="A242" s="50"/>
      <c r="D242" s="51"/>
      <c r="E242" s="61"/>
      <c r="F242" s="52"/>
      <c r="G242" s="51"/>
    </row>
    <row r="243" spans="1:7" ht="12.75">
      <c r="A243" s="50"/>
      <c r="D243" s="51"/>
      <c r="E243" s="61"/>
      <c r="F243" s="52"/>
      <c r="G243" s="51"/>
    </row>
    <row r="244" spans="1:7" ht="12.75">
      <c r="A244" s="50"/>
      <c r="D244" s="51"/>
      <c r="E244" s="61"/>
      <c r="F244" s="52"/>
      <c r="G244" s="51"/>
    </row>
    <row r="245" spans="1:7" ht="12.75">
      <c r="A245" s="50"/>
      <c r="D245" s="51"/>
      <c r="E245" s="61"/>
      <c r="F245" s="52"/>
      <c r="G245" s="51"/>
    </row>
    <row r="246" spans="1:7" ht="12.75">
      <c r="A246" s="50"/>
      <c r="D246" s="51"/>
      <c r="E246" s="61"/>
      <c r="F246" s="52"/>
      <c r="G246" s="51"/>
    </row>
    <row r="247" spans="1:7" ht="12.75">
      <c r="A247" s="50"/>
      <c r="D247" s="51"/>
      <c r="E247" s="61"/>
      <c r="F247" s="52"/>
      <c r="G247" s="51"/>
    </row>
    <row r="248" spans="1:7" ht="12.75">
      <c r="A248" s="50"/>
      <c r="D248" s="51"/>
      <c r="E248" s="61"/>
      <c r="F248" s="52"/>
      <c r="G248" s="51"/>
    </row>
    <row r="249" spans="1:7" ht="12.75">
      <c r="A249" s="50"/>
      <c r="D249" s="51"/>
      <c r="E249" s="61"/>
      <c r="F249" s="52"/>
      <c r="G249" s="51"/>
    </row>
    <row r="250" spans="1:7" ht="12.75">
      <c r="A250" s="50"/>
      <c r="D250" s="51"/>
      <c r="E250" s="61"/>
      <c r="F250" s="52"/>
      <c r="G250" s="51"/>
    </row>
    <row r="251" spans="1:7" ht="12.75">
      <c r="A251" s="50"/>
      <c r="D251" s="51"/>
      <c r="E251" s="61"/>
      <c r="F251" s="52"/>
      <c r="G251" s="51"/>
    </row>
    <row r="252" spans="1:7" ht="12.75">
      <c r="A252" s="50"/>
      <c r="D252" s="51"/>
      <c r="E252" s="61"/>
      <c r="F252" s="52"/>
      <c r="G252" s="51"/>
    </row>
    <row r="253" spans="1:7" ht="12.75">
      <c r="A253" s="50"/>
      <c r="D253" s="51"/>
      <c r="E253" s="61"/>
      <c r="F253" s="52"/>
      <c r="G253" s="51"/>
    </row>
    <row r="254" spans="1:7" ht="12.75">
      <c r="A254" s="50"/>
      <c r="D254" s="51"/>
      <c r="E254" s="61"/>
      <c r="F254" s="52"/>
      <c r="G254" s="51"/>
    </row>
    <row r="255" spans="1:7" ht="12.75">
      <c r="A255" s="50"/>
      <c r="D255" s="51"/>
      <c r="E255" s="61"/>
      <c r="F255" s="52"/>
      <c r="G255" s="51"/>
    </row>
    <row r="256" spans="1:7" ht="12.75">
      <c r="A256" s="50"/>
      <c r="D256" s="51"/>
      <c r="E256" s="61"/>
      <c r="F256" s="52"/>
      <c r="G256" s="51"/>
    </row>
    <row r="257" spans="1:7" ht="12.75">
      <c r="A257" s="50"/>
      <c r="D257" s="51"/>
      <c r="E257" s="61"/>
      <c r="F257" s="52"/>
      <c r="G257" s="51"/>
    </row>
    <row r="258" spans="1:7" ht="12.75">
      <c r="A258" s="50"/>
      <c r="D258" s="51"/>
      <c r="E258" s="61"/>
      <c r="F258" s="52"/>
      <c r="G258" s="51"/>
    </row>
    <row r="259" spans="1:7" ht="12.75">
      <c r="A259" s="50"/>
      <c r="D259" s="51"/>
      <c r="E259" s="61"/>
      <c r="F259" s="52"/>
      <c r="G259" s="51"/>
    </row>
    <row r="260" spans="1:7" ht="12.75">
      <c r="A260" s="50"/>
      <c r="D260" s="51"/>
      <c r="E260" s="61"/>
      <c r="F260" s="52"/>
      <c r="G260" s="51"/>
    </row>
    <row r="261" spans="1:7" ht="12.75">
      <c r="A261" s="50"/>
      <c r="D261" s="51"/>
      <c r="E261" s="61"/>
      <c r="F261" s="52"/>
      <c r="G261" s="51"/>
    </row>
    <row r="262" spans="1:7" ht="12.75">
      <c r="A262" s="50"/>
      <c r="D262" s="51"/>
      <c r="E262" s="61"/>
      <c r="F262" s="52"/>
      <c r="G262" s="51"/>
    </row>
    <row r="263" spans="1:7" ht="12.75">
      <c r="A263" s="50"/>
      <c r="D263" s="51"/>
      <c r="E263" s="61"/>
      <c r="F263" s="52"/>
      <c r="G263" s="51"/>
    </row>
    <row r="264" spans="1:7" ht="12.75">
      <c r="A264" s="50"/>
      <c r="D264" s="51"/>
      <c r="E264" s="61"/>
      <c r="F264" s="52"/>
      <c r="G264" s="51"/>
    </row>
    <row r="265" spans="1:7" ht="12.75">
      <c r="A265" s="50"/>
      <c r="D265" s="51"/>
      <c r="E265" s="61"/>
      <c r="F265" s="52"/>
      <c r="G265" s="51"/>
    </row>
    <row r="266" spans="1:7" ht="12.75">
      <c r="A266" s="50"/>
      <c r="D266" s="51"/>
      <c r="E266" s="61"/>
      <c r="F266" s="52"/>
      <c r="G266" s="51"/>
    </row>
    <row r="267" spans="1:7" ht="12.75">
      <c r="A267" s="50"/>
      <c r="D267" s="51"/>
      <c r="E267" s="61"/>
      <c r="F267" s="52"/>
      <c r="G267" s="51"/>
    </row>
    <row r="268" spans="1:7" ht="12.75">
      <c r="A268" s="50"/>
      <c r="D268" s="51"/>
      <c r="E268" s="61"/>
      <c r="F268" s="52"/>
      <c r="G268" s="51"/>
    </row>
    <row r="269" spans="1:7" ht="12.75">
      <c r="A269" s="50"/>
      <c r="D269" s="51"/>
      <c r="E269" s="61"/>
      <c r="F269" s="52"/>
      <c r="G269" s="51"/>
    </row>
    <row r="270" spans="1:7" ht="12.75">
      <c r="A270" s="50"/>
      <c r="D270" s="51"/>
      <c r="E270" s="61"/>
      <c r="F270" s="52"/>
      <c r="G270" s="51"/>
    </row>
    <row r="271" spans="1:7" ht="12.75">
      <c r="A271" s="50"/>
      <c r="D271" s="51"/>
      <c r="E271" s="61"/>
      <c r="F271" s="52"/>
      <c r="G271" s="51"/>
    </row>
    <row r="272" spans="1:7" ht="12.75">
      <c r="A272" s="50"/>
      <c r="D272" s="51"/>
      <c r="E272" s="61"/>
      <c r="F272" s="52"/>
      <c r="G272" s="51"/>
    </row>
    <row r="273" spans="1:7" ht="12.75">
      <c r="A273" s="50"/>
      <c r="D273" s="51"/>
      <c r="E273" s="61"/>
      <c r="F273" s="52"/>
      <c r="G273" s="51"/>
    </row>
    <row r="274" spans="1:7" ht="12.75">
      <c r="A274" s="50"/>
      <c r="D274" s="51"/>
      <c r="E274" s="61"/>
      <c r="F274" s="52"/>
      <c r="G274" s="51"/>
    </row>
    <row r="275" spans="1:7" ht="12.75">
      <c r="A275" s="50"/>
      <c r="D275" s="51"/>
      <c r="E275" s="61"/>
      <c r="F275" s="52"/>
      <c r="G275" s="51"/>
    </row>
    <row r="276" spans="1:7" ht="12.75">
      <c r="A276" s="50"/>
      <c r="D276" s="51"/>
      <c r="E276" s="61"/>
      <c r="F276" s="52"/>
      <c r="G276" s="51"/>
    </row>
    <row r="277" spans="1:7" ht="12.75">
      <c r="A277" s="50"/>
      <c r="D277" s="51"/>
      <c r="E277" s="61"/>
      <c r="F277" s="52"/>
      <c r="G277" s="51"/>
    </row>
    <row r="278" spans="1:7" ht="12.75">
      <c r="A278" s="50"/>
      <c r="D278" s="51"/>
      <c r="E278" s="61"/>
      <c r="F278" s="52"/>
      <c r="G278" s="51"/>
    </row>
    <row r="279" spans="1:7" ht="12.75">
      <c r="A279" s="50"/>
      <c r="D279" s="51"/>
      <c r="E279" s="61"/>
      <c r="F279" s="52"/>
      <c r="G279" s="51"/>
    </row>
    <row r="280" spans="1:7" ht="12.75">
      <c r="A280" s="50"/>
      <c r="D280" s="51"/>
      <c r="E280" s="61"/>
      <c r="F280" s="52"/>
      <c r="G280" s="51"/>
    </row>
    <row r="281" spans="1:7" ht="12.75">
      <c r="A281" s="50"/>
      <c r="D281" s="51"/>
      <c r="E281" s="61"/>
      <c r="F281" s="52"/>
      <c r="G281" s="51"/>
    </row>
    <row r="282" spans="1:7" ht="12.75">
      <c r="A282" s="50"/>
      <c r="D282" s="51"/>
      <c r="E282" s="61"/>
      <c r="F282" s="52"/>
      <c r="G282" s="51"/>
    </row>
    <row r="283" spans="1:7" ht="12.75">
      <c r="A283" s="50"/>
      <c r="D283" s="51"/>
      <c r="E283" s="61"/>
      <c r="F283" s="52"/>
      <c r="G283" s="51"/>
    </row>
    <row r="284" spans="1:7" ht="12.75">
      <c r="A284" s="50"/>
      <c r="D284" s="51"/>
      <c r="E284" s="61"/>
      <c r="F284" s="52"/>
      <c r="G284" s="51"/>
    </row>
    <row r="285" spans="1:7" ht="12.75">
      <c r="A285" s="50"/>
      <c r="D285" s="51"/>
      <c r="E285" s="61"/>
      <c r="F285" s="52"/>
      <c r="G285" s="51"/>
    </row>
    <row r="286" spans="1:7" ht="12.75">
      <c r="A286" s="50"/>
      <c r="D286" s="51"/>
      <c r="E286" s="61"/>
      <c r="F286" s="52"/>
      <c r="G286" s="51"/>
    </row>
    <row r="287" spans="1:7" ht="12.75">
      <c r="A287" s="50"/>
      <c r="D287" s="51"/>
      <c r="E287" s="61"/>
      <c r="F287" s="52"/>
      <c r="G287" s="51"/>
    </row>
    <row r="288" spans="1:7" ht="12.75">
      <c r="A288" s="50"/>
      <c r="D288" s="51"/>
      <c r="E288" s="61"/>
      <c r="F288" s="52"/>
      <c r="G288" s="51"/>
    </row>
    <row r="289" spans="1:7" ht="12.75">
      <c r="A289" s="50"/>
      <c r="D289" s="51"/>
      <c r="E289" s="61"/>
      <c r="F289" s="52"/>
      <c r="G289" s="51"/>
    </row>
    <row r="290" spans="1:7" ht="12.75">
      <c r="A290" s="50"/>
      <c r="D290" s="51"/>
      <c r="E290" s="61"/>
      <c r="F290" s="52"/>
      <c r="G290" s="51"/>
    </row>
    <row r="291" spans="1:7" ht="12.75">
      <c r="A291" s="50"/>
      <c r="D291" s="51"/>
      <c r="E291" s="61"/>
      <c r="F291" s="52"/>
      <c r="G291" s="51"/>
    </row>
    <row r="292" spans="1:7" ht="12.75">
      <c r="A292" s="50"/>
      <c r="D292" s="51"/>
      <c r="E292" s="61"/>
      <c r="F292" s="52"/>
      <c r="G292" s="51"/>
    </row>
    <row r="293" spans="1:7" ht="12.75">
      <c r="A293" s="50"/>
      <c r="D293" s="51"/>
      <c r="E293" s="61"/>
      <c r="F293" s="52"/>
      <c r="G293" s="51"/>
    </row>
    <row r="294" spans="1:7" ht="12.75">
      <c r="A294" s="50"/>
      <c r="D294" s="51"/>
      <c r="E294" s="61"/>
      <c r="F294" s="52"/>
      <c r="G294" s="51"/>
    </row>
    <row r="295" spans="1:7" ht="12.75">
      <c r="A295" s="50"/>
      <c r="D295" s="51"/>
      <c r="E295" s="61"/>
      <c r="F295" s="52"/>
      <c r="G295" s="51"/>
    </row>
    <row r="296" spans="1:7" ht="12.75">
      <c r="A296" s="50"/>
      <c r="D296" s="51"/>
      <c r="E296" s="61"/>
      <c r="F296" s="52"/>
      <c r="G296" s="51"/>
    </row>
    <row r="297" spans="1:7" ht="12.75">
      <c r="A297" s="50"/>
      <c r="D297" s="51"/>
      <c r="E297" s="61"/>
      <c r="F297" s="52"/>
      <c r="G297" s="51"/>
    </row>
    <row r="298" spans="1:7" ht="12.75">
      <c r="A298" s="50"/>
      <c r="D298" s="51"/>
      <c r="E298" s="61"/>
      <c r="F298" s="52"/>
      <c r="G298" s="51"/>
    </row>
    <row r="299" spans="1:7" ht="12.75">
      <c r="A299" s="50"/>
      <c r="D299" s="51"/>
      <c r="E299" s="61"/>
      <c r="F299" s="52"/>
      <c r="G299" s="51"/>
    </row>
    <row r="300" spans="1:7" ht="12.75">
      <c r="A300" s="50"/>
      <c r="D300" s="51"/>
      <c r="E300" s="61"/>
      <c r="F300" s="52"/>
      <c r="G300" s="51"/>
    </row>
    <row r="301" spans="1:7" ht="12.75">
      <c r="A301" s="50"/>
      <c r="D301" s="51"/>
      <c r="E301" s="61"/>
      <c r="F301" s="52"/>
      <c r="G301" s="51"/>
    </row>
    <row r="302" spans="1:7" ht="12.75">
      <c r="A302" s="50"/>
      <c r="D302" s="51"/>
      <c r="E302" s="61"/>
      <c r="F302" s="52"/>
      <c r="G302" s="51"/>
    </row>
    <row r="303" spans="1:7" ht="12.75">
      <c r="A303" s="50"/>
      <c r="D303" s="51"/>
      <c r="E303" s="61"/>
      <c r="F303" s="52"/>
      <c r="G303" s="51"/>
    </row>
    <row r="304" spans="1:7" ht="12.75">
      <c r="A304" s="50"/>
      <c r="D304" s="51"/>
      <c r="E304" s="61"/>
      <c r="F304" s="52"/>
      <c r="G304" s="51"/>
    </row>
    <row r="305" spans="1:7" ht="12.75">
      <c r="A305" s="50"/>
      <c r="D305" s="51"/>
      <c r="E305" s="61"/>
      <c r="F305" s="52"/>
      <c r="G305" s="51"/>
    </row>
    <row r="306" spans="1:7" ht="12.75">
      <c r="A306" s="50"/>
      <c r="D306" s="51"/>
      <c r="E306" s="61"/>
      <c r="F306" s="52"/>
      <c r="G306" s="51"/>
    </row>
    <row r="307" spans="1:7" ht="12.75">
      <c r="A307" s="50"/>
      <c r="D307" s="51"/>
      <c r="E307" s="61"/>
      <c r="F307" s="52"/>
      <c r="G307" s="51"/>
    </row>
    <row r="308" spans="1:7" ht="12.75">
      <c r="A308" s="50"/>
      <c r="D308" s="51"/>
      <c r="E308" s="61"/>
      <c r="F308" s="52"/>
      <c r="G308" s="51"/>
    </row>
    <row r="309" spans="1:7" ht="12.75">
      <c r="A309" s="50"/>
      <c r="D309" s="51"/>
      <c r="E309" s="61"/>
      <c r="F309" s="52"/>
      <c r="G309" s="51"/>
    </row>
    <row r="310" spans="1:7" ht="12.75">
      <c r="A310" s="50"/>
      <c r="D310" s="51"/>
      <c r="E310" s="61"/>
      <c r="F310" s="52"/>
      <c r="G310" s="51"/>
    </row>
    <row r="311" spans="1:7" ht="12.75">
      <c r="A311" s="50"/>
      <c r="D311" s="51"/>
      <c r="E311" s="61"/>
      <c r="F311" s="52"/>
      <c r="G311" s="51"/>
    </row>
    <row r="312" spans="1:7" ht="12.75">
      <c r="A312" s="50"/>
      <c r="D312" s="51"/>
      <c r="E312" s="61"/>
      <c r="F312" s="52"/>
      <c r="G312" s="51"/>
    </row>
    <row r="313" spans="1:7" ht="12.75">
      <c r="A313" s="50"/>
      <c r="D313" s="51"/>
      <c r="E313" s="61"/>
      <c r="F313" s="52"/>
      <c r="G313" s="51"/>
    </row>
    <row r="314" spans="1:7" ht="12.75">
      <c r="A314" s="50"/>
      <c r="D314" s="51"/>
      <c r="E314" s="61"/>
      <c r="F314" s="52"/>
      <c r="G314" s="51"/>
    </row>
    <row r="315" spans="1:7" ht="12.75">
      <c r="A315" s="50"/>
      <c r="D315" s="51"/>
      <c r="E315" s="61"/>
      <c r="F315" s="52"/>
      <c r="G315" s="51"/>
    </row>
    <row r="316" spans="1:7" ht="12.75">
      <c r="A316" s="50"/>
      <c r="D316" s="51"/>
      <c r="E316" s="61"/>
      <c r="F316" s="52"/>
      <c r="G316" s="51"/>
    </row>
    <row r="317" spans="1:7" ht="12.75">
      <c r="A317" s="50"/>
      <c r="D317" s="51"/>
      <c r="E317" s="61"/>
      <c r="F317" s="52"/>
      <c r="G317" s="51"/>
    </row>
    <row r="318" spans="1:7" ht="12.75">
      <c r="A318" s="50"/>
      <c r="D318" s="51"/>
      <c r="E318" s="61"/>
      <c r="F318" s="52"/>
      <c r="G318" s="51"/>
    </row>
    <row r="319" spans="1:7" ht="12.75">
      <c r="A319" s="50"/>
      <c r="D319" s="51"/>
      <c r="E319" s="61"/>
      <c r="F319" s="52"/>
      <c r="G319" s="51"/>
    </row>
    <row r="320" spans="1:7" ht="12.75">
      <c r="A320" s="50"/>
      <c r="D320" s="51"/>
      <c r="E320" s="61"/>
      <c r="F320" s="52"/>
      <c r="G320" s="51"/>
    </row>
    <row r="321" spans="1:7" ht="12.75">
      <c r="A321" s="50"/>
      <c r="D321" s="51"/>
      <c r="E321" s="61"/>
      <c r="F321" s="52"/>
      <c r="G321" s="51"/>
    </row>
    <row r="322" spans="1:7" ht="12.75">
      <c r="A322" s="50"/>
      <c r="D322" s="51"/>
      <c r="E322" s="61"/>
      <c r="F322" s="52"/>
      <c r="G322" s="51"/>
    </row>
    <row r="323" spans="1:7" ht="12.75">
      <c r="A323" s="50"/>
      <c r="D323" s="51"/>
      <c r="E323" s="61"/>
      <c r="F323" s="52"/>
      <c r="G323" s="51"/>
    </row>
    <row r="324" spans="1:7" ht="12.75">
      <c r="A324" s="50"/>
      <c r="D324" s="51"/>
      <c r="E324" s="61"/>
      <c r="F324" s="52"/>
      <c r="G324" s="51"/>
    </row>
    <row r="325" spans="1:7" ht="12.75">
      <c r="A325" s="50"/>
      <c r="D325" s="51"/>
      <c r="E325" s="61"/>
      <c r="F325" s="52"/>
      <c r="G325" s="51"/>
    </row>
    <row r="326" spans="1:7" ht="12.75">
      <c r="A326" s="50"/>
      <c r="D326" s="51"/>
      <c r="E326" s="61"/>
      <c r="F326" s="52"/>
      <c r="G326" s="51"/>
    </row>
    <row r="327" spans="1:7" ht="12.75">
      <c r="A327" s="50"/>
      <c r="D327" s="51"/>
      <c r="E327" s="61"/>
      <c r="F327" s="52"/>
      <c r="G327" s="51"/>
    </row>
    <row r="328" spans="1:7" ht="12.75">
      <c r="A328" s="50"/>
      <c r="D328" s="51"/>
      <c r="E328" s="61"/>
      <c r="F328" s="52"/>
      <c r="G328" s="51"/>
    </row>
    <row r="329" spans="1:7" ht="12.75">
      <c r="A329" s="50"/>
      <c r="D329" s="51"/>
      <c r="E329" s="61"/>
      <c r="F329" s="52"/>
      <c r="G329" s="51"/>
    </row>
    <row r="330" spans="1:7" ht="12.75">
      <c r="A330" s="50"/>
      <c r="D330" s="51"/>
      <c r="E330" s="61"/>
      <c r="F330" s="52"/>
      <c r="G330" s="51"/>
    </row>
    <row r="331" spans="1:7" ht="12.75">
      <c r="A331" s="50"/>
      <c r="D331" s="51"/>
      <c r="E331" s="61"/>
      <c r="F331" s="52"/>
      <c r="G331" s="51"/>
    </row>
    <row r="332" spans="1:7" ht="12.75">
      <c r="A332" s="50"/>
      <c r="D332" s="51"/>
      <c r="E332" s="61"/>
      <c r="F332" s="52"/>
      <c r="G332" s="51"/>
    </row>
    <row r="333" spans="1:7" ht="12.75">
      <c r="A333" s="50"/>
      <c r="D333" s="51"/>
      <c r="E333" s="61"/>
      <c r="F333" s="52"/>
      <c r="G333" s="51"/>
    </row>
    <row r="334" spans="1:7" ht="12.75">
      <c r="A334" s="50"/>
      <c r="D334" s="51"/>
      <c r="E334" s="61"/>
      <c r="F334" s="52"/>
      <c r="G334" s="51"/>
    </row>
    <row r="335" spans="1:7" ht="12.75">
      <c r="A335" s="50"/>
      <c r="D335" s="51"/>
      <c r="E335" s="61"/>
      <c r="F335" s="52"/>
      <c r="G335" s="51"/>
    </row>
    <row r="336" spans="1:7" ht="12.75">
      <c r="A336" s="50"/>
      <c r="D336" s="51"/>
      <c r="E336" s="61"/>
      <c r="F336" s="52"/>
      <c r="G336" s="51"/>
    </row>
    <row r="337" spans="1:7" ht="12.75">
      <c r="A337" s="50"/>
      <c r="D337" s="51"/>
      <c r="E337" s="61"/>
      <c r="F337" s="52"/>
      <c r="G337" s="51"/>
    </row>
    <row r="338" spans="1:7" ht="12.75">
      <c r="A338" s="50"/>
      <c r="D338" s="51"/>
      <c r="E338" s="61"/>
      <c r="F338" s="52"/>
      <c r="G338" s="51"/>
    </row>
    <row r="339" spans="1:7" ht="12.75">
      <c r="A339" s="50"/>
      <c r="D339" s="51"/>
      <c r="E339" s="61"/>
      <c r="F339" s="52"/>
      <c r="G339" s="51"/>
    </row>
    <row r="340" spans="1:7" ht="12.75">
      <c r="A340" s="50"/>
      <c r="D340" s="51"/>
      <c r="E340" s="61"/>
      <c r="F340" s="52"/>
      <c r="G340" s="51"/>
    </row>
    <row r="341" spans="1:7" ht="12.75">
      <c r="A341" s="50"/>
      <c r="D341" s="51"/>
      <c r="E341" s="61"/>
      <c r="F341" s="52"/>
      <c r="G341" s="51"/>
    </row>
    <row r="342" spans="1:7" ht="12.75">
      <c r="A342" s="50"/>
      <c r="D342" s="51"/>
      <c r="E342" s="61"/>
      <c r="F342" s="52"/>
      <c r="G342" s="51"/>
    </row>
    <row r="343" spans="1:7" ht="12.75">
      <c r="A343" s="50"/>
      <c r="D343" s="51"/>
      <c r="E343" s="61"/>
      <c r="F343" s="52"/>
      <c r="G343" s="51"/>
    </row>
    <row r="344" spans="1:7" ht="12.75">
      <c r="A344" s="50"/>
      <c r="D344" s="51"/>
      <c r="E344" s="61"/>
      <c r="F344" s="52"/>
      <c r="G344" s="51"/>
    </row>
    <row r="345" spans="1:7" ht="12.75">
      <c r="A345" s="50"/>
      <c r="D345" s="51"/>
      <c r="E345" s="61"/>
      <c r="F345" s="52"/>
      <c r="G345" s="51"/>
    </row>
    <row r="346" spans="1:7" ht="12.75">
      <c r="A346" s="50"/>
      <c r="D346" s="51"/>
      <c r="E346" s="61"/>
      <c r="F346" s="52"/>
      <c r="G346" s="51"/>
    </row>
    <row r="347" spans="1:7" ht="12.75">
      <c r="A347" s="50"/>
      <c r="D347" s="51"/>
      <c r="E347" s="61"/>
      <c r="F347" s="52"/>
      <c r="G347" s="51"/>
    </row>
    <row r="348" spans="1:7" ht="12.75">
      <c r="A348" s="50"/>
      <c r="D348" s="51"/>
      <c r="E348" s="61"/>
      <c r="F348" s="52"/>
      <c r="G348" s="51"/>
    </row>
    <row r="349" spans="1:7" ht="12.75">
      <c r="A349" s="50"/>
      <c r="D349" s="51"/>
      <c r="E349" s="61"/>
      <c r="F349" s="52"/>
      <c r="G349" s="51"/>
    </row>
    <row r="350" spans="1:7" ht="12.75">
      <c r="A350" s="50"/>
      <c r="D350" s="51"/>
      <c r="E350" s="61"/>
      <c r="F350" s="52"/>
      <c r="G350" s="51"/>
    </row>
    <row r="351" spans="1:7" ht="12.75">
      <c r="A351" s="50"/>
      <c r="D351" s="51"/>
      <c r="E351" s="61"/>
      <c r="F351" s="52"/>
      <c r="G351" s="51"/>
    </row>
    <row r="352" spans="1:7" ht="12.75">
      <c r="A352" s="50"/>
      <c r="D352" s="51"/>
      <c r="E352" s="61"/>
      <c r="F352" s="52"/>
      <c r="G352" s="51"/>
    </row>
    <row r="353" spans="1:7" ht="12.75">
      <c r="A353" s="50"/>
      <c r="D353" s="51"/>
      <c r="E353" s="61"/>
      <c r="F353" s="52"/>
      <c r="G353" s="51"/>
    </row>
    <row r="354" spans="1:7" ht="12.75">
      <c r="A354" s="50"/>
      <c r="D354" s="51"/>
      <c r="E354" s="61"/>
      <c r="F354" s="52"/>
      <c r="G354" s="51"/>
    </row>
    <row r="355" spans="1:7" ht="12.75">
      <c r="A355" s="50"/>
      <c r="D355" s="51"/>
      <c r="E355" s="61"/>
      <c r="F355" s="52"/>
      <c r="G355" s="51"/>
    </row>
    <row r="356" spans="1:7" ht="12.75">
      <c r="A356" s="50"/>
      <c r="D356" s="51"/>
      <c r="E356" s="61"/>
      <c r="F356" s="52"/>
      <c r="G356" s="51"/>
    </row>
    <row r="357" spans="1:7" ht="12.75">
      <c r="A357" s="50"/>
      <c r="D357" s="51"/>
      <c r="E357" s="61"/>
      <c r="F357" s="52"/>
      <c r="G357" s="51"/>
    </row>
    <row r="358" spans="1:7" ht="12.75">
      <c r="A358" s="50"/>
      <c r="D358" s="51"/>
      <c r="E358" s="61"/>
      <c r="F358" s="52"/>
      <c r="G358" s="51"/>
    </row>
    <row r="359" spans="1:7" ht="12.75">
      <c r="A359" s="50"/>
      <c r="D359" s="51"/>
      <c r="E359" s="61"/>
      <c r="F359" s="52"/>
      <c r="G359" s="51"/>
    </row>
    <row r="360" spans="1:7" ht="12.75">
      <c r="A360" s="50"/>
      <c r="D360" s="51"/>
      <c r="E360" s="61"/>
      <c r="F360" s="52"/>
      <c r="G360" s="51"/>
    </row>
    <row r="361" spans="1:7" ht="12.75">
      <c r="A361" s="50"/>
      <c r="D361" s="51"/>
      <c r="E361" s="61"/>
      <c r="F361" s="52"/>
      <c r="G361" s="51"/>
    </row>
    <row r="362" spans="1:7" ht="12.75">
      <c r="A362" s="50"/>
      <c r="D362" s="51"/>
      <c r="E362" s="61"/>
      <c r="F362" s="52"/>
      <c r="G362" s="51"/>
    </row>
    <row r="363" spans="1:7" ht="12.75">
      <c r="A363" s="50"/>
      <c r="D363" s="51"/>
      <c r="E363" s="61"/>
      <c r="F363" s="52"/>
      <c r="G363" s="51"/>
    </row>
    <row r="364" spans="1:7" ht="12.75">
      <c r="A364" s="50"/>
      <c r="D364" s="51"/>
      <c r="E364" s="61"/>
      <c r="F364" s="52"/>
      <c r="G364" s="51"/>
    </row>
    <row r="365" spans="1:7" ht="12.75">
      <c r="A365" s="50"/>
      <c r="D365" s="51"/>
      <c r="E365" s="61"/>
      <c r="F365" s="52"/>
      <c r="G365" s="51"/>
    </row>
    <row r="366" spans="1:7" ht="12.75">
      <c r="A366" s="50"/>
      <c r="D366" s="51"/>
      <c r="E366" s="61"/>
      <c r="F366" s="52"/>
      <c r="G366" s="51"/>
    </row>
    <row r="367" spans="1:7" ht="12.75">
      <c r="A367" s="50"/>
      <c r="D367" s="51"/>
      <c r="E367" s="61"/>
      <c r="F367" s="52"/>
      <c r="G367" s="51"/>
    </row>
    <row r="368" spans="1:7" ht="12.75">
      <c r="A368" s="50"/>
      <c r="D368" s="51"/>
      <c r="E368" s="61"/>
      <c r="F368" s="52"/>
      <c r="G368" s="51"/>
    </row>
    <row r="369" spans="1:7" ht="12.75">
      <c r="A369" s="50"/>
      <c r="D369" s="51"/>
      <c r="E369" s="61"/>
      <c r="F369" s="52"/>
      <c r="G369" s="51"/>
    </row>
    <row r="370" spans="1:7" ht="12.75">
      <c r="A370" s="50"/>
      <c r="D370" s="51"/>
      <c r="E370" s="61"/>
      <c r="F370" s="52"/>
      <c r="G370" s="51"/>
    </row>
    <row r="371" spans="1:7" ht="12.75">
      <c r="A371" s="50"/>
      <c r="D371" s="51"/>
      <c r="E371" s="61"/>
      <c r="F371" s="52"/>
      <c r="G371" s="51"/>
    </row>
    <row r="372" spans="1:7" ht="12.75">
      <c r="A372" s="50"/>
      <c r="D372" s="51"/>
      <c r="E372" s="61"/>
      <c r="F372" s="52"/>
      <c r="G372" s="51"/>
    </row>
    <row r="373" spans="1:7" ht="12.75">
      <c r="A373" s="50"/>
      <c r="D373" s="51"/>
      <c r="E373" s="61"/>
      <c r="F373" s="52"/>
      <c r="G373" s="51"/>
    </row>
    <row r="374" spans="1:7" ht="12.75">
      <c r="A374" s="50"/>
      <c r="D374" s="51"/>
      <c r="E374" s="61"/>
      <c r="F374" s="52"/>
      <c r="G374" s="51"/>
    </row>
    <row r="375" spans="1:7" ht="12.75">
      <c r="A375" s="50"/>
      <c r="D375" s="51"/>
      <c r="E375" s="61"/>
      <c r="F375" s="52"/>
      <c r="G375" s="51"/>
    </row>
    <row r="376" spans="1:7" ht="12.75">
      <c r="A376" s="50"/>
      <c r="D376" s="51"/>
      <c r="E376" s="61"/>
      <c r="F376" s="52"/>
      <c r="G376" s="51"/>
    </row>
    <row r="377" spans="1:7" ht="12.75">
      <c r="A377" s="50"/>
      <c r="D377" s="51"/>
      <c r="E377" s="61"/>
      <c r="F377" s="52"/>
      <c r="G377" s="51"/>
    </row>
    <row r="378" spans="1:7" ht="12.75">
      <c r="A378" s="50"/>
      <c r="D378" s="51"/>
      <c r="E378" s="61"/>
      <c r="F378" s="52"/>
      <c r="G378" s="51"/>
    </row>
    <row r="379" spans="1:7" ht="12.75">
      <c r="A379" s="50"/>
      <c r="D379" s="51"/>
      <c r="E379" s="61"/>
      <c r="F379" s="52"/>
      <c r="G379" s="51"/>
    </row>
    <row r="380" spans="1:7" ht="12.75">
      <c r="A380" s="50"/>
      <c r="D380" s="51"/>
      <c r="E380" s="61"/>
      <c r="F380" s="52"/>
      <c r="G380" s="51"/>
    </row>
    <row r="381" spans="1:7" ht="12.75">
      <c r="A381" s="50"/>
      <c r="D381" s="51"/>
      <c r="E381" s="61"/>
      <c r="F381" s="52"/>
      <c r="G381" s="51"/>
    </row>
    <row r="382" spans="1:7" ht="12.75">
      <c r="A382" s="50"/>
      <c r="D382" s="51"/>
      <c r="E382" s="61"/>
      <c r="F382" s="52"/>
      <c r="G382" s="51"/>
    </row>
    <row r="383" spans="1:7" ht="12.75">
      <c r="A383" s="50"/>
      <c r="D383" s="51"/>
      <c r="E383" s="61"/>
      <c r="F383" s="52"/>
      <c r="G383" s="51"/>
    </row>
    <row r="384" spans="1:7" ht="12.75">
      <c r="A384" s="50"/>
      <c r="D384" s="51"/>
      <c r="E384" s="61"/>
      <c r="F384" s="52"/>
      <c r="G384" s="51"/>
    </row>
    <row r="385" spans="1:7" ht="12.75">
      <c r="A385" s="50"/>
      <c r="D385" s="51"/>
      <c r="E385" s="61"/>
      <c r="F385" s="52"/>
      <c r="G385" s="51"/>
    </row>
    <row r="386" spans="1:7" ht="12.75">
      <c r="A386" s="50"/>
      <c r="D386" s="51"/>
      <c r="E386" s="61"/>
      <c r="F386" s="52"/>
      <c r="G386" s="51"/>
    </row>
    <row r="387" spans="1:7" ht="12.75">
      <c r="A387" s="50"/>
      <c r="D387" s="51"/>
      <c r="E387" s="61"/>
      <c r="F387" s="52"/>
      <c r="G387" s="51"/>
    </row>
    <row r="388" spans="1:7" ht="12.75">
      <c r="A388" s="50"/>
      <c r="D388" s="51"/>
      <c r="E388" s="61"/>
      <c r="F388" s="52"/>
      <c r="G388" s="51"/>
    </row>
    <row r="389" spans="1:7" ht="12.75">
      <c r="A389" s="50"/>
      <c r="D389" s="51"/>
      <c r="E389" s="61"/>
      <c r="F389" s="52"/>
      <c r="G389" s="51"/>
    </row>
    <row r="390" spans="1:7" ht="12.75">
      <c r="A390" s="50"/>
      <c r="D390" s="51"/>
      <c r="E390" s="61"/>
      <c r="F390" s="52"/>
      <c r="G390" s="51"/>
    </row>
    <row r="391" spans="1:7" ht="12.75">
      <c r="A391" s="50"/>
      <c r="D391" s="51"/>
      <c r="E391" s="61"/>
      <c r="F391" s="52"/>
      <c r="G391" s="51"/>
    </row>
    <row r="392" spans="1:7" ht="12.75">
      <c r="A392" s="50"/>
      <c r="D392" s="51"/>
      <c r="E392" s="61"/>
      <c r="F392" s="52"/>
      <c r="G392" s="51"/>
    </row>
    <row r="393" spans="1:7" ht="12.75">
      <c r="A393" s="50"/>
      <c r="D393" s="51"/>
      <c r="E393" s="61"/>
      <c r="F393" s="52"/>
      <c r="G393" s="51"/>
    </row>
    <row r="394" spans="1:7" ht="12.75">
      <c r="A394" s="50"/>
      <c r="D394" s="51"/>
      <c r="E394" s="61"/>
      <c r="F394" s="52"/>
      <c r="G394" s="51"/>
    </row>
    <row r="395" spans="1:7" ht="12.75">
      <c r="A395" s="50"/>
      <c r="D395" s="51"/>
      <c r="E395" s="61"/>
      <c r="F395" s="52"/>
      <c r="G395" s="51"/>
    </row>
    <row r="396" spans="1:7" ht="12.75">
      <c r="A396" s="50"/>
      <c r="D396" s="51"/>
      <c r="E396" s="61"/>
      <c r="F396" s="52"/>
      <c r="G396" s="51"/>
    </row>
    <row r="397" spans="1:7" ht="12.75">
      <c r="A397" s="50"/>
      <c r="D397" s="51"/>
      <c r="E397" s="61"/>
      <c r="F397" s="52"/>
      <c r="G397" s="51"/>
    </row>
    <row r="398" spans="1:7" ht="12.75">
      <c r="A398" s="50"/>
      <c r="D398" s="51"/>
      <c r="E398" s="61"/>
      <c r="F398" s="52"/>
      <c r="G398" s="51"/>
    </row>
    <row r="399" spans="1:7" ht="12.75">
      <c r="A399" s="50"/>
      <c r="D399" s="51"/>
      <c r="E399" s="61"/>
      <c r="F399" s="52"/>
      <c r="G399" s="51"/>
    </row>
    <row r="400" spans="1:7" ht="12.75">
      <c r="A400" s="50"/>
      <c r="D400" s="51"/>
      <c r="E400" s="61"/>
      <c r="F400" s="52"/>
      <c r="G400" s="51"/>
    </row>
    <row r="401" spans="1:7" ht="12.75">
      <c r="A401" s="50"/>
      <c r="D401" s="51"/>
      <c r="E401" s="61"/>
      <c r="F401" s="52"/>
      <c r="G401" s="51"/>
    </row>
    <row r="402" spans="1:7" ht="12.75">
      <c r="A402" s="50"/>
      <c r="D402" s="51"/>
      <c r="E402" s="61"/>
      <c r="F402" s="52"/>
      <c r="G402" s="51"/>
    </row>
    <row r="403" spans="1:7" ht="12.75">
      <c r="A403" s="50"/>
      <c r="D403" s="51"/>
      <c r="E403" s="61"/>
      <c r="F403" s="52"/>
      <c r="G403" s="51"/>
    </row>
    <row r="404" spans="1:7" ht="12.75">
      <c r="A404" s="50"/>
      <c r="D404" s="51"/>
      <c r="E404" s="61"/>
      <c r="F404" s="52"/>
      <c r="G404" s="51"/>
    </row>
    <row r="405" spans="1:7" ht="12.75">
      <c r="A405" s="50"/>
      <c r="D405" s="51"/>
      <c r="E405" s="61"/>
      <c r="F405" s="52"/>
      <c r="G405" s="51"/>
    </row>
    <row r="406" spans="1:7" ht="12.75">
      <c r="A406" s="50"/>
      <c r="D406" s="51"/>
      <c r="E406" s="61"/>
      <c r="F406" s="52"/>
      <c r="G406" s="51"/>
    </row>
    <row r="407" spans="1:7" ht="12.75">
      <c r="A407" s="50"/>
      <c r="D407" s="51"/>
      <c r="E407" s="61"/>
      <c r="F407" s="52"/>
      <c r="G407" s="51"/>
    </row>
    <row r="408" spans="1:7" ht="12.75">
      <c r="A408" s="50"/>
      <c r="D408" s="51"/>
      <c r="E408" s="61"/>
      <c r="F408" s="52"/>
      <c r="G408" s="51"/>
    </row>
    <row r="409" spans="1:7" ht="12.75">
      <c r="A409" s="50"/>
      <c r="D409" s="51"/>
      <c r="E409" s="61"/>
      <c r="F409" s="52"/>
      <c r="G409" s="51"/>
    </row>
    <row r="410" spans="1:7" ht="12.75">
      <c r="A410" s="50"/>
      <c r="D410" s="51"/>
      <c r="E410" s="61"/>
      <c r="F410" s="52"/>
      <c r="G410" s="51"/>
    </row>
    <row r="411" spans="1:7" ht="12.75">
      <c r="A411" s="50"/>
      <c r="D411" s="51"/>
      <c r="E411" s="61"/>
      <c r="F411" s="52"/>
      <c r="G411" s="51"/>
    </row>
    <row r="412" spans="1:7" ht="12.75">
      <c r="A412" s="50"/>
      <c r="D412" s="51"/>
      <c r="E412" s="61"/>
      <c r="F412" s="52"/>
      <c r="G412" s="51"/>
    </row>
    <row r="413" spans="1:7" ht="12.75">
      <c r="A413" s="50"/>
      <c r="D413" s="51"/>
      <c r="E413" s="61"/>
      <c r="F413" s="52"/>
      <c r="G413" s="51"/>
    </row>
    <row r="414" spans="1:7" ht="12.75">
      <c r="A414" s="50"/>
      <c r="D414" s="51"/>
      <c r="E414" s="61"/>
      <c r="F414" s="52"/>
      <c r="G414" s="51"/>
    </row>
    <row r="415" spans="1:7" ht="12.75">
      <c r="A415" s="50"/>
      <c r="D415" s="51"/>
      <c r="E415" s="61"/>
      <c r="F415" s="52"/>
      <c r="G415" s="51"/>
    </row>
    <row r="416" spans="1:7" ht="12.75">
      <c r="A416" s="50"/>
      <c r="D416" s="51"/>
      <c r="E416" s="61"/>
      <c r="F416" s="52"/>
      <c r="G416" s="51"/>
    </row>
    <row r="417" spans="1:7" ht="12.75">
      <c r="A417" s="50"/>
      <c r="D417" s="51"/>
      <c r="E417" s="61"/>
      <c r="F417" s="52"/>
      <c r="G417" s="51"/>
    </row>
    <row r="418" spans="1:7" ht="12.75">
      <c r="A418" s="50"/>
      <c r="D418" s="51"/>
      <c r="E418" s="61"/>
      <c r="F418" s="52"/>
      <c r="G418" s="51"/>
    </row>
    <row r="419" spans="1:7" ht="12.75">
      <c r="A419" s="50"/>
      <c r="D419" s="51"/>
      <c r="E419" s="61"/>
      <c r="F419" s="52"/>
      <c r="G419" s="51"/>
    </row>
    <row r="420" spans="1:7" ht="12.75">
      <c r="A420" s="50"/>
      <c r="D420" s="51"/>
      <c r="E420" s="61"/>
      <c r="F420" s="52"/>
      <c r="G420" s="51"/>
    </row>
    <row r="421" spans="1:7" ht="12.75">
      <c r="A421" s="50"/>
      <c r="D421" s="51"/>
      <c r="E421" s="61"/>
      <c r="F421" s="52"/>
      <c r="G421" s="51"/>
    </row>
    <row r="422" spans="1:7" ht="12.75">
      <c r="A422" s="50"/>
      <c r="D422" s="51"/>
      <c r="E422" s="61"/>
      <c r="F422" s="52"/>
      <c r="G422" s="51"/>
    </row>
    <row r="423" spans="1:7" ht="12.75">
      <c r="A423" s="50"/>
      <c r="D423" s="51"/>
      <c r="E423" s="61"/>
      <c r="F423" s="52"/>
      <c r="G423" s="51"/>
    </row>
    <row r="424" spans="1:7" ht="12.75">
      <c r="A424" s="50"/>
      <c r="D424" s="51"/>
      <c r="E424" s="61"/>
      <c r="F424" s="52"/>
      <c r="G424" s="51"/>
    </row>
    <row r="425" spans="1:7" ht="12.75">
      <c r="A425" s="50"/>
      <c r="D425" s="51"/>
      <c r="E425" s="61"/>
      <c r="F425" s="52"/>
      <c r="G425" s="51"/>
    </row>
    <row r="426" spans="1:7" ht="12.75">
      <c r="A426" s="50"/>
      <c r="D426" s="51"/>
      <c r="E426" s="61"/>
      <c r="F426" s="52"/>
      <c r="G426" s="51"/>
    </row>
    <row r="427" spans="1:7" ht="12.75">
      <c r="A427" s="50"/>
      <c r="D427" s="51"/>
      <c r="E427" s="61"/>
      <c r="F427" s="52"/>
      <c r="G427" s="51"/>
    </row>
    <row r="428" spans="1:7" ht="12.75">
      <c r="A428" s="50"/>
      <c r="D428" s="51"/>
      <c r="E428" s="61"/>
      <c r="F428" s="52"/>
      <c r="G428" s="51"/>
    </row>
    <row r="429" spans="1:7" ht="12.75">
      <c r="A429" s="50"/>
      <c r="D429" s="51"/>
      <c r="E429" s="61"/>
      <c r="F429" s="52"/>
      <c r="G429" s="51"/>
    </row>
    <row r="430" spans="1:7" ht="12.75">
      <c r="A430" s="50"/>
      <c r="D430" s="51"/>
      <c r="E430" s="61"/>
      <c r="F430" s="52"/>
      <c r="G430" s="51"/>
    </row>
    <row r="431" spans="1:7" ht="12.75">
      <c r="A431" s="50"/>
      <c r="D431" s="51"/>
      <c r="E431" s="61"/>
      <c r="F431" s="52"/>
      <c r="G431" s="51"/>
    </row>
    <row r="432" spans="1:7" ht="12.75">
      <c r="A432" s="50"/>
      <c r="D432" s="51"/>
      <c r="E432" s="61"/>
      <c r="F432" s="52"/>
      <c r="G432" s="51"/>
    </row>
    <row r="433" spans="1:7" ht="12.75">
      <c r="A433" s="50"/>
      <c r="D433" s="51"/>
      <c r="E433" s="61"/>
      <c r="F433" s="52"/>
      <c r="G433" s="51"/>
    </row>
    <row r="434" spans="1:7" ht="12.75">
      <c r="A434" s="50"/>
      <c r="D434" s="51"/>
      <c r="E434" s="61"/>
      <c r="F434" s="52"/>
      <c r="G434" s="51"/>
    </row>
    <row r="435" spans="1:7" ht="12.75">
      <c r="A435" s="50"/>
      <c r="D435" s="51"/>
      <c r="E435" s="61"/>
      <c r="F435" s="52"/>
      <c r="G435" s="51"/>
    </row>
    <row r="436" spans="1:7" ht="12.75">
      <c r="A436" s="50"/>
      <c r="D436" s="51"/>
      <c r="E436" s="61"/>
      <c r="F436" s="52"/>
      <c r="G436" s="51"/>
    </row>
    <row r="437" spans="1:7" ht="12.75">
      <c r="A437" s="50"/>
      <c r="D437" s="51"/>
      <c r="E437" s="61"/>
      <c r="F437" s="52"/>
      <c r="G437" s="51"/>
    </row>
    <row r="438" spans="1:7" ht="12.75">
      <c r="A438" s="50"/>
      <c r="D438" s="51"/>
      <c r="E438" s="61"/>
      <c r="F438" s="52"/>
      <c r="G438" s="51"/>
    </row>
    <row r="439" spans="1:7" ht="12.75">
      <c r="A439" s="50"/>
      <c r="D439" s="51"/>
      <c r="E439" s="61"/>
      <c r="F439" s="52"/>
      <c r="G439" s="51"/>
    </row>
    <row r="440" spans="1:7" ht="12.75">
      <c r="A440" s="50"/>
      <c r="D440" s="51"/>
      <c r="E440" s="61"/>
      <c r="F440" s="52"/>
      <c r="G440" s="51"/>
    </row>
    <row r="441" spans="1:7" ht="12.75">
      <c r="A441" s="50"/>
      <c r="D441" s="51"/>
      <c r="E441" s="61"/>
      <c r="F441" s="52"/>
      <c r="G441" s="51"/>
    </row>
    <row r="442" spans="1:7" ht="12.75">
      <c r="A442" s="50"/>
      <c r="D442" s="51"/>
      <c r="E442" s="61"/>
      <c r="F442" s="52"/>
      <c r="G442" s="51"/>
    </row>
    <row r="443" spans="1:7" ht="12.75">
      <c r="A443" s="50"/>
      <c r="D443" s="51"/>
      <c r="E443" s="61"/>
      <c r="F443" s="52"/>
      <c r="G443" s="51"/>
    </row>
    <row r="444" spans="1:7" ht="12.75">
      <c r="A444" s="50"/>
      <c r="D444" s="51"/>
      <c r="E444" s="61"/>
      <c r="F444" s="52"/>
      <c r="G444" s="51"/>
    </row>
    <row r="445" spans="1:7" ht="12.75">
      <c r="A445" s="50"/>
      <c r="D445" s="51"/>
      <c r="E445" s="61"/>
      <c r="F445" s="52"/>
      <c r="G445" s="51"/>
    </row>
    <row r="446" spans="1:7" ht="12.75">
      <c r="A446" s="50"/>
      <c r="D446" s="51"/>
      <c r="E446" s="61"/>
      <c r="F446" s="52"/>
      <c r="G446" s="51"/>
    </row>
    <row r="447" spans="1:7" ht="12.75">
      <c r="A447" s="50"/>
      <c r="D447" s="51"/>
      <c r="E447" s="61"/>
      <c r="F447" s="52"/>
      <c r="G447" s="51"/>
    </row>
    <row r="448" spans="1:7" ht="12.75">
      <c r="A448" s="50"/>
      <c r="D448" s="51"/>
      <c r="E448" s="61"/>
      <c r="F448" s="52"/>
      <c r="G448" s="51"/>
    </row>
    <row r="449" spans="1:7" ht="12.75">
      <c r="A449" s="50"/>
      <c r="D449" s="51"/>
      <c r="E449" s="61"/>
      <c r="F449" s="52"/>
      <c r="G449" s="51"/>
    </row>
    <row r="450" spans="1:7" ht="12.75">
      <c r="A450" s="50"/>
      <c r="D450" s="51"/>
      <c r="E450" s="61"/>
      <c r="F450" s="52"/>
      <c r="G450" s="51"/>
    </row>
    <row r="451" spans="1:7" ht="12.75">
      <c r="A451" s="50"/>
      <c r="D451" s="51"/>
      <c r="E451" s="61"/>
      <c r="F451" s="52"/>
      <c r="G451" s="51"/>
    </row>
    <row r="452" spans="1:7" ht="12.75">
      <c r="A452" s="50"/>
      <c r="D452" s="51"/>
      <c r="E452" s="61"/>
      <c r="F452" s="52"/>
      <c r="G452" s="51"/>
    </row>
    <row r="453" spans="1:7" ht="12.75">
      <c r="A453" s="50"/>
      <c r="D453" s="51"/>
      <c r="E453" s="61"/>
      <c r="F453" s="52"/>
      <c r="G453" s="51"/>
    </row>
    <row r="454" spans="1:7" ht="12.75">
      <c r="A454" s="50"/>
      <c r="D454" s="51"/>
      <c r="E454" s="61"/>
      <c r="F454" s="52"/>
      <c r="G454" s="51"/>
    </row>
    <row r="455" spans="1:7" ht="12.75">
      <c r="A455" s="50"/>
      <c r="D455" s="51"/>
      <c r="E455" s="61"/>
      <c r="F455" s="52"/>
      <c r="G455" s="51"/>
    </row>
    <row r="456" spans="1:7" ht="12.75">
      <c r="A456" s="50"/>
      <c r="D456" s="51"/>
      <c r="E456" s="61"/>
      <c r="F456" s="52"/>
      <c r="G456" s="51"/>
    </row>
    <row r="457" spans="1:7" ht="12.75">
      <c r="A457" s="50"/>
      <c r="D457" s="51"/>
      <c r="E457" s="61"/>
      <c r="F457" s="52"/>
      <c r="G457" s="51"/>
    </row>
    <row r="458" spans="1:7" ht="12.75">
      <c r="A458" s="50"/>
      <c r="D458" s="51"/>
      <c r="E458" s="61"/>
      <c r="F458" s="52"/>
      <c r="G458" s="51"/>
    </row>
    <row r="459" spans="1:7" ht="12.75">
      <c r="A459" s="50"/>
      <c r="D459" s="51"/>
      <c r="E459" s="61"/>
      <c r="F459" s="52"/>
      <c r="G459" s="51"/>
    </row>
    <row r="460" spans="1:7" ht="12.75">
      <c r="A460" s="50"/>
      <c r="D460" s="51"/>
      <c r="E460" s="61"/>
      <c r="F460" s="52"/>
      <c r="G460" s="51"/>
    </row>
    <row r="461" spans="1:7" ht="12.75">
      <c r="A461" s="50"/>
      <c r="D461" s="51"/>
      <c r="E461" s="61"/>
      <c r="F461" s="52"/>
      <c r="G461" s="51"/>
    </row>
    <row r="462" spans="1:7" ht="12.75">
      <c r="A462" s="50"/>
      <c r="D462" s="51"/>
      <c r="E462" s="61"/>
      <c r="F462" s="52"/>
      <c r="G462" s="51"/>
    </row>
    <row r="463" spans="1:7" ht="12.75">
      <c r="A463" s="50"/>
      <c r="D463" s="51"/>
      <c r="E463" s="61"/>
      <c r="F463" s="52"/>
      <c r="G463" s="51"/>
    </row>
    <row r="464" spans="1:7" ht="12.75">
      <c r="A464" s="50"/>
      <c r="D464" s="51"/>
      <c r="E464" s="61"/>
      <c r="F464" s="52"/>
      <c r="G464" s="51"/>
    </row>
    <row r="465" spans="1:7" ht="12.75">
      <c r="A465" s="50"/>
      <c r="D465" s="51"/>
      <c r="E465" s="61"/>
      <c r="F465" s="52"/>
      <c r="G465" s="51"/>
    </row>
    <row r="466" spans="1:7" ht="12.75">
      <c r="A466" s="50"/>
      <c r="D466" s="51"/>
      <c r="E466" s="61"/>
      <c r="F466" s="52"/>
      <c r="G466" s="51"/>
    </row>
    <row r="467" spans="1:7" ht="12.75">
      <c r="A467" s="50"/>
      <c r="D467" s="51"/>
      <c r="E467" s="61"/>
      <c r="F467" s="52"/>
      <c r="G467" s="51"/>
    </row>
    <row r="468" spans="1:7" ht="12.75">
      <c r="A468" s="50"/>
      <c r="D468" s="51"/>
      <c r="E468" s="61"/>
      <c r="F468" s="52"/>
      <c r="G468" s="51"/>
    </row>
    <row r="469" spans="1:7" ht="12.75">
      <c r="A469" s="50"/>
      <c r="D469" s="51"/>
      <c r="E469" s="61"/>
      <c r="F469" s="52"/>
      <c r="G469" s="51"/>
    </row>
    <row r="470" spans="1:7" ht="12.75">
      <c r="A470" s="50"/>
      <c r="D470" s="51"/>
      <c r="E470" s="61"/>
      <c r="F470" s="52"/>
      <c r="G470" s="51"/>
    </row>
    <row r="471" spans="1:7" ht="12.75">
      <c r="A471" s="50"/>
      <c r="D471" s="51"/>
      <c r="E471" s="61"/>
      <c r="F471" s="52"/>
      <c r="G471" s="51"/>
    </row>
    <row r="472" spans="1:7" ht="12.75">
      <c r="A472" s="50"/>
      <c r="D472" s="51"/>
      <c r="E472" s="61"/>
      <c r="F472" s="52"/>
      <c r="G472" s="51"/>
    </row>
    <row r="473" spans="1:7" ht="12.75">
      <c r="A473" s="50"/>
      <c r="D473" s="51"/>
      <c r="E473" s="61"/>
      <c r="F473" s="52"/>
      <c r="G473" s="51"/>
    </row>
    <row r="474" spans="1:7" ht="12.75">
      <c r="A474" s="50"/>
      <c r="D474" s="51"/>
      <c r="E474" s="61"/>
      <c r="F474" s="52"/>
      <c r="G474" s="51"/>
    </row>
    <row r="475" spans="1:7" ht="12.75">
      <c r="A475" s="50"/>
      <c r="D475" s="51"/>
      <c r="E475" s="61"/>
      <c r="F475" s="52"/>
      <c r="G475" s="51"/>
    </row>
    <row r="476" spans="1:7" ht="12.75">
      <c r="A476" s="50"/>
      <c r="D476" s="51"/>
      <c r="E476" s="61"/>
      <c r="F476" s="52"/>
      <c r="G476" s="51"/>
    </row>
    <row r="477" spans="1:7" ht="12.75">
      <c r="A477" s="50"/>
      <c r="D477" s="51"/>
      <c r="E477" s="61"/>
      <c r="F477" s="52"/>
      <c r="G477" s="51"/>
    </row>
    <row r="478" spans="1:7" ht="12.75">
      <c r="A478" s="50"/>
      <c r="D478" s="51"/>
      <c r="E478" s="61"/>
      <c r="F478" s="52"/>
      <c r="G478" s="51"/>
    </row>
    <row r="479" spans="1:7" ht="12.75">
      <c r="A479" s="50"/>
      <c r="D479" s="51"/>
      <c r="E479" s="61"/>
      <c r="F479" s="52"/>
      <c r="G479" s="51"/>
    </row>
    <row r="480" spans="1:7" ht="12.75">
      <c r="A480" s="50"/>
      <c r="D480" s="51"/>
      <c r="E480" s="61"/>
      <c r="F480" s="52"/>
      <c r="G480" s="51"/>
    </row>
    <row r="481" spans="1:7" ht="12.75">
      <c r="A481" s="50"/>
      <c r="D481" s="51"/>
      <c r="E481" s="61"/>
      <c r="F481" s="52"/>
      <c r="G481" s="51"/>
    </row>
    <row r="482" spans="1:7" ht="12.75">
      <c r="A482" s="50"/>
      <c r="D482" s="51"/>
      <c r="E482" s="61"/>
      <c r="F482" s="52"/>
      <c r="G482" s="51"/>
    </row>
    <row r="483" spans="1:7" ht="12.75">
      <c r="A483" s="50"/>
      <c r="D483" s="51"/>
      <c r="E483" s="61"/>
      <c r="F483" s="52"/>
      <c r="G483" s="51"/>
    </row>
    <row r="484" spans="1:7" ht="12.75">
      <c r="A484" s="50"/>
      <c r="D484" s="51"/>
      <c r="E484" s="61"/>
      <c r="F484" s="52"/>
      <c r="G484" s="51"/>
    </row>
    <row r="485" spans="1:7" ht="12.75">
      <c r="A485" s="50"/>
      <c r="D485" s="51"/>
      <c r="E485" s="61"/>
      <c r="F485" s="52"/>
      <c r="G485" s="51"/>
    </row>
    <row r="486" spans="1:7" ht="12.75">
      <c r="A486" s="50"/>
      <c r="D486" s="51"/>
      <c r="E486" s="61"/>
      <c r="F486" s="52"/>
      <c r="G486" s="51"/>
    </row>
    <row r="487" spans="1:7" ht="12.75">
      <c r="A487" s="50"/>
      <c r="D487" s="51"/>
      <c r="E487" s="61"/>
      <c r="F487" s="52"/>
      <c r="G487" s="51"/>
    </row>
    <row r="488" spans="1:7" ht="12.75">
      <c r="A488" s="50"/>
      <c r="D488" s="51"/>
      <c r="E488" s="61"/>
      <c r="F488" s="52"/>
      <c r="G488" s="51"/>
    </row>
    <row r="489" spans="1:7" ht="12.75">
      <c r="A489" s="50"/>
      <c r="D489" s="51"/>
      <c r="E489" s="61"/>
      <c r="F489" s="52"/>
      <c r="G489" s="51"/>
    </row>
    <row r="490" spans="1:7" ht="12.75">
      <c r="A490" s="50"/>
      <c r="D490" s="51"/>
      <c r="E490" s="61"/>
      <c r="F490" s="52"/>
      <c r="G490" s="51"/>
    </row>
    <row r="491" spans="1:7" ht="12.75">
      <c r="A491" s="50"/>
      <c r="D491" s="51"/>
      <c r="E491" s="61"/>
      <c r="F491" s="52"/>
      <c r="G491" s="51"/>
    </row>
    <row r="492" spans="1:7" ht="12.75">
      <c r="A492" s="50"/>
      <c r="D492" s="51"/>
      <c r="E492" s="61"/>
      <c r="F492" s="52"/>
      <c r="G492" s="51"/>
    </row>
    <row r="493" spans="1:7" ht="12.75">
      <c r="A493" s="50"/>
      <c r="D493" s="51"/>
      <c r="E493" s="61"/>
      <c r="F493" s="52"/>
      <c r="G493" s="51"/>
    </row>
    <row r="494" spans="1:7" ht="12.75">
      <c r="A494" s="50"/>
      <c r="D494" s="51"/>
      <c r="E494" s="61"/>
      <c r="F494" s="52"/>
      <c r="G494" s="51"/>
    </row>
    <row r="495" spans="1:7" ht="12.75">
      <c r="A495" s="50"/>
      <c r="D495" s="51"/>
      <c r="E495" s="61"/>
      <c r="F495" s="52"/>
      <c r="G495" s="51"/>
    </row>
    <row r="496" spans="1:7" ht="12.75">
      <c r="A496" s="50"/>
      <c r="D496" s="51"/>
      <c r="E496" s="61"/>
      <c r="F496" s="52"/>
      <c r="G496" s="51"/>
    </row>
    <row r="497" spans="1:7" ht="12.75">
      <c r="A497" s="50"/>
      <c r="D497" s="51"/>
      <c r="E497" s="61"/>
      <c r="F497" s="52"/>
      <c r="G497" s="51"/>
    </row>
    <row r="498" spans="1:7" ht="12.75">
      <c r="A498" s="50"/>
      <c r="D498" s="51"/>
      <c r="E498" s="61"/>
      <c r="F498" s="52"/>
      <c r="G498" s="51"/>
    </row>
    <row r="499" spans="1:7" ht="12.75">
      <c r="A499" s="50"/>
      <c r="D499" s="51"/>
      <c r="E499" s="61"/>
      <c r="F499" s="52"/>
      <c r="G499" s="51"/>
    </row>
    <row r="500" spans="1:7" ht="12.75">
      <c r="A500" s="50"/>
      <c r="D500" s="51"/>
      <c r="E500" s="61"/>
      <c r="F500" s="52"/>
      <c r="G500" s="51"/>
    </row>
    <row r="501" spans="1:7" ht="12.75">
      <c r="A501" s="50"/>
      <c r="D501" s="51"/>
      <c r="E501" s="61"/>
      <c r="F501" s="52"/>
      <c r="G501" s="51"/>
    </row>
    <row r="502" spans="1:7" ht="12.75">
      <c r="A502" s="50"/>
      <c r="D502" s="51"/>
      <c r="E502" s="61"/>
      <c r="F502" s="52"/>
      <c r="G502" s="51"/>
    </row>
    <row r="503" spans="1:7" ht="12.75">
      <c r="A503" s="50"/>
      <c r="D503" s="51"/>
      <c r="E503" s="61"/>
      <c r="F503" s="52"/>
      <c r="G503" s="51"/>
    </row>
    <row r="504" spans="1:7" ht="12.75">
      <c r="A504" s="50"/>
      <c r="D504" s="51"/>
      <c r="E504" s="61"/>
      <c r="F504" s="52"/>
      <c r="G504" s="51"/>
    </row>
    <row r="505" spans="1:7" ht="12.75">
      <c r="A505" s="50"/>
      <c r="D505" s="51"/>
      <c r="E505" s="61"/>
      <c r="F505" s="52"/>
      <c r="G505" s="51"/>
    </row>
    <row r="506" spans="1:7" ht="12.75">
      <c r="A506" s="50"/>
      <c r="D506" s="51"/>
      <c r="E506" s="61"/>
      <c r="F506" s="52"/>
      <c r="G506" s="51"/>
    </row>
    <row r="507" spans="1:7" ht="12.75">
      <c r="A507" s="50"/>
      <c r="D507" s="51"/>
      <c r="E507" s="61"/>
      <c r="F507" s="52"/>
      <c r="G507" s="51"/>
    </row>
    <row r="508" spans="1:7" ht="12.75">
      <c r="A508" s="50"/>
      <c r="D508" s="51"/>
      <c r="E508" s="61"/>
      <c r="F508" s="52"/>
      <c r="G508" s="51"/>
    </row>
    <row r="509" spans="1:7" ht="12.75">
      <c r="A509" s="50"/>
      <c r="D509" s="51"/>
      <c r="E509" s="61"/>
      <c r="F509" s="52"/>
      <c r="G509" s="51"/>
    </row>
    <row r="510" spans="1:7" ht="12.75">
      <c r="A510" s="50"/>
      <c r="D510" s="51"/>
      <c r="E510" s="61"/>
      <c r="F510" s="52"/>
      <c r="G510" s="51"/>
    </row>
    <row r="511" spans="1:7" ht="12.75">
      <c r="A511" s="50"/>
      <c r="D511" s="51"/>
      <c r="E511" s="61"/>
      <c r="F511" s="52"/>
      <c r="G511" s="51"/>
    </row>
    <row r="512" spans="1:7" ht="12.75">
      <c r="A512" s="50"/>
      <c r="D512" s="51"/>
      <c r="E512" s="61"/>
      <c r="F512" s="52"/>
      <c r="G512" s="51"/>
    </row>
    <row r="513" spans="1:7" ht="12.75">
      <c r="A513" s="50"/>
      <c r="D513" s="51"/>
      <c r="E513" s="61"/>
      <c r="F513" s="52"/>
      <c r="G513" s="51"/>
    </row>
    <row r="514" spans="1:7" ht="12.75">
      <c r="A514" s="50"/>
      <c r="D514" s="51"/>
      <c r="E514" s="61"/>
      <c r="F514" s="52"/>
      <c r="G514" s="51"/>
    </row>
    <row r="515" spans="1:7" ht="12.75">
      <c r="A515" s="50"/>
      <c r="D515" s="51"/>
      <c r="E515" s="61"/>
      <c r="F515" s="52"/>
      <c r="G515" s="51"/>
    </row>
    <row r="516" spans="1:7" ht="12.75">
      <c r="A516" s="50"/>
      <c r="D516" s="51"/>
      <c r="E516" s="61"/>
      <c r="F516" s="52"/>
      <c r="G516" s="51"/>
    </row>
    <row r="517" spans="1:7" ht="12.75">
      <c r="A517" s="50"/>
      <c r="D517" s="51"/>
      <c r="E517" s="61"/>
      <c r="F517" s="52"/>
      <c r="G517" s="51"/>
    </row>
    <row r="518" spans="1:7" ht="12.75">
      <c r="A518" s="50"/>
      <c r="D518" s="51"/>
      <c r="E518" s="61"/>
      <c r="F518" s="52"/>
      <c r="G518" s="51"/>
    </row>
    <row r="519" spans="1:7" ht="12.75">
      <c r="A519" s="50"/>
      <c r="D519" s="51"/>
      <c r="E519" s="61"/>
      <c r="F519" s="52"/>
      <c r="G519" s="51"/>
    </row>
    <row r="520" spans="1:7" ht="12.75">
      <c r="A520" s="50"/>
      <c r="D520" s="51"/>
      <c r="E520" s="61"/>
      <c r="F520" s="52"/>
      <c r="G520" s="51"/>
    </row>
    <row r="521" spans="1:7" ht="12.75">
      <c r="A521" s="50"/>
      <c r="D521" s="51"/>
      <c r="E521" s="61"/>
      <c r="F521" s="52"/>
      <c r="G521" s="51"/>
    </row>
    <row r="522" spans="1:7" ht="12.75">
      <c r="A522" s="50"/>
      <c r="D522" s="51"/>
      <c r="E522" s="61"/>
      <c r="F522" s="52"/>
      <c r="G522" s="51"/>
    </row>
    <row r="523" spans="1:7" ht="12.75">
      <c r="A523" s="50"/>
      <c r="D523" s="51"/>
      <c r="E523" s="61"/>
      <c r="F523" s="52"/>
      <c r="G523" s="51"/>
    </row>
    <row r="524" spans="1:7" ht="12.75">
      <c r="A524" s="50"/>
      <c r="D524" s="51"/>
      <c r="E524" s="61"/>
      <c r="F524" s="52"/>
      <c r="G524" s="51"/>
    </row>
    <row r="525" spans="1:7" ht="12.75">
      <c r="A525" s="50"/>
      <c r="D525" s="51"/>
      <c r="E525" s="61"/>
      <c r="F525" s="52"/>
      <c r="G525" s="51"/>
    </row>
    <row r="526" spans="1:7" ht="12.75">
      <c r="A526" s="50"/>
      <c r="D526" s="51"/>
      <c r="E526" s="61"/>
      <c r="F526" s="52"/>
      <c r="G526" s="51"/>
    </row>
    <row r="527" spans="1:7" ht="12.75">
      <c r="A527" s="50"/>
      <c r="D527" s="51"/>
      <c r="E527" s="61"/>
      <c r="F527" s="52"/>
      <c r="G527" s="51"/>
    </row>
    <row r="528" spans="1:7" ht="12.75">
      <c r="A528" s="50"/>
      <c r="D528" s="51"/>
      <c r="E528" s="61"/>
      <c r="F528" s="52"/>
      <c r="G528" s="51"/>
    </row>
    <row r="529" spans="1:7" ht="12.75">
      <c r="A529" s="50"/>
      <c r="D529" s="51"/>
      <c r="E529" s="61"/>
      <c r="F529" s="52"/>
      <c r="G529" s="51"/>
    </row>
    <row r="530" spans="1:7" ht="12.75">
      <c r="A530" s="50"/>
      <c r="D530" s="51"/>
      <c r="E530" s="61"/>
      <c r="F530" s="52"/>
      <c r="G530" s="51"/>
    </row>
    <row r="531" spans="1:7" ht="12.75">
      <c r="A531" s="50"/>
      <c r="D531" s="51"/>
      <c r="E531" s="61"/>
      <c r="F531" s="52"/>
      <c r="G531" s="51"/>
    </row>
    <row r="532" spans="1:7" ht="12.75">
      <c r="A532" s="50"/>
      <c r="D532" s="51"/>
      <c r="E532" s="61"/>
      <c r="F532" s="52"/>
      <c r="G532" s="51"/>
    </row>
    <row r="533" spans="1:7" ht="12.75">
      <c r="A533" s="50"/>
      <c r="D533" s="51"/>
      <c r="E533" s="61"/>
      <c r="F533" s="52"/>
      <c r="G533" s="51"/>
    </row>
    <row r="534" spans="1:7" ht="12.75">
      <c r="A534" s="50"/>
      <c r="D534" s="51"/>
      <c r="E534" s="61"/>
      <c r="F534" s="52"/>
      <c r="G534" s="51"/>
    </row>
    <row r="535" spans="1:7" ht="12.75">
      <c r="A535" s="50"/>
      <c r="D535" s="51"/>
      <c r="E535" s="61"/>
      <c r="F535" s="52"/>
      <c r="G535" s="51"/>
    </row>
    <row r="536" spans="1:7" ht="12.75">
      <c r="A536" s="50"/>
      <c r="D536" s="51"/>
      <c r="E536" s="61"/>
      <c r="F536" s="52"/>
      <c r="G536" s="51"/>
    </row>
    <row r="537" spans="1:7" ht="12.75">
      <c r="A537" s="50"/>
      <c r="D537" s="51"/>
      <c r="E537" s="61"/>
      <c r="F537" s="52"/>
      <c r="G537" s="51"/>
    </row>
    <row r="538" spans="1:7" ht="12.75">
      <c r="A538" s="50"/>
      <c r="D538" s="51"/>
      <c r="E538" s="61"/>
      <c r="F538" s="52"/>
      <c r="G538" s="51"/>
    </row>
    <row r="539" spans="1:7" ht="12.75">
      <c r="A539" s="50"/>
      <c r="D539" s="51"/>
      <c r="E539" s="61"/>
      <c r="F539" s="52"/>
      <c r="G539" s="51"/>
    </row>
    <row r="540" spans="1:7" ht="12.75">
      <c r="A540" s="50"/>
      <c r="D540" s="51"/>
      <c r="E540" s="61"/>
      <c r="F540" s="52"/>
      <c r="G540" s="51"/>
    </row>
    <row r="541" spans="1:7" ht="12.75">
      <c r="A541" s="50"/>
      <c r="D541" s="51"/>
      <c r="E541" s="61"/>
      <c r="F541" s="52"/>
      <c r="G541" s="51"/>
    </row>
    <row r="542" spans="1:7" ht="12.75">
      <c r="A542" s="50"/>
      <c r="D542" s="51"/>
      <c r="E542" s="61"/>
      <c r="F542" s="52"/>
      <c r="G542" s="51"/>
    </row>
    <row r="543" spans="1:7" ht="12.75">
      <c r="A543" s="50"/>
      <c r="D543" s="51"/>
      <c r="E543" s="61"/>
      <c r="F543" s="52"/>
      <c r="G543" s="51"/>
    </row>
    <row r="544" spans="1:7" ht="12.75">
      <c r="A544" s="50"/>
      <c r="D544" s="51"/>
      <c r="E544" s="61"/>
      <c r="F544" s="52"/>
      <c r="G544" s="51"/>
    </row>
    <row r="545" spans="1:7" ht="12.75">
      <c r="A545" s="50"/>
      <c r="D545" s="51"/>
      <c r="E545" s="61"/>
      <c r="F545" s="52"/>
      <c r="G545" s="51"/>
    </row>
    <row r="546" spans="1:7" ht="12.75">
      <c r="A546" s="50"/>
      <c r="D546" s="51"/>
      <c r="E546" s="61"/>
      <c r="F546" s="52"/>
      <c r="G546" s="51"/>
    </row>
    <row r="547" spans="1:7" ht="12.75">
      <c r="A547" s="50"/>
      <c r="D547" s="51"/>
      <c r="E547" s="61"/>
      <c r="F547" s="52"/>
      <c r="G547" s="51"/>
    </row>
    <row r="548" spans="1:7" ht="12.75">
      <c r="A548" s="50"/>
      <c r="D548" s="51"/>
      <c r="E548" s="61"/>
      <c r="F548" s="52"/>
      <c r="G548" s="51"/>
    </row>
    <row r="549" spans="1:7" ht="12.75">
      <c r="A549" s="50"/>
      <c r="D549" s="51"/>
      <c r="E549" s="61"/>
      <c r="F549" s="52"/>
      <c r="G549" s="51"/>
    </row>
    <row r="550" spans="1:7" ht="12.75">
      <c r="A550" s="50"/>
      <c r="D550" s="51"/>
      <c r="E550" s="61"/>
      <c r="F550" s="52"/>
      <c r="G550" s="51"/>
    </row>
    <row r="551" spans="1:7" ht="12.75">
      <c r="A551" s="50"/>
      <c r="D551" s="51"/>
      <c r="E551" s="61"/>
      <c r="F551" s="52"/>
      <c r="G551" s="51"/>
    </row>
    <row r="552" spans="1:7" ht="12.75">
      <c r="A552" s="50"/>
      <c r="D552" s="51"/>
      <c r="E552" s="61"/>
      <c r="F552" s="52"/>
      <c r="G552" s="51"/>
    </row>
    <row r="553" spans="1:7" ht="12.75">
      <c r="A553" s="50"/>
      <c r="D553" s="51"/>
      <c r="E553" s="61"/>
      <c r="F553" s="52"/>
      <c r="G553" s="51"/>
    </row>
    <row r="554" spans="1:7" ht="12.75">
      <c r="A554" s="50"/>
      <c r="D554" s="51"/>
      <c r="E554" s="61"/>
      <c r="F554" s="52"/>
      <c r="G554" s="51"/>
    </row>
    <row r="555" spans="1:7" ht="12.75">
      <c r="A555" s="50"/>
      <c r="D555" s="51"/>
      <c r="E555" s="61"/>
      <c r="F555" s="52"/>
      <c r="G555" s="51"/>
    </row>
    <row r="556" spans="1:7" ht="12.75">
      <c r="A556" s="50"/>
      <c r="D556" s="51"/>
      <c r="E556" s="61"/>
      <c r="F556" s="52"/>
      <c r="G556" s="51"/>
    </row>
    <row r="557" spans="1:7" ht="12.75">
      <c r="A557" s="50"/>
      <c r="D557" s="51"/>
      <c r="E557" s="61"/>
      <c r="F557" s="52"/>
      <c r="G557" s="51"/>
    </row>
    <row r="558" spans="1:7" ht="12.75">
      <c r="A558" s="50"/>
      <c r="D558" s="51"/>
      <c r="E558" s="61"/>
      <c r="F558" s="52"/>
      <c r="G558" s="51"/>
    </row>
    <row r="559" spans="1:7" ht="12.75">
      <c r="A559" s="50"/>
      <c r="D559" s="51"/>
      <c r="E559" s="61"/>
      <c r="F559" s="52"/>
      <c r="G559" s="51"/>
    </row>
    <row r="560" spans="1:7" ht="12.75">
      <c r="A560" s="50"/>
      <c r="D560" s="51"/>
      <c r="E560" s="61"/>
      <c r="F560" s="52"/>
      <c r="G560" s="51"/>
    </row>
    <row r="561" spans="1:7" ht="12.75">
      <c r="A561" s="50"/>
      <c r="D561" s="51"/>
      <c r="E561" s="61"/>
      <c r="F561" s="52"/>
      <c r="G561" s="51"/>
    </row>
    <row r="562" spans="1:7" ht="12.75">
      <c r="A562" s="50"/>
      <c r="D562" s="51"/>
      <c r="E562" s="61"/>
      <c r="F562" s="52"/>
      <c r="G562" s="51"/>
    </row>
    <row r="563" spans="1:7" ht="12.75">
      <c r="A563" s="50"/>
      <c r="D563" s="51"/>
      <c r="E563" s="61"/>
      <c r="F563" s="52"/>
      <c r="G563" s="51"/>
    </row>
    <row r="564" spans="1:7" ht="12.75">
      <c r="A564" s="50"/>
      <c r="D564" s="51"/>
      <c r="E564" s="61"/>
      <c r="F564" s="52"/>
      <c r="G564" s="51"/>
    </row>
    <row r="565" spans="1:7" ht="12.75">
      <c r="A565" s="50"/>
      <c r="D565" s="51"/>
      <c r="E565" s="61"/>
      <c r="F565" s="52"/>
      <c r="G565" s="51"/>
    </row>
    <row r="566" spans="1:7" ht="12.75">
      <c r="A566" s="50"/>
      <c r="D566" s="51"/>
      <c r="E566" s="61"/>
      <c r="F566" s="52"/>
      <c r="G566" s="51"/>
    </row>
    <row r="567" spans="1:7" ht="12.75">
      <c r="A567" s="50"/>
      <c r="D567" s="51"/>
      <c r="E567" s="61"/>
      <c r="F567" s="52"/>
      <c r="G567" s="51"/>
    </row>
    <row r="568" spans="1:7" ht="12.75">
      <c r="A568" s="50"/>
      <c r="D568" s="51"/>
      <c r="E568" s="61"/>
      <c r="F568" s="52"/>
      <c r="G568" s="51"/>
    </row>
    <row r="569" spans="1:7" ht="12.75">
      <c r="A569" s="50"/>
      <c r="D569" s="51"/>
      <c r="E569" s="61"/>
      <c r="F569" s="52"/>
      <c r="G569" s="51"/>
    </row>
    <row r="570" spans="1:7" ht="12.75">
      <c r="A570" s="50"/>
      <c r="D570" s="51"/>
      <c r="E570" s="61"/>
      <c r="F570" s="52"/>
      <c r="G570" s="51"/>
    </row>
    <row r="571" spans="1:7" ht="12.75">
      <c r="A571" s="50"/>
      <c r="D571" s="51"/>
      <c r="E571" s="61"/>
      <c r="F571" s="52"/>
      <c r="G571" s="51"/>
    </row>
    <row r="572" spans="1:7" ht="12.75">
      <c r="A572" s="50"/>
      <c r="D572" s="51"/>
      <c r="E572" s="61"/>
      <c r="F572" s="52"/>
      <c r="G572" s="51"/>
    </row>
    <row r="573" spans="1:7" ht="12.75">
      <c r="A573" s="50"/>
      <c r="D573" s="51"/>
      <c r="E573" s="61"/>
      <c r="F573" s="52"/>
      <c r="G573" s="51"/>
    </row>
    <row r="574" spans="1:7" ht="12.75">
      <c r="A574" s="50"/>
      <c r="D574" s="51"/>
      <c r="E574" s="61"/>
      <c r="F574" s="52"/>
      <c r="G574" s="51"/>
    </row>
    <row r="575" spans="1:7" ht="12.75">
      <c r="A575" s="50"/>
      <c r="D575" s="51"/>
      <c r="E575" s="61"/>
      <c r="F575" s="52"/>
      <c r="G575" s="51"/>
    </row>
    <row r="576" spans="1:7" ht="12.75">
      <c r="A576" s="50"/>
      <c r="D576" s="51"/>
      <c r="E576" s="61"/>
      <c r="F576" s="52"/>
      <c r="G576" s="51"/>
    </row>
    <row r="577" spans="1:7" ht="12.75">
      <c r="A577" s="50"/>
      <c r="D577" s="51"/>
      <c r="E577" s="61"/>
      <c r="F577" s="52"/>
      <c r="G577" s="51"/>
    </row>
    <row r="578" spans="1:7" ht="12.75">
      <c r="A578" s="50"/>
      <c r="D578" s="51"/>
      <c r="E578" s="61"/>
      <c r="F578" s="52"/>
      <c r="G578" s="51"/>
    </row>
    <row r="579" spans="1:7" ht="12.75">
      <c r="A579" s="50"/>
      <c r="D579" s="51"/>
      <c r="E579" s="61"/>
      <c r="F579" s="52"/>
      <c r="G579" s="51"/>
    </row>
    <row r="580" spans="1:7" ht="12.75">
      <c r="A580" s="50"/>
      <c r="D580" s="51"/>
      <c r="E580" s="61"/>
      <c r="F580" s="52"/>
      <c r="G580" s="51"/>
    </row>
    <row r="581" spans="1:7" ht="12.75">
      <c r="A581" s="50"/>
      <c r="D581" s="51"/>
      <c r="E581" s="61"/>
      <c r="F581" s="52"/>
      <c r="G581" s="51"/>
    </row>
    <row r="582" spans="1:7" ht="12.75">
      <c r="A582" s="50"/>
      <c r="D582" s="51"/>
      <c r="E582" s="61"/>
      <c r="F582" s="52"/>
      <c r="G582" s="51"/>
    </row>
    <row r="583" spans="1:7" ht="12.75">
      <c r="A583" s="50"/>
      <c r="D583" s="51"/>
      <c r="E583" s="61"/>
      <c r="F583" s="52"/>
      <c r="G583" s="51"/>
    </row>
    <row r="584" spans="1:7" ht="12.75">
      <c r="A584" s="50"/>
      <c r="D584" s="51"/>
      <c r="E584" s="61"/>
      <c r="F584" s="52"/>
      <c r="G584" s="51"/>
    </row>
    <row r="585" spans="1:7" ht="12.75">
      <c r="A585" s="50"/>
      <c r="D585" s="51"/>
      <c r="E585" s="61"/>
      <c r="F585" s="52"/>
      <c r="G585" s="51"/>
    </row>
    <row r="586" spans="1:7" ht="12.75">
      <c r="A586" s="50"/>
      <c r="D586" s="51"/>
      <c r="E586" s="61"/>
      <c r="F586" s="52"/>
      <c r="G586" s="51"/>
    </row>
    <row r="587" spans="1:7" ht="12.75">
      <c r="A587" s="50"/>
      <c r="D587" s="51"/>
      <c r="E587" s="61"/>
      <c r="F587" s="52"/>
      <c r="G587" s="51"/>
    </row>
    <row r="588" spans="1:7" ht="12.75">
      <c r="A588" s="50"/>
      <c r="D588" s="51"/>
      <c r="E588" s="61"/>
      <c r="F588" s="52"/>
      <c r="G588" s="51"/>
    </row>
    <row r="589" spans="1:7" ht="12.75">
      <c r="A589" s="50"/>
      <c r="D589" s="51"/>
      <c r="E589" s="61"/>
      <c r="F589" s="52"/>
      <c r="G589" s="51"/>
    </row>
    <row r="590" spans="1:7" ht="12.75">
      <c r="A590" s="50"/>
      <c r="D590" s="51"/>
      <c r="E590" s="61"/>
      <c r="F590" s="52"/>
      <c r="G590" s="51"/>
    </row>
    <row r="591" spans="1:7" ht="12.75">
      <c r="A591" s="50"/>
      <c r="D591" s="51"/>
      <c r="E591" s="61"/>
      <c r="F591" s="52"/>
      <c r="G591" s="51"/>
    </row>
    <row r="592" spans="1:7" ht="12.75">
      <c r="A592" s="50"/>
      <c r="D592" s="51"/>
      <c r="E592" s="61"/>
      <c r="F592" s="52"/>
      <c r="G592" s="51"/>
    </row>
    <row r="593" spans="1:7" ht="12.75">
      <c r="A593" s="50"/>
      <c r="D593" s="51"/>
      <c r="E593" s="61"/>
      <c r="F593" s="52"/>
      <c r="G593" s="51"/>
    </row>
    <row r="594" spans="1:7" ht="12.75">
      <c r="A594" s="50"/>
      <c r="D594" s="51"/>
      <c r="E594" s="61"/>
      <c r="F594" s="52"/>
      <c r="G594" s="51"/>
    </row>
    <row r="595" spans="1:7" ht="12.75">
      <c r="A595" s="50"/>
      <c r="D595" s="51"/>
      <c r="E595" s="61"/>
      <c r="F595" s="52"/>
      <c r="G595" s="51"/>
    </row>
    <row r="596" spans="1:7" ht="12.75">
      <c r="A596" s="50"/>
      <c r="D596" s="51"/>
      <c r="E596" s="61"/>
      <c r="F596" s="52"/>
      <c r="G596" s="51"/>
    </row>
    <row r="597" spans="1:7" ht="12.75">
      <c r="A597" s="50"/>
      <c r="D597" s="51"/>
      <c r="E597" s="61"/>
      <c r="F597" s="52"/>
      <c r="G597" s="51"/>
    </row>
    <row r="598" spans="1:7" ht="12.75">
      <c r="A598" s="50"/>
      <c r="D598" s="51"/>
      <c r="E598" s="61"/>
      <c r="F598" s="52"/>
      <c r="G598" s="51"/>
    </row>
    <row r="599" spans="1:7" ht="12.75">
      <c r="A599" s="50"/>
      <c r="D599" s="51"/>
      <c r="E599" s="61"/>
      <c r="F599" s="52"/>
      <c r="G599" s="51"/>
    </row>
    <row r="600" spans="1:7" ht="12.75">
      <c r="A600" s="50"/>
      <c r="D600" s="51"/>
      <c r="E600" s="61"/>
      <c r="F600" s="52"/>
      <c r="G600" s="51"/>
    </row>
    <row r="601" spans="1:7" ht="12.75">
      <c r="A601" s="50"/>
      <c r="D601" s="51"/>
      <c r="E601" s="61"/>
      <c r="F601" s="52"/>
      <c r="G601" s="51"/>
    </row>
    <row r="602" spans="1:7" ht="12.75">
      <c r="A602" s="50"/>
      <c r="D602" s="51"/>
      <c r="E602" s="61"/>
      <c r="F602" s="52"/>
      <c r="G602" s="51"/>
    </row>
    <row r="603" spans="1:7" ht="12.75">
      <c r="A603" s="50"/>
      <c r="D603" s="51"/>
      <c r="E603" s="61"/>
      <c r="F603" s="52"/>
      <c r="G603" s="51"/>
    </row>
    <row r="604" spans="1:7" ht="12.75">
      <c r="A604" s="50"/>
      <c r="D604" s="51"/>
      <c r="E604" s="61"/>
      <c r="F604" s="52"/>
      <c r="G604" s="51"/>
    </row>
    <row r="605" spans="1:7" ht="12.75">
      <c r="A605" s="50"/>
      <c r="D605" s="51"/>
      <c r="E605" s="61"/>
      <c r="F605" s="52"/>
      <c r="G605" s="51"/>
    </row>
    <row r="606" spans="1:7" ht="12.75">
      <c r="A606" s="50"/>
      <c r="D606" s="51"/>
      <c r="E606" s="61"/>
      <c r="F606" s="52"/>
      <c r="G606" s="51"/>
    </row>
    <row r="607" spans="1:7" ht="12.75">
      <c r="A607" s="50"/>
      <c r="D607" s="51"/>
      <c r="E607" s="61"/>
      <c r="F607" s="52"/>
      <c r="G607" s="51"/>
    </row>
    <row r="608" spans="1:7" ht="12.75">
      <c r="A608" s="50"/>
      <c r="D608" s="51"/>
      <c r="E608" s="61"/>
      <c r="F608" s="52"/>
      <c r="G608" s="51"/>
    </row>
    <row r="609" spans="1:7" ht="12.75">
      <c r="A609" s="50"/>
      <c r="D609" s="51"/>
      <c r="E609" s="61"/>
      <c r="F609" s="52"/>
      <c r="G609" s="51"/>
    </row>
    <row r="610" spans="1:7" ht="12.75">
      <c r="A610" s="50"/>
      <c r="D610" s="51"/>
      <c r="E610" s="61"/>
      <c r="F610" s="52"/>
      <c r="G610" s="51"/>
    </row>
    <row r="611" spans="1:7" ht="12.75">
      <c r="A611" s="50"/>
      <c r="D611" s="51"/>
      <c r="E611" s="61"/>
      <c r="F611" s="52"/>
      <c r="G611" s="51"/>
    </row>
    <row r="612" spans="1:7" ht="12.75">
      <c r="A612" s="50"/>
      <c r="D612" s="51"/>
      <c r="E612" s="61"/>
      <c r="F612" s="52"/>
      <c r="G612" s="51"/>
    </row>
    <row r="613" spans="1:7" ht="12.75">
      <c r="A613" s="50"/>
      <c r="D613" s="51"/>
      <c r="E613" s="61"/>
      <c r="F613" s="52"/>
      <c r="G613" s="51"/>
    </row>
    <row r="614" spans="1:7" ht="12.75">
      <c r="A614" s="50"/>
      <c r="D614" s="51"/>
      <c r="E614" s="61"/>
      <c r="F614" s="52"/>
      <c r="G614" s="51"/>
    </row>
    <row r="615" spans="1:7" ht="12.75">
      <c r="A615" s="50"/>
      <c r="D615" s="51"/>
      <c r="E615" s="61"/>
      <c r="F615" s="52"/>
      <c r="G615" s="51"/>
    </row>
    <row r="616" spans="1:7" ht="12.75">
      <c r="A616" s="50"/>
      <c r="D616" s="51"/>
      <c r="E616" s="61"/>
      <c r="F616" s="52"/>
      <c r="G616" s="51"/>
    </row>
    <row r="617" spans="1:7" ht="12.75">
      <c r="A617" s="50"/>
      <c r="D617" s="51"/>
      <c r="E617" s="61"/>
      <c r="F617" s="52"/>
      <c r="G617" s="51"/>
    </row>
    <row r="618" spans="1:7" ht="12.75">
      <c r="A618" s="50"/>
      <c r="D618" s="51"/>
      <c r="E618" s="61"/>
      <c r="F618" s="52"/>
      <c r="G618" s="51"/>
    </row>
    <row r="619" spans="1:7" ht="12.75">
      <c r="A619" s="50"/>
      <c r="D619" s="51"/>
      <c r="E619" s="61"/>
      <c r="F619" s="52"/>
      <c r="G619" s="51"/>
    </row>
    <row r="620" spans="1:7" ht="12.75">
      <c r="A620" s="50"/>
      <c r="D620" s="51"/>
      <c r="E620" s="61"/>
      <c r="F620" s="52"/>
      <c r="G620" s="51"/>
    </row>
    <row r="621" spans="1:7" ht="12.75">
      <c r="A621" s="50"/>
      <c r="D621" s="51"/>
      <c r="E621" s="61"/>
      <c r="F621" s="52"/>
      <c r="G621" s="51"/>
    </row>
    <row r="622" spans="1:7" ht="12.75">
      <c r="A622" s="50"/>
      <c r="D622" s="51"/>
      <c r="E622" s="61"/>
      <c r="F622" s="52"/>
      <c r="G622" s="51"/>
    </row>
    <row r="623" spans="1:7" ht="12.75">
      <c r="A623" s="50"/>
      <c r="D623" s="51"/>
      <c r="E623" s="61"/>
      <c r="F623" s="52"/>
      <c r="G623" s="51"/>
    </row>
    <row r="624" spans="1:7" ht="12.75">
      <c r="A624" s="50"/>
      <c r="D624" s="51"/>
      <c r="E624" s="61"/>
      <c r="F624" s="52"/>
      <c r="G624" s="51"/>
    </row>
    <row r="625" spans="1:7" ht="12.75">
      <c r="A625" s="50"/>
      <c r="D625" s="51"/>
      <c r="E625" s="61"/>
      <c r="F625" s="52"/>
      <c r="G625" s="51"/>
    </row>
    <row r="626" spans="1:7" ht="12.75">
      <c r="A626" s="50"/>
      <c r="D626" s="51"/>
      <c r="E626" s="61"/>
      <c r="F626" s="52"/>
      <c r="G626" s="51"/>
    </row>
    <row r="627" spans="1:7" ht="12.75">
      <c r="A627" s="50"/>
      <c r="D627" s="51"/>
      <c r="E627" s="61"/>
      <c r="F627" s="52"/>
      <c r="G627" s="51"/>
    </row>
    <row r="628" spans="1:7" ht="12.75">
      <c r="A628" s="50"/>
      <c r="D628" s="51"/>
      <c r="E628" s="61"/>
      <c r="F628" s="52"/>
      <c r="G628" s="51"/>
    </row>
    <row r="629" spans="1:7" ht="12.75">
      <c r="A629" s="50"/>
      <c r="D629" s="51"/>
      <c r="E629" s="61"/>
      <c r="F629" s="52"/>
      <c r="G629" s="51"/>
    </row>
    <row r="630" spans="1:7" ht="12.75">
      <c r="A630" s="50"/>
      <c r="D630" s="51"/>
      <c r="E630" s="61"/>
      <c r="F630" s="52"/>
      <c r="G630" s="51"/>
    </row>
    <row r="631" spans="1:7" ht="12.75">
      <c r="A631" s="50"/>
      <c r="D631" s="51"/>
      <c r="E631" s="61"/>
      <c r="F631" s="52"/>
      <c r="G631" s="51"/>
    </row>
    <row r="632" spans="1:7" ht="12.75">
      <c r="A632" s="50"/>
      <c r="D632" s="51"/>
      <c r="E632" s="61"/>
      <c r="F632" s="52"/>
      <c r="G632" s="51"/>
    </row>
    <row r="633" spans="1:7" ht="12.75">
      <c r="A633" s="50"/>
      <c r="D633" s="51"/>
      <c r="E633" s="61"/>
      <c r="F633" s="52"/>
      <c r="G633" s="51"/>
    </row>
    <row r="634" spans="1:7" ht="12.75">
      <c r="A634" s="50"/>
      <c r="D634" s="51"/>
      <c r="E634" s="61"/>
      <c r="F634" s="52"/>
      <c r="G634" s="51"/>
    </row>
    <row r="635" spans="1:7" ht="12.75">
      <c r="A635" s="50"/>
      <c r="D635" s="51"/>
      <c r="E635" s="61"/>
      <c r="F635" s="52"/>
      <c r="G635" s="51"/>
    </row>
    <row r="636" spans="1:7" ht="12.75">
      <c r="A636" s="50"/>
      <c r="D636" s="51"/>
      <c r="E636" s="61"/>
      <c r="F636" s="52"/>
      <c r="G636" s="51"/>
    </row>
    <row r="637" spans="1:7" ht="12.75">
      <c r="A637" s="50"/>
      <c r="D637" s="51"/>
      <c r="E637" s="61"/>
      <c r="F637" s="52"/>
      <c r="G637" s="51"/>
    </row>
    <row r="638" spans="1:7" ht="12.75">
      <c r="A638" s="50"/>
      <c r="D638" s="51"/>
      <c r="E638" s="61"/>
      <c r="F638" s="52"/>
      <c r="G638" s="51"/>
    </row>
    <row r="639" spans="1:7" ht="12.75">
      <c r="A639" s="50"/>
      <c r="D639" s="51"/>
      <c r="E639" s="61"/>
      <c r="F639" s="52"/>
      <c r="G639" s="51"/>
    </row>
    <row r="640" spans="1:7" ht="12.75">
      <c r="A640" s="50"/>
      <c r="D640" s="51"/>
      <c r="E640" s="61"/>
      <c r="F640" s="52"/>
      <c r="G640" s="51"/>
    </row>
    <row r="641" spans="1:7" ht="12.75">
      <c r="A641" s="50"/>
      <c r="D641" s="51"/>
      <c r="E641" s="61"/>
      <c r="F641" s="52"/>
      <c r="G641" s="51"/>
    </row>
    <row r="642" spans="1:7" ht="12.75">
      <c r="A642" s="50"/>
      <c r="D642" s="51"/>
      <c r="E642" s="61"/>
      <c r="F642" s="52"/>
      <c r="G642" s="51"/>
    </row>
    <row r="643" spans="1:7" ht="12.75">
      <c r="A643" s="50"/>
      <c r="D643" s="51"/>
      <c r="E643" s="61"/>
      <c r="F643" s="52"/>
      <c r="G643" s="51"/>
    </row>
    <row r="644" spans="1:7" ht="12.75">
      <c r="A644" s="50"/>
      <c r="D644" s="51"/>
      <c r="E644" s="61"/>
      <c r="F644" s="52"/>
      <c r="G644" s="51"/>
    </row>
    <row r="645" spans="1:7" ht="12.75">
      <c r="A645" s="50"/>
      <c r="D645" s="51"/>
      <c r="E645" s="61"/>
      <c r="F645" s="52"/>
      <c r="G645" s="51"/>
    </row>
    <row r="646" spans="1:7" ht="12.75">
      <c r="A646" s="50"/>
      <c r="D646" s="51"/>
      <c r="E646" s="61"/>
      <c r="F646" s="52"/>
      <c r="G646" s="51"/>
    </row>
    <row r="647" spans="1:7" ht="12.75">
      <c r="A647" s="50"/>
      <c r="D647" s="51"/>
      <c r="E647" s="61"/>
      <c r="F647" s="52"/>
      <c r="G647" s="51"/>
    </row>
    <row r="648" spans="1:7" ht="12.75">
      <c r="A648" s="50"/>
      <c r="D648" s="51"/>
      <c r="E648" s="61"/>
      <c r="F648" s="52"/>
      <c r="G648" s="51"/>
    </row>
    <row r="649" spans="1:7" ht="12.75">
      <c r="A649" s="50"/>
      <c r="D649" s="51"/>
      <c r="E649" s="61"/>
      <c r="F649" s="52"/>
      <c r="G649" s="51"/>
    </row>
    <row r="650" spans="1:7" ht="12.75">
      <c r="A650" s="50"/>
      <c r="D650" s="51"/>
      <c r="E650" s="61"/>
      <c r="F650" s="52"/>
      <c r="G650" s="51"/>
    </row>
    <row r="651" spans="1:7" ht="12.75">
      <c r="A651" s="50"/>
      <c r="D651" s="51"/>
      <c r="E651" s="61"/>
      <c r="F651" s="52"/>
      <c r="G651" s="51"/>
    </row>
    <row r="652" spans="1:7" ht="12.75">
      <c r="A652" s="50"/>
      <c r="D652" s="51"/>
      <c r="E652" s="61"/>
      <c r="F652" s="52"/>
      <c r="G652" s="51"/>
    </row>
    <row r="653" spans="1:7" ht="12.75">
      <c r="A653" s="50"/>
      <c r="D653" s="51"/>
      <c r="E653" s="61"/>
      <c r="F653" s="52"/>
      <c r="G653" s="51"/>
    </row>
    <row r="654" spans="1:7" ht="12.75">
      <c r="A654" s="50"/>
      <c r="D654" s="51"/>
      <c r="E654" s="61"/>
      <c r="F654" s="52"/>
      <c r="G654" s="51"/>
    </row>
    <row r="655" spans="1:7" ht="12.75">
      <c r="A655" s="50"/>
      <c r="D655" s="51"/>
      <c r="E655" s="61"/>
      <c r="F655" s="52"/>
      <c r="G655" s="51"/>
    </row>
    <row r="656" spans="1:7" ht="12.75">
      <c r="A656" s="50"/>
      <c r="D656" s="51"/>
      <c r="E656" s="61"/>
      <c r="F656" s="52"/>
      <c r="G656" s="51"/>
    </row>
    <row r="657" spans="1:7" ht="12.75">
      <c r="A657" s="50"/>
      <c r="D657" s="51"/>
      <c r="E657" s="61"/>
      <c r="F657" s="52"/>
      <c r="G657" s="51"/>
    </row>
    <row r="658" spans="1:7" ht="12.75">
      <c r="A658" s="50"/>
      <c r="D658" s="51"/>
      <c r="E658" s="61"/>
      <c r="F658" s="52"/>
      <c r="G658" s="51"/>
    </row>
    <row r="659" spans="1:7" ht="12.75">
      <c r="A659" s="50"/>
      <c r="D659" s="51"/>
      <c r="E659" s="61"/>
      <c r="F659" s="52"/>
      <c r="G659" s="51"/>
    </row>
    <row r="660" spans="1:7" ht="12.75">
      <c r="A660" s="50"/>
      <c r="D660" s="51"/>
      <c r="E660" s="61"/>
      <c r="F660" s="52"/>
      <c r="G660" s="51"/>
    </row>
    <row r="661" spans="1:7" ht="12.75">
      <c r="A661" s="50"/>
      <c r="D661" s="51"/>
      <c r="E661" s="61"/>
      <c r="F661" s="52"/>
      <c r="G661" s="51"/>
    </row>
    <row r="662" spans="1:7" ht="12.75">
      <c r="A662" s="50"/>
      <c r="D662" s="51"/>
      <c r="E662" s="61"/>
      <c r="F662" s="52"/>
      <c r="G662" s="51"/>
    </row>
    <row r="663" spans="1:7" ht="12.75">
      <c r="A663" s="50"/>
      <c r="D663" s="51"/>
      <c r="E663" s="61"/>
      <c r="F663" s="52"/>
      <c r="G663" s="51"/>
    </row>
    <row r="664" spans="1:7" ht="12.75">
      <c r="A664" s="50"/>
      <c r="D664" s="51"/>
      <c r="E664" s="61"/>
      <c r="F664" s="52"/>
      <c r="G664" s="51"/>
    </row>
    <row r="665" spans="1:7" ht="12.75">
      <c r="A665" s="50"/>
      <c r="D665" s="51"/>
      <c r="E665" s="61"/>
      <c r="F665" s="52"/>
      <c r="G665" s="51"/>
    </row>
    <row r="666" spans="1:7" ht="12.75">
      <c r="A666" s="50"/>
      <c r="D666" s="51"/>
      <c r="E666" s="61"/>
      <c r="F666" s="52"/>
      <c r="G666" s="51"/>
    </row>
    <row r="667" spans="1:7" ht="12.75">
      <c r="A667" s="50"/>
      <c r="D667" s="51"/>
      <c r="E667" s="61"/>
      <c r="F667" s="52"/>
      <c r="G667" s="51"/>
    </row>
    <row r="668" spans="1:7" ht="12.75">
      <c r="A668" s="50"/>
      <c r="D668" s="51"/>
      <c r="E668" s="61"/>
      <c r="F668" s="52"/>
      <c r="G668" s="51"/>
    </row>
    <row r="669" spans="1:7" ht="12.75">
      <c r="A669" s="50"/>
      <c r="D669" s="51"/>
      <c r="E669" s="61"/>
      <c r="F669" s="52"/>
      <c r="G669" s="51"/>
    </row>
    <row r="670" spans="1:7" ht="12.75">
      <c r="A670" s="50"/>
      <c r="D670" s="51"/>
      <c r="E670" s="61"/>
      <c r="F670" s="52"/>
      <c r="G670" s="51"/>
    </row>
    <row r="671" spans="1:7" ht="12.75">
      <c r="A671" s="50"/>
      <c r="D671" s="51"/>
      <c r="E671" s="61"/>
      <c r="F671" s="52"/>
      <c r="G671" s="51"/>
    </row>
    <row r="672" spans="1:7" ht="12.75">
      <c r="A672" s="50"/>
      <c r="D672" s="51"/>
      <c r="E672" s="61"/>
      <c r="F672" s="52"/>
      <c r="G672" s="51"/>
    </row>
    <row r="673" spans="1:7" ht="12.75">
      <c r="A673" s="50"/>
      <c r="D673" s="51"/>
      <c r="E673" s="61"/>
      <c r="F673" s="52"/>
      <c r="G673" s="51"/>
    </row>
    <row r="674" spans="1:7" ht="12.75">
      <c r="A674" s="50"/>
      <c r="D674" s="51"/>
      <c r="E674" s="61"/>
      <c r="F674" s="52"/>
      <c r="G674" s="51"/>
    </row>
    <row r="675" spans="1:7" ht="12.75">
      <c r="A675" s="50"/>
      <c r="D675" s="51"/>
      <c r="E675" s="61"/>
      <c r="F675" s="52"/>
      <c r="G675" s="51"/>
    </row>
    <row r="676" spans="1:7" ht="12.75">
      <c r="A676" s="50"/>
      <c r="D676" s="51"/>
      <c r="E676" s="61"/>
      <c r="F676" s="52"/>
      <c r="G676" s="51"/>
    </row>
    <row r="677" spans="1:7" ht="12.75">
      <c r="A677" s="50"/>
      <c r="D677" s="51"/>
      <c r="E677" s="61"/>
      <c r="F677" s="52"/>
      <c r="G677" s="51"/>
    </row>
    <row r="678" spans="1:7" ht="12.75">
      <c r="A678" s="50"/>
      <c r="D678" s="51"/>
      <c r="E678" s="61"/>
      <c r="F678" s="52"/>
      <c r="G678" s="51"/>
    </row>
    <row r="679" spans="1:7" ht="12.75">
      <c r="A679" s="50"/>
      <c r="D679" s="51"/>
      <c r="E679" s="61"/>
      <c r="F679" s="52"/>
      <c r="G679" s="51"/>
    </row>
    <row r="680" spans="1:7" ht="12.75">
      <c r="A680" s="50"/>
      <c r="D680" s="51"/>
      <c r="E680" s="61"/>
      <c r="F680" s="52"/>
      <c r="G680" s="51"/>
    </row>
    <row r="681" spans="1:7" ht="12.75">
      <c r="A681" s="50"/>
      <c r="D681" s="51"/>
      <c r="E681" s="61"/>
      <c r="F681" s="52"/>
      <c r="G681" s="51"/>
    </row>
    <row r="682" spans="1:7" ht="12.75">
      <c r="A682" s="50"/>
      <c r="D682" s="51"/>
      <c r="E682" s="61"/>
      <c r="F682" s="52"/>
      <c r="G682" s="51"/>
    </row>
    <row r="683" spans="1:7" ht="12.75">
      <c r="A683" s="50"/>
      <c r="D683" s="51"/>
      <c r="E683" s="61"/>
      <c r="F683" s="52"/>
      <c r="G683" s="51"/>
    </row>
    <row r="684" spans="1:7" ht="12.75">
      <c r="A684" s="50"/>
      <c r="D684" s="51"/>
      <c r="E684" s="61"/>
      <c r="F684" s="52"/>
      <c r="G684" s="51"/>
    </row>
    <row r="685" spans="1:7" ht="12.75">
      <c r="A685" s="50"/>
      <c r="D685" s="51"/>
      <c r="E685" s="61"/>
      <c r="F685" s="52"/>
      <c r="G685" s="51"/>
    </row>
    <row r="686" spans="1:7" ht="12.75">
      <c r="A686" s="50"/>
      <c r="D686" s="51"/>
      <c r="E686" s="61"/>
      <c r="F686" s="52"/>
      <c r="G686" s="51"/>
    </row>
    <row r="687" spans="1:7" ht="12.75">
      <c r="A687" s="50"/>
      <c r="D687" s="51"/>
      <c r="E687" s="61"/>
      <c r="F687" s="52"/>
      <c r="G687" s="51"/>
    </row>
    <row r="688" spans="1:7" ht="12.75">
      <c r="A688" s="50"/>
      <c r="D688" s="51"/>
      <c r="E688" s="61"/>
      <c r="F688" s="52"/>
      <c r="G688" s="51"/>
    </row>
    <row r="689" spans="1:7" ht="12.75">
      <c r="A689" s="50"/>
      <c r="D689" s="51"/>
      <c r="E689" s="61"/>
      <c r="F689" s="52"/>
      <c r="G689" s="51"/>
    </row>
    <row r="690" spans="1:7" ht="12.75">
      <c r="A690" s="50"/>
      <c r="D690" s="51"/>
      <c r="E690" s="61"/>
      <c r="F690" s="52"/>
      <c r="G690" s="51"/>
    </row>
    <row r="691" spans="1:7" ht="12.75">
      <c r="A691" s="50"/>
      <c r="D691" s="51"/>
      <c r="E691" s="61"/>
      <c r="F691" s="52"/>
      <c r="G691" s="51"/>
    </row>
    <row r="692" spans="1:7" ht="12.75">
      <c r="A692" s="50"/>
      <c r="D692" s="51"/>
      <c r="E692" s="61"/>
      <c r="F692" s="52"/>
      <c r="G692" s="51"/>
    </row>
    <row r="693" spans="1:7" ht="12.75">
      <c r="A693" s="50"/>
      <c r="D693" s="51"/>
      <c r="E693" s="61"/>
      <c r="F693" s="52"/>
      <c r="G693" s="51"/>
    </row>
    <row r="694" spans="1:7" ht="12.75">
      <c r="A694" s="50"/>
      <c r="D694" s="51"/>
      <c r="E694" s="61"/>
      <c r="F694" s="52"/>
      <c r="G694" s="51"/>
    </row>
    <row r="695" spans="1:7" ht="12.75">
      <c r="A695" s="50"/>
      <c r="D695" s="51"/>
      <c r="E695" s="61"/>
      <c r="F695" s="52"/>
      <c r="G695" s="51"/>
    </row>
    <row r="696" spans="1:7" ht="12.75">
      <c r="A696" s="50"/>
      <c r="D696" s="51"/>
      <c r="E696" s="61"/>
      <c r="F696" s="52"/>
      <c r="G696" s="51"/>
    </row>
    <row r="697" spans="1:7" ht="12.75">
      <c r="A697" s="50"/>
      <c r="D697" s="51"/>
      <c r="E697" s="61"/>
      <c r="F697" s="52"/>
      <c r="G697" s="51"/>
    </row>
    <row r="698" spans="1:7" ht="12.75">
      <c r="A698" s="50"/>
      <c r="D698" s="51"/>
      <c r="E698" s="61"/>
      <c r="F698" s="52"/>
      <c r="G698" s="51"/>
    </row>
    <row r="699" spans="1:7" ht="12.75">
      <c r="A699" s="50"/>
      <c r="D699" s="51"/>
      <c r="E699" s="61"/>
      <c r="F699" s="52"/>
      <c r="G699" s="51"/>
    </row>
    <row r="700" spans="1:7" ht="12.75">
      <c r="A700" s="50"/>
      <c r="D700" s="51"/>
      <c r="E700" s="61"/>
      <c r="F700" s="52"/>
      <c r="G700" s="51"/>
    </row>
    <row r="701" spans="1:7" ht="12.75">
      <c r="A701" s="50"/>
      <c r="D701" s="51"/>
      <c r="E701" s="61"/>
      <c r="F701" s="52"/>
      <c r="G701" s="51"/>
    </row>
    <row r="702" spans="1:7" ht="12.75">
      <c r="A702" s="50"/>
      <c r="D702" s="51"/>
      <c r="E702" s="61"/>
      <c r="F702" s="52"/>
      <c r="G702" s="51"/>
    </row>
    <row r="703" spans="1:7" ht="12.75">
      <c r="A703" s="50"/>
      <c r="D703" s="51"/>
      <c r="E703" s="61"/>
      <c r="F703" s="52"/>
      <c r="G703" s="51"/>
    </row>
    <row r="704" spans="1:7" ht="12.75">
      <c r="A704" s="50"/>
      <c r="D704" s="51"/>
      <c r="E704" s="61"/>
      <c r="F704" s="52"/>
      <c r="G704" s="51"/>
    </row>
    <row r="705" spans="1:7" ht="12.75">
      <c r="A705" s="50"/>
      <c r="D705" s="51"/>
      <c r="E705" s="61"/>
      <c r="F705" s="52"/>
      <c r="G705" s="51"/>
    </row>
    <row r="706" spans="1:7" ht="12.75">
      <c r="A706" s="50"/>
      <c r="D706" s="51"/>
      <c r="E706" s="61"/>
      <c r="F706" s="52"/>
      <c r="G706" s="51"/>
    </row>
    <row r="707" spans="1:7" ht="12.75">
      <c r="A707" s="50"/>
      <c r="D707" s="51"/>
      <c r="E707" s="61"/>
      <c r="F707" s="52"/>
      <c r="G707" s="51"/>
    </row>
    <row r="708" spans="1:7" ht="12.75">
      <c r="A708" s="50"/>
      <c r="D708" s="51"/>
      <c r="E708" s="61"/>
      <c r="F708" s="52"/>
      <c r="G708" s="51"/>
    </row>
    <row r="709" spans="1:7" ht="12.75">
      <c r="A709" s="50"/>
      <c r="D709" s="51"/>
      <c r="E709" s="61"/>
      <c r="F709" s="52"/>
      <c r="G709" s="51"/>
    </row>
    <row r="710" spans="1:7" ht="12.75">
      <c r="A710" s="50"/>
      <c r="D710" s="51"/>
      <c r="E710" s="61"/>
      <c r="F710" s="52"/>
      <c r="G710" s="51"/>
    </row>
    <row r="711" spans="1:7" ht="12.75">
      <c r="A711" s="50"/>
      <c r="D711" s="51"/>
      <c r="E711" s="61"/>
      <c r="F711" s="52"/>
      <c r="G711" s="51"/>
    </row>
    <row r="712" spans="1:7" ht="12.75">
      <c r="A712" s="50"/>
      <c r="D712" s="51"/>
      <c r="E712" s="61"/>
      <c r="F712" s="52"/>
      <c r="G712" s="51"/>
    </row>
    <row r="713" spans="1:7" ht="12.75">
      <c r="A713" s="50"/>
      <c r="D713" s="51"/>
      <c r="E713" s="61"/>
      <c r="F713" s="52"/>
      <c r="G713" s="51"/>
    </row>
    <row r="714" spans="1:7" ht="12.75">
      <c r="A714" s="50"/>
      <c r="D714" s="51"/>
      <c r="E714" s="61"/>
      <c r="F714" s="52"/>
      <c r="G714" s="51"/>
    </row>
    <row r="715" spans="1:7" ht="12.75">
      <c r="A715" s="50"/>
      <c r="D715" s="51"/>
      <c r="E715" s="61"/>
      <c r="F715" s="52"/>
      <c r="G715" s="51"/>
    </row>
    <row r="716" spans="1:7" ht="12.75">
      <c r="A716" s="50"/>
      <c r="D716" s="51"/>
      <c r="E716" s="61"/>
      <c r="F716" s="52"/>
      <c r="G716" s="51"/>
    </row>
    <row r="717" spans="1:7" ht="12.75">
      <c r="A717" s="50"/>
      <c r="D717" s="51"/>
      <c r="E717" s="61"/>
      <c r="F717" s="52"/>
      <c r="G717" s="51"/>
    </row>
    <row r="718" spans="1:7" ht="12.75">
      <c r="A718" s="50"/>
      <c r="D718" s="51"/>
      <c r="E718" s="61"/>
      <c r="F718" s="52"/>
      <c r="G718" s="51"/>
    </row>
    <row r="719" spans="1:7" ht="12.75">
      <c r="A719" s="50"/>
      <c r="D719" s="51"/>
      <c r="E719" s="61"/>
      <c r="F719" s="52"/>
      <c r="G719" s="51"/>
    </row>
    <row r="720" spans="1:7" ht="12.75">
      <c r="A720" s="50"/>
      <c r="D720" s="51"/>
      <c r="E720" s="61"/>
      <c r="F720" s="52"/>
      <c r="G720" s="51"/>
    </row>
    <row r="721" spans="1:7" ht="12.75">
      <c r="A721" s="50"/>
      <c r="D721" s="51"/>
      <c r="E721" s="61"/>
      <c r="F721" s="52"/>
      <c r="G721" s="51"/>
    </row>
    <row r="722" spans="1:7" ht="12.75">
      <c r="A722" s="50"/>
      <c r="D722" s="51"/>
      <c r="E722" s="61"/>
      <c r="F722" s="52"/>
      <c r="G722" s="51"/>
    </row>
    <row r="723" spans="1:7" ht="12.75">
      <c r="A723" s="50"/>
      <c r="D723" s="51"/>
      <c r="E723" s="61"/>
      <c r="F723" s="52"/>
      <c r="G723" s="51"/>
    </row>
    <row r="724" spans="1:7" ht="12.75">
      <c r="A724" s="50"/>
      <c r="D724" s="51"/>
      <c r="E724" s="61"/>
      <c r="F724" s="52"/>
      <c r="G724" s="51"/>
    </row>
    <row r="725" spans="1:7" ht="12.75">
      <c r="A725" s="50"/>
      <c r="D725" s="51"/>
      <c r="E725" s="61"/>
      <c r="F725" s="52"/>
      <c r="G725" s="51"/>
    </row>
    <row r="726" spans="1:7" ht="12.75">
      <c r="A726" s="50"/>
      <c r="D726" s="51"/>
      <c r="E726" s="61"/>
      <c r="F726" s="52"/>
      <c r="G726" s="51"/>
    </row>
    <row r="727" spans="1:7" ht="12.75">
      <c r="A727" s="50"/>
      <c r="D727" s="51"/>
      <c r="E727" s="61"/>
      <c r="F727" s="52"/>
      <c r="G727" s="51"/>
    </row>
    <row r="728" spans="1:7" ht="12.75">
      <c r="A728" s="50"/>
      <c r="D728" s="51"/>
      <c r="E728" s="61"/>
      <c r="F728" s="52"/>
      <c r="G728" s="51"/>
    </row>
    <row r="729" spans="1:7" ht="12.75">
      <c r="A729" s="50"/>
      <c r="D729" s="51"/>
      <c r="E729" s="61"/>
      <c r="F729" s="52"/>
      <c r="G729" s="51"/>
    </row>
    <row r="730" spans="1:7" ht="12.75">
      <c r="A730" s="50"/>
      <c r="D730" s="51"/>
      <c r="E730" s="61"/>
      <c r="F730" s="52"/>
      <c r="G730" s="51"/>
    </row>
    <row r="731" spans="1:7" ht="12.75">
      <c r="A731" s="50"/>
      <c r="D731" s="51"/>
      <c r="E731" s="61"/>
      <c r="F731" s="52"/>
      <c r="G731" s="51"/>
    </row>
    <row r="732" spans="1:7" ht="12.75">
      <c r="A732" s="50"/>
      <c r="D732" s="51"/>
      <c r="E732" s="61"/>
      <c r="F732" s="52"/>
      <c r="G732" s="51"/>
    </row>
    <row r="733" spans="1:7" ht="12.75">
      <c r="A733" s="50"/>
      <c r="D733" s="51"/>
      <c r="E733" s="61"/>
      <c r="F733" s="52"/>
      <c r="G733" s="51"/>
    </row>
    <row r="734" spans="1:7" ht="12.75">
      <c r="A734" s="50"/>
      <c r="D734" s="51"/>
      <c r="E734" s="61"/>
      <c r="F734" s="52"/>
      <c r="G734" s="51"/>
    </row>
    <row r="735" spans="1:7" ht="12.75">
      <c r="A735" s="50"/>
      <c r="D735" s="51"/>
      <c r="E735" s="61"/>
      <c r="F735" s="52"/>
      <c r="G735" s="51"/>
    </row>
    <row r="736" spans="1:7" ht="12.75">
      <c r="A736" s="50"/>
      <c r="D736" s="51"/>
      <c r="E736" s="61"/>
      <c r="F736" s="52"/>
      <c r="G736" s="51"/>
    </row>
    <row r="737" spans="1:7" ht="12.75">
      <c r="A737" s="50"/>
      <c r="D737" s="51"/>
      <c r="E737" s="61"/>
      <c r="F737" s="52"/>
      <c r="G737" s="51"/>
    </row>
    <row r="738" spans="1:7" ht="12.75">
      <c r="A738" s="50"/>
      <c r="D738" s="51"/>
      <c r="E738" s="61"/>
      <c r="F738" s="52"/>
      <c r="G738" s="51"/>
    </row>
    <row r="739" spans="1:7" ht="12.75">
      <c r="A739" s="50"/>
      <c r="D739" s="51"/>
      <c r="E739" s="61"/>
      <c r="F739" s="52"/>
      <c r="G739" s="51"/>
    </row>
    <row r="740" spans="1:7" ht="12.75">
      <c r="A740" s="50"/>
      <c r="D740" s="51"/>
      <c r="E740" s="61"/>
      <c r="F740" s="52"/>
      <c r="G740" s="51"/>
    </row>
    <row r="741" spans="1:7" ht="12.75">
      <c r="A741" s="50"/>
      <c r="D741" s="51"/>
      <c r="E741" s="61"/>
      <c r="F741" s="52"/>
      <c r="G741" s="51"/>
    </row>
    <row r="742" spans="1:7" ht="12.75">
      <c r="A742" s="50"/>
      <c r="D742" s="51"/>
      <c r="E742" s="61"/>
      <c r="F742" s="52"/>
      <c r="G742" s="51"/>
    </row>
    <row r="743" spans="1:7" ht="12.75">
      <c r="A743" s="50"/>
      <c r="D743" s="51"/>
      <c r="E743" s="61"/>
      <c r="F743" s="52"/>
      <c r="G743" s="51"/>
    </row>
    <row r="744" spans="1:7" ht="12.75">
      <c r="A744" s="50"/>
      <c r="D744" s="51"/>
      <c r="E744" s="61"/>
      <c r="F744" s="52"/>
      <c r="G744" s="51"/>
    </row>
    <row r="745" spans="1:7" ht="12.75">
      <c r="A745" s="50"/>
      <c r="D745" s="51"/>
      <c r="E745" s="61"/>
      <c r="F745" s="52"/>
      <c r="G745" s="51"/>
    </row>
    <row r="746" spans="1:7" ht="12.75">
      <c r="A746" s="50"/>
      <c r="D746" s="51"/>
      <c r="E746" s="61"/>
      <c r="F746" s="52"/>
      <c r="G746" s="51"/>
    </row>
    <row r="747" spans="1:7" ht="12.75">
      <c r="A747" s="50"/>
      <c r="D747" s="51"/>
      <c r="E747" s="61"/>
      <c r="F747" s="52"/>
      <c r="G747" s="51"/>
    </row>
    <row r="748" spans="1:7" ht="12.75">
      <c r="A748" s="50"/>
      <c r="D748" s="51"/>
      <c r="E748" s="61"/>
      <c r="F748" s="52"/>
      <c r="G748" s="51"/>
    </row>
    <row r="749" spans="1:7" ht="12.75">
      <c r="A749" s="50"/>
      <c r="D749" s="51"/>
      <c r="E749" s="61"/>
      <c r="F749" s="52"/>
      <c r="G749" s="51"/>
    </row>
    <row r="750" spans="1:7" ht="12.75">
      <c r="A750" s="50"/>
      <c r="D750" s="51"/>
      <c r="E750" s="61"/>
      <c r="F750" s="52"/>
      <c r="G750" s="51"/>
    </row>
    <row r="751" spans="1:7" ht="12.75">
      <c r="A751" s="50"/>
      <c r="D751" s="51"/>
      <c r="E751" s="61"/>
      <c r="F751" s="52"/>
      <c r="G751" s="51"/>
    </row>
    <row r="752" spans="1:7" ht="12.75">
      <c r="A752" s="50"/>
      <c r="D752" s="51"/>
      <c r="E752" s="61"/>
      <c r="F752" s="52"/>
      <c r="G752" s="51"/>
    </row>
    <row r="753" spans="1:7" ht="12.75">
      <c r="A753" s="50"/>
      <c r="D753" s="51"/>
      <c r="E753" s="61"/>
      <c r="F753" s="52"/>
      <c r="G753" s="51"/>
    </row>
    <row r="754" spans="1:7" ht="12.75">
      <c r="A754" s="50"/>
      <c r="D754" s="51"/>
      <c r="E754" s="61"/>
      <c r="F754" s="52"/>
      <c r="G754" s="51"/>
    </row>
    <row r="755" spans="1:7" ht="12.75">
      <c r="A755" s="50"/>
      <c r="D755" s="51"/>
      <c r="E755" s="61"/>
      <c r="F755" s="52"/>
      <c r="G755" s="51"/>
    </row>
    <row r="756" spans="1:7" ht="12.75">
      <c r="A756" s="50"/>
      <c r="D756" s="51"/>
      <c r="E756" s="61"/>
      <c r="F756" s="52"/>
      <c r="G756" s="51"/>
    </row>
    <row r="757" spans="1:7" ht="12.75">
      <c r="A757" s="50"/>
      <c r="D757" s="51"/>
      <c r="E757" s="61"/>
      <c r="F757" s="52"/>
      <c r="G757" s="51"/>
    </row>
    <row r="758" spans="1:7" ht="12.75">
      <c r="A758" s="50"/>
      <c r="D758" s="51"/>
      <c r="E758" s="61"/>
      <c r="F758" s="52"/>
      <c r="G758" s="51"/>
    </row>
    <row r="759" spans="1:7" ht="12.75">
      <c r="A759" s="50"/>
      <c r="D759" s="51"/>
      <c r="E759" s="61"/>
      <c r="F759" s="52"/>
      <c r="G759" s="51"/>
    </row>
    <row r="760" spans="1:7" ht="12.75">
      <c r="A760" s="50"/>
      <c r="D760" s="51"/>
      <c r="E760" s="61"/>
      <c r="F760" s="52"/>
      <c r="G760" s="51"/>
    </row>
    <row r="761" spans="1:7" ht="12.75">
      <c r="A761" s="50"/>
      <c r="D761" s="51"/>
      <c r="E761" s="61"/>
      <c r="F761" s="52"/>
      <c r="G761" s="51"/>
    </row>
    <row r="762" spans="1:7" ht="12.75">
      <c r="A762" s="50"/>
      <c r="D762" s="51"/>
      <c r="E762" s="61"/>
      <c r="F762" s="52"/>
      <c r="G762" s="51"/>
    </row>
    <row r="763" spans="1:7" ht="12.75">
      <c r="A763" s="50"/>
      <c r="D763" s="51"/>
      <c r="E763" s="61"/>
      <c r="F763" s="52"/>
      <c r="G763" s="51"/>
    </row>
    <row r="764" spans="1:7" ht="12.75">
      <c r="A764" s="50"/>
      <c r="D764" s="51"/>
      <c r="E764" s="61"/>
      <c r="F764" s="52"/>
      <c r="G764" s="51"/>
    </row>
    <row r="765" spans="1:7" ht="12.75">
      <c r="A765" s="50"/>
      <c r="D765" s="51"/>
      <c r="E765" s="61"/>
      <c r="F765" s="52"/>
      <c r="G765" s="51"/>
    </row>
    <row r="766" spans="1:7" ht="12.75">
      <c r="A766" s="50"/>
      <c r="D766" s="51"/>
      <c r="E766" s="61"/>
      <c r="F766" s="52"/>
      <c r="G766" s="51"/>
    </row>
    <row r="767" spans="1:7" ht="12.75">
      <c r="A767" s="50"/>
      <c r="D767" s="51"/>
      <c r="E767" s="61"/>
      <c r="F767" s="52"/>
      <c r="G767" s="51"/>
    </row>
    <row r="768" spans="1:7" ht="12.75">
      <c r="A768" s="50"/>
      <c r="D768" s="51"/>
      <c r="E768" s="61"/>
      <c r="F768" s="52"/>
      <c r="G768" s="51"/>
    </row>
    <row r="769" spans="1:7" ht="12.75">
      <c r="A769" s="50"/>
      <c r="D769" s="51"/>
      <c r="E769" s="61"/>
      <c r="F769" s="52"/>
      <c r="G769" s="51"/>
    </row>
    <row r="770" spans="1:7" ht="12.75">
      <c r="A770" s="50"/>
      <c r="D770" s="51"/>
      <c r="E770" s="61"/>
      <c r="F770" s="52"/>
      <c r="G770" s="51"/>
    </row>
    <row r="771" spans="1:7" ht="12.75">
      <c r="A771" s="50"/>
      <c r="D771" s="51"/>
      <c r="E771" s="61"/>
      <c r="F771" s="52"/>
      <c r="G771" s="51"/>
    </row>
    <row r="772" spans="1:7" ht="12.75">
      <c r="A772" s="50"/>
      <c r="D772" s="51"/>
      <c r="E772" s="61"/>
      <c r="F772" s="52"/>
      <c r="G772" s="51"/>
    </row>
    <row r="773" spans="1:7" ht="12.75">
      <c r="A773" s="50"/>
      <c r="D773" s="51"/>
      <c r="E773" s="61"/>
      <c r="F773" s="52"/>
      <c r="G773" s="51"/>
    </row>
    <row r="774" spans="1:7" ht="12.75">
      <c r="A774" s="50"/>
      <c r="D774" s="51"/>
      <c r="E774" s="61"/>
      <c r="F774" s="52"/>
      <c r="G774" s="51"/>
    </row>
    <row r="775" spans="1:7" ht="12.75">
      <c r="A775" s="50"/>
      <c r="D775" s="51"/>
      <c r="E775" s="61"/>
      <c r="F775" s="52"/>
      <c r="G775" s="51"/>
    </row>
    <row r="776" spans="1:7" ht="12.75">
      <c r="A776" s="50"/>
      <c r="D776" s="51"/>
      <c r="E776" s="61"/>
      <c r="F776" s="52"/>
      <c r="G776" s="51"/>
    </row>
    <row r="777" spans="1:7" ht="12.75">
      <c r="A777" s="50"/>
      <c r="D777" s="51"/>
      <c r="E777" s="61"/>
      <c r="F777" s="52"/>
      <c r="G777" s="51"/>
    </row>
    <row r="778" spans="1:7" ht="12.75">
      <c r="A778" s="50"/>
      <c r="D778" s="51"/>
      <c r="E778" s="61"/>
      <c r="F778" s="52"/>
      <c r="G778" s="51"/>
    </row>
    <row r="779" spans="1:7" ht="12.75">
      <c r="A779" s="50"/>
      <c r="D779" s="51"/>
      <c r="E779" s="61"/>
      <c r="F779" s="52"/>
      <c r="G779" s="51"/>
    </row>
    <row r="780" spans="1:7" ht="12.75">
      <c r="A780" s="50"/>
      <c r="D780" s="51"/>
      <c r="E780" s="61"/>
      <c r="F780" s="52"/>
      <c r="G780" s="51"/>
    </row>
    <row r="781" spans="1:7" ht="12.75">
      <c r="A781" s="50"/>
      <c r="D781" s="51"/>
      <c r="E781" s="61"/>
      <c r="F781" s="52"/>
      <c r="G781" s="51"/>
    </row>
    <row r="782" spans="1:7" ht="12.75">
      <c r="A782" s="50"/>
      <c r="D782" s="51"/>
      <c r="E782" s="61"/>
      <c r="F782" s="52"/>
      <c r="G782" s="51"/>
    </row>
    <row r="783" spans="1:7" ht="12.75">
      <c r="A783" s="50"/>
      <c r="D783" s="51"/>
      <c r="E783" s="61"/>
      <c r="F783" s="52"/>
      <c r="G783" s="51"/>
    </row>
    <row r="784" spans="1:7" ht="12.75">
      <c r="A784" s="50"/>
      <c r="D784" s="51"/>
      <c r="E784" s="61"/>
      <c r="F784" s="52"/>
      <c r="G784" s="51"/>
    </row>
    <row r="785" spans="1:7" ht="12.75">
      <c r="A785" s="50"/>
      <c r="D785" s="51"/>
      <c r="E785" s="61"/>
      <c r="F785" s="52"/>
      <c r="G785" s="51"/>
    </row>
    <row r="786" spans="1:7" ht="12.75">
      <c r="A786" s="50"/>
      <c r="D786" s="51"/>
      <c r="E786" s="61"/>
      <c r="F786" s="52"/>
      <c r="G786" s="51"/>
    </row>
    <row r="787" spans="1:7" ht="12.75">
      <c r="A787" s="50"/>
      <c r="D787" s="51"/>
      <c r="E787" s="61"/>
      <c r="F787" s="52"/>
      <c r="G787" s="51"/>
    </row>
    <row r="788" spans="1:7" ht="12.75">
      <c r="A788" s="50"/>
      <c r="D788" s="51"/>
      <c r="E788" s="61"/>
      <c r="F788" s="52"/>
      <c r="G788" s="51"/>
    </row>
    <row r="789" spans="1:7" ht="12.75">
      <c r="A789" s="50"/>
      <c r="D789" s="51"/>
      <c r="E789" s="61"/>
      <c r="F789" s="52"/>
      <c r="G789" s="51"/>
    </row>
    <row r="790" spans="1:7" ht="12.75">
      <c r="A790" s="50"/>
      <c r="D790" s="51"/>
      <c r="E790" s="61"/>
      <c r="F790" s="52"/>
      <c r="G790" s="51"/>
    </row>
    <row r="791" spans="1:7" ht="12.75">
      <c r="A791" s="50"/>
      <c r="D791" s="51"/>
      <c r="E791" s="61"/>
      <c r="F791" s="52"/>
      <c r="G791" s="51"/>
    </row>
    <row r="792" spans="1:7" ht="12.75">
      <c r="A792" s="50"/>
      <c r="D792" s="51"/>
      <c r="E792" s="61"/>
      <c r="F792" s="52"/>
      <c r="G792" s="51"/>
    </row>
    <row r="793" spans="1:7" ht="12.75">
      <c r="A793" s="50"/>
      <c r="D793" s="51"/>
      <c r="E793" s="61"/>
      <c r="F793" s="52"/>
      <c r="G793" s="51"/>
    </row>
    <row r="794" spans="1:7" ht="12.75">
      <c r="A794" s="50"/>
      <c r="D794" s="51"/>
      <c r="E794" s="61"/>
      <c r="F794" s="52"/>
      <c r="G794" s="51"/>
    </row>
    <row r="795" spans="1:7" ht="12.75">
      <c r="A795" s="50"/>
      <c r="D795" s="51"/>
      <c r="E795" s="61"/>
      <c r="F795" s="52"/>
      <c r="G795" s="51"/>
    </row>
    <row r="796" spans="1:7" ht="12.75">
      <c r="A796" s="50"/>
      <c r="D796" s="51"/>
      <c r="E796" s="61"/>
      <c r="F796" s="52"/>
      <c r="G796" s="51"/>
    </row>
    <row r="797" spans="1:7" ht="12.75">
      <c r="A797" s="50"/>
      <c r="D797" s="51"/>
      <c r="E797" s="61"/>
      <c r="F797" s="52"/>
      <c r="G797" s="51"/>
    </row>
    <row r="798" spans="1:7" ht="12.75">
      <c r="A798" s="50"/>
      <c r="D798" s="51"/>
      <c r="E798" s="61"/>
      <c r="F798" s="52"/>
      <c r="G798" s="51"/>
    </row>
    <row r="799" spans="1:7" ht="12.75">
      <c r="A799" s="50"/>
      <c r="D799" s="51"/>
      <c r="E799" s="61"/>
      <c r="F799" s="52"/>
      <c r="G799" s="51"/>
    </row>
    <row r="800" spans="1:7" ht="12.75">
      <c r="A800" s="50"/>
      <c r="D800" s="51"/>
      <c r="E800" s="61"/>
      <c r="F800" s="52"/>
      <c r="G800" s="51"/>
    </row>
    <row r="801" spans="1:7" ht="12.75">
      <c r="A801" s="50"/>
      <c r="D801" s="51"/>
      <c r="E801" s="61"/>
      <c r="F801" s="52"/>
      <c r="G801" s="51"/>
    </row>
    <row r="802" spans="1:7" ht="12.75">
      <c r="A802" s="50"/>
      <c r="D802" s="51"/>
      <c r="E802" s="61"/>
      <c r="F802" s="52"/>
      <c r="G802" s="51"/>
    </row>
    <row r="803" spans="1:7" ht="12.75">
      <c r="A803" s="50"/>
      <c r="D803" s="51"/>
      <c r="E803" s="61"/>
      <c r="F803" s="52"/>
      <c r="G803" s="51"/>
    </row>
    <row r="804" spans="1:7" ht="12.75">
      <c r="A804" s="50"/>
      <c r="D804" s="51"/>
      <c r="E804" s="61"/>
      <c r="F804" s="52"/>
      <c r="G804" s="51"/>
    </row>
    <row r="805" spans="1:7" ht="12.75">
      <c r="A805" s="50"/>
      <c r="D805" s="51"/>
      <c r="E805" s="61"/>
      <c r="F805" s="52"/>
      <c r="G805" s="51"/>
    </row>
    <row r="806" spans="1:7" ht="12.75">
      <c r="A806" s="50"/>
      <c r="D806" s="51"/>
      <c r="E806" s="61"/>
      <c r="F806" s="52"/>
      <c r="G806" s="51"/>
    </row>
    <row r="807" spans="1:7" ht="12.75">
      <c r="A807" s="50"/>
      <c r="D807" s="51"/>
      <c r="E807" s="61"/>
      <c r="F807" s="52"/>
      <c r="G807" s="51"/>
    </row>
    <row r="808" spans="1:7" ht="12.75">
      <c r="A808" s="50"/>
      <c r="D808" s="51"/>
      <c r="E808" s="61"/>
      <c r="F808" s="52"/>
      <c r="G808" s="51"/>
    </row>
    <row r="809" spans="1:7" ht="12.75">
      <c r="A809" s="50"/>
      <c r="D809" s="51"/>
      <c r="E809" s="61"/>
      <c r="F809" s="52"/>
      <c r="G809" s="51"/>
    </row>
    <row r="810" spans="1:7" ht="12.75">
      <c r="A810" s="50"/>
      <c r="D810" s="51"/>
      <c r="E810" s="61"/>
      <c r="F810" s="52"/>
      <c r="G810" s="51"/>
    </row>
    <row r="811" spans="1:7" ht="12.75">
      <c r="A811" s="50"/>
      <c r="D811" s="51"/>
      <c r="E811" s="61"/>
      <c r="F811" s="52"/>
      <c r="G811" s="51"/>
    </row>
    <row r="812" spans="1:7" ht="12.75">
      <c r="A812" s="50"/>
      <c r="D812" s="51"/>
      <c r="E812" s="61"/>
      <c r="F812" s="52"/>
      <c r="G812" s="51"/>
    </row>
    <row r="813" spans="1:7" ht="12.75">
      <c r="A813" s="50"/>
      <c r="D813" s="51"/>
      <c r="E813" s="61"/>
      <c r="F813" s="52"/>
      <c r="G813" s="51"/>
    </row>
    <row r="814" spans="1:7" ht="12.75">
      <c r="A814" s="50"/>
      <c r="D814" s="51"/>
      <c r="E814" s="61"/>
      <c r="F814" s="52"/>
      <c r="G814" s="51"/>
    </row>
    <row r="815" spans="1:7" ht="12.75">
      <c r="A815" s="50"/>
      <c r="D815" s="51"/>
      <c r="E815" s="61"/>
      <c r="F815" s="52"/>
      <c r="G815" s="51"/>
    </row>
    <row r="816" spans="1:7" ht="12.75">
      <c r="A816" s="50"/>
      <c r="D816" s="51"/>
      <c r="E816" s="61"/>
      <c r="F816" s="52"/>
      <c r="G816" s="51"/>
    </row>
    <row r="817" spans="1:7" ht="12.75">
      <c r="A817" s="50"/>
      <c r="D817" s="51"/>
      <c r="E817" s="61"/>
      <c r="F817" s="52"/>
      <c r="G817" s="51"/>
    </row>
    <row r="818" spans="1:7" ht="12.75">
      <c r="A818" s="50"/>
      <c r="D818" s="51"/>
      <c r="E818" s="61"/>
      <c r="F818" s="52"/>
      <c r="G818" s="51"/>
    </row>
    <row r="819" spans="1:7" ht="12.75">
      <c r="A819" s="50"/>
      <c r="D819" s="51"/>
      <c r="E819" s="61"/>
      <c r="F819" s="52"/>
      <c r="G819" s="51"/>
    </row>
    <row r="820" spans="1:7" ht="12.75">
      <c r="A820" s="50"/>
      <c r="D820" s="51"/>
      <c r="E820" s="61"/>
      <c r="F820" s="52"/>
      <c r="G820" s="51"/>
    </row>
    <row r="821" spans="1:7" ht="12.75">
      <c r="A821" s="50"/>
      <c r="D821" s="51"/>
      <c r="E821" s="61"/>
      <c r="F821" s="52"/>
      <c r="G821" s="51"/>
    </row>
    <row r="822" spans="1:7" ht="12.75">
      <c r="A822" s="50"/>
      <c r="D822" s="51"/>
      <c r="E822" s="61"/>
      <c r="F822" s="52"/>
      <c r="G822" s="51"/>
    </row>
    <row r="823" spans="1:7" ht="12.75">
      <c r="A823" s="50"/>
      <c r="D823" s="51"/>
      <c r="E823" s="61"/>
      <c r="F823" s="52"/>
      <c r="G823" s="51"/>
    </row>
    <row r="824" spans="1:7" ht="12.75">
      <c r="A824" s="50"/>
      <c r="D824" s="51"/>
      <c r="E824" s="61"/>
      <c r="F824" s="52"/>
      <c r="G824" s="51"/>
    </row>
    <row r="825" spans="1:7" ht="12.75">
      <c r="A825" s="50"/>
      <c r="D825" s="51"/>
      <c r="E825" s="61"/>
      <c r="F825" s="52"/>
      <c r="G825" s="51"/>
    </row>
    <row r="826" spans="1:7" ht="12.75">
      <c r="A826" s="50"/>
      <c r="D826" s="51"/>
      <c r="E826" s="61"/>
      <c r="F826" s="52"/>
      <c r="G826" s="51"/>
    </row>
    <row r="827" spans="1:7" ht="12.75">
      <c r="A827" s="50"/>
      <c r="D827" s="51"/>
      <c r="E827" s="61"/>
      <c r="F827" s="52"/>
      <c r="G827" s="51"/>
    </row>
    <row r="828" spans="1:7" ht="12.75">
      <c r="A828" s="50"/>
      <c r="D828" s="51"/>
      <c r="E828" s="61"/>
      <c r="F828" s="52"/>
      <c r="G828" s="51"/>
    </row>
    <row r="829" spans="1:7" ht="12.75">
      <c r="A829" s="50"/>
      <c r="D829" s="51"/>
      <c r="E829" s="61"/>
      <c r="F829" s="52"/>
      <c r="G829" s="51"/>
    </row>
    <row r="830" spans="1:7" ht="12.75">
      <c r="A830" s="50"/>
      <c r="D830" s="51"/>
      <c r="E830" s="61"/>
      <c r="F830" s="52"/>
      <c r="G830" s="51"/>
    </row>
    <row r="831" spans="1:7" ht="12.75">
      <c r="A831" s="50"/>
      <c r="D831" s="51"/>
      <c r="E831" s="61"/>
      <c r="F831" s="52"/>
      <c r="G831" s="51"/>
    </row>
    <row r="832" spans="1:7" ht="12.75">
      <c r="A832" s="50"/>
      <c r="D832" s="51"/>
      <c r="E832" s="61"/>
      <c r="F832" s="52"/>
      <c r="G832" s="51"/>
    </row>
    <row r="833" spans="1:7" ht="12.75">
      <c r="A833" s="50"/>
      <c r="D833" s="51"/>
      <c r="E833" s="61"/>
      <c r="F833" s="52"/>
      <c r="G833" s="51"/>
    </row>
    <row r="834" spans="1:7" ht="12.75">
      <c r="A834" s="50"/>
      <c r="D834" s="51"/>
      <c r="E834" s="61"/>
      <c r="F834" s="52"/>
      <c r="G834" s="51"/>
    </row>
    <row r="835" spans="1:7" ht="12.75">
      <c r="A835" s="50"/>
      <c r="D835" s="51"/>
      <c r="E835" s="61"/>
      <c r="F835" s="52"/>
      <c r="G835" s="51"/>
    </row>
    <row r="836" spans="1:7" ht="12.75">
      <c r="A836" s="50"/>
      <c r="D836" s="51"/>
      <c r="E836" s="61"/>
      <c r="F836" s="52"/>
      <c r="G836" s="51"/>
    </row>
    <row r="837" spans="1:7" ht="12.75">
      <c r="A837" s="50"/>
      <c r="D837" s="51"/>
      <c r="E837" s="61"/>
      <c r="F837" s="52"/>
      <c r="G837" s="51"/>
    </row>
    <row r="838" spans="1:7" ht="12.75">
      <c r="A838" s="50"/>
      <c r="D838" s="51"/>
      <c r="E838" s="61"/>
      <c r="F838" s="52"/>
      <c r="G838" s="51"/>
    </row>
    <row r="839" spans="1:7" ht="12.75">
      <c r="A839" s="50"/>
      <c r="D839" s="51"/>
      <c r="E839" s="61"/>
      <c r="F839" s="52"/>
      <c r="G839" s="51"/>
    </row>
    <row r="840" spans="1:7" ht="12.75">
      <c r="A840" s="50"/>
      <c r="D840" s="51"/>
      <c r="E840" s="61"/>
      <c r="F840" s="52"/>
      <c r="G840" s="51"/>
    </row>
    <row r="841" spans="1:7" ht="12.75">
      <c r="A841" s="50"/>
      <c r="D841" s="51"/>
      <c r="E841" s="61"/>
      <c r="F841" s="52"/>
      <c r="G841" s="51"/>
    </row>
    <row r="842" spans="1:7" ht="12.75">
      <c r="A842" s="50"/>
      <c r="D842" s="51"/>
      <c r="E842" s="61"/>
      <c r="F842" s="52"/>
      <c r="G842" s="51"/>
    </row>
    <row r="843" spans="1:7" ht="12.75">
      <c r="A843" s="50"/>
      <c r="D843" s="51"/>
      <c r="E843" s="61"/>
      <c r="F843" s="52"/>
      <c r="G843" s="51"/>
    </row>
    <row r="844" spans="1:7" ht="12.75">
      <c r="A844" s="50"/>
      <c r="D844" s="51"/>
      <c r="E844" s="61"/>
      <c r="F844" s="52"/>
      <c r="G844" s="51"/>
    </row>
    <row r="845" spans="1:7" ht="12.75">
      <c r="A845" s="50"/>
      <c r="D845" s="51"/>
      <c r="E845" s="61"/>
      <c r="F845" s="52"/>
      <c r="G845" s="51"/>
    </row>
    <row r="846" spans="1:7" ht="12.75">
      <c r="A846" s="50"/>
      <c r="D846" s="51"/>
      <c r="E846" s="61"/>
      <c r="F846" s="52"/>
      <c r="G846" s="51"/>
    </row>
    <row r="847" spans="1:7" ht="12.75">
      <c r="A847" s="50"/>
      <c r="D847" s="51"/>
      <c r="E847" s="61"/>
      <c r="F847" s="52"/>
      <c r="G847" s="51"/>
    </row>
    <row r="848" spans="1:7" ht="12.75">
      <c r="A848" s="50"/>
      <c r="D848" s="51"/>
      <c r="E848" s="61"/>
      <c r="F848" s="52"/>
      <c r="G848" s="51"/>
    </row>
    <row r="849" spans="1:7" ht="12.75">
      <c r="A849" s="50"/>
      <c r="D849" s="51"/>
      <c r="E849" s="61"/>
      <c r="F849" s="52"/>
      <c r="G849" s="51"/>
    </row>
    <row r="850" spans="1:7" ht="12.75">
      <c r="A850" s="50"/>
      <c r="D850" s="51"/>
      <c r="E850" s="61"/>
      <c r="F850" s="52"/>
      <c r="G850" s="51"/>
    </row>
    <row r="851" spans="1:7" ht="12.75">
      <c r="A851" s="50"/>
      <c r="D851" s="51"/>
      <c r="E851" s="61"/>
      <c r="F851" s="52"/>
      <c r="G851" s="51"/>
    </row>
    <row r="852" spans="1:7" ht="12.75">
      <c r="A852" s="50"/>
      <c r="D852" s="51"/>
      <c r="E852" s="61"/>
      <c r="F852" s="52"/>
      <c r="G852" s="51"/>
    </row>
    <row r="853" spans="1:7" ht="12.75">
      <c r="A853" s="50"/>
      <c r="D853" s="51"/>
      <c r="E853" s="61"/>
      <c r="F853" s="52"/>
      <c r="G853" s="51"/>
    </row>
    <row r="854" spans="1:7" ht="12.75">
      <c r="A854" s="50"/>
      <c r="D854" s="51"/>
      <c r="E854" s="61"/>
      <c r="F854" s="52"/>
      <c r="G854" s="51"/>
    </row>
    <row r="855" spans="1:7" ht="12.75">
      <c r="A855" s="50"/>
      <c r="D855" s="51"/>
      <c r="E855" s="61"/>
      <c r="F855" s="52"/>
      <c r="G855" s="51"/>
    </row>
    <row r="856" spans="1:7" ht="12.75">
      <c r="A856" s="50"/>
      <c r="D856" s="51"/>
      <c r="E856" s="61"/>
      <c r="F856" s="52"/>
      <c r="G856" s="51"/>
    </row>
    <row r="857" spans="1:7" ht="12.75">
      <c r="A857" s="50"/>
      <c r="D857" s="51"/>
      <c r="E857" s="61"/>
      <c r="F857" s="52"/>
      <c r="G857" s="51"/>
    </row>
    <row r="858" spans="1:7" ht="12.75">
      <c r="A858" s="50"/>
      <c r="D858" s="51"/>
      <c r="E858" s="61"/>
      <c r="F858" s="52"/>
      <c r="G858" s="51"/>
    </row>
    <row r="859" spans="1:7" ht="12.75">
      <c r="A859" s="50"/>
      <c r="D859" s="51"/>
      <c r="E859" s="61"/>
      <c r="F859" s="52"/>
      <c r="G859" s="51"/>
    </row>
    <row r="860" spans="1:7" ht="12.75">
      <c r="A860" s="50"/>
      <c r="D860" s="51"/>
      <c r="E860" s="61"/>
      <c r="F860" s="52"/>
      <c r="G860" s="51"/>
    </row>
    <row r="861" spans="1:7" ht="12.75">
      <c r="A861" s="50"/>
      <c r="D861" s="51"/>
      <c r="E861" s="61"/>
      <c r="F861" s="52"/>
      <c r="G861" s="51"/>
    </row>
    <row r="862" spans="1:7" ht="12.75">
      <c r="A862" s="50"/>
      <c r="D862" s="51"/>
      <c r="E862" s="61"/>
      <c r="F862" s="52"/>
      <c r="G862" s="51"/>
    </row>
    <row r="863" spans="1:7" ht="12.75">
      <c r="A863" s="50"/>
      <c r="D863" s="51"/>
      <c r="E863" s="61"/>
      <c r="F863" s="52"/>
      <c r="G863" s="51"/>
    </row>
    <row r="864" spans="1:7" ht="12.75">
      <c r="A864" s="50"/>
      <c r="D864" s="51"/>
      <c r="E864" s="61"/>
      <c r="F864" s="52"/>
      <c r="G864" s="51"/>
    </row>
    <row r="865" spans="1:7" ht="12.75">
      <c r="A865" s="50"/>
      <c r="D865" s="51"/>
      <c r="E865" s="61"/>
      <c r="F865" s="52"/>
      <c r="G865" s="51"/>
    </row>
    <row r="866" spans="1:7" ht="12.75">
      <c r="A866" s="50"/>
      <c r="D866" s="51"/>
      <c r="E866" s="61"/>
      <c r="F866" s="52"/>
      <c r="G866" s="51"/>
    </row>
    <row r="867" spans="1:7" ht="12.75">
      <c r="A867" s="50"/>
      <c r="D867" s="51"/>
      <c r="E867" s="61"/>
      <c r="F867" s="52"/>
      <c r="G867" s="51"/>
    </row>
    <row r="868" spans="1:7" ht="12.75">
      <c r="A868" s="50"/>
      <c r="D868" s="51"/>
      <c r="E868" s="61"/>
      <c r="F868" s="52"/>
      <c r="G868" s="51"/>
    </row>
    <row r="869" spans="1:7" ht="12.75">
      <c r="A869" s="50"/>
      <c r="D869" s="51"/>
      <c r="E869" s="61"/>
      <c r="F869" s="52"/>
      <c r="G869" s="51"/>
    </row>
    <row r="870" spans="1:7" ht="12.75">
      <c r="A870" s="50"/>
      <c r="D870" s="51"/>
      <c r="E870" s="61"/>
      <c r="F870" s="52"/>
      <c r="G870" s="51"/>
    </row>
    <row r="871" spans="1:7" ht="12.75">
      <c r="A871" s="50"/>
      <c r="D871" s="51"/>
      <c r="E871" s="61"/>
      <c r="F871" s="52"/>
      <c r="G871" s="51"/>
    </row>
    <row r="872" spans="1:7" ht="12.75">
      <c r="A872" s="50"/>
      <c r="D872" s="51"/>
      <c r="E872" s="61"/>
      <c r="F872" s="52"/>
      <c r="G872" s="51"/>
    </row>
    <row r="873" spans="1:7" ht="12.75">
      <c r="A873" s="50"/>
      <c r="D873" s="51"/>
      <c r="E873" s="61"/>
      <c r="F873" s="52"/>
      <c r="G873" s="51"/>
    </row>
    <row r="874" spans="1:7" ht="12.75">
      <c r="A874" s="50"/>
      <c r="D874" s="51"/>
      <c r="E874" s="61"/>
      <c r="F874" s="52"/>
      <c r="G874" s="51"/>
    </row>
    <row r="875" spans="1:7" ht="12.75">
      <c r="A875" s="50"/>
      <c r="D875" s="51"/>
      <c r="E875" s="61"/>
      <c r="F875" s="52"/>
      <c r="G875" s="51"/>
    </row>
    <row r="876" spans="1:7" ht="12.75">
      <c r="A876" s="50"/>
      <c r="D876" s="51"/>
      <c r="E876" s="61"/>
      <c r="F876" s="52"/>
      <c r="G876" s="51"/>
    </row>
    <row r="877" spans="1:7" ht="12.75">
      <c r="A877" s="50"/>
      <c r="D877" s="51"/>
      <c r="E877" s="61"/>
      <c r="F877" s="52"/>
      <c r="G877" s="51"/>
    </row>
    <row r="878" spans="1:7" ht="12.75">
      <c r="A878" s="50"/>
      <c r="D878" s="51"/>
      <c r="E878" s="61"/>
      <c r="F878" s="52"/>
      <c r="G878" s="51"/>
    </row>
    <row r="879" spans="1:7" ht="12.75">
      <c r="A879" s="50"/>
      <c r="D879" s="51"/>
      <c r="E879" s="61"/>
      <c r="F879" s="52"/>
      <c r="G879" s="51"/>
    </row>
    <row r="880" spans="1:7" ht="12.75">
      <c r="A880" s="50"/>
      <c r="D880" s="51"/>
      <c r="E880" s="61"/>
      <c r="F880" s="52"/>
      <c r="G880" s="51"/>
    </row>
    <row r="881" spans="1:7" ht="12.75">
      <c r="A881" s="50"/>
      <c r="D881" s="51"/>
      <c r="E881" s="61"/>
      <c r="F881" s="52"/>
      <c r="G881" s="51"/>
    </row>
    <row r="882" spans="1:7" ht="12.75">
      <c r="A882" s="50"/>
      <c r="D882" s="51"/>
      <c r="E882" s="61"/>
      <c r="F882" s="52"/>
      <c r="G882" s="51"/>
    </row>
    <row r="883" spans="1:7" ht="12.75">
      <c r="A883" s="50"/>
      <c r="D883" s="51"/>
      <c r="E883" s="61"/>
      <c r="F883" s="52"/>
      <c r="G883" s="51"/>
    </row>
    <row r="884" spans="1:7" ht="12.75">
      <c r="A884" s="50"/>
      <c r="D884" s="51"/>
      <c r="E884" s="61"/>
      <c r="F884" s="52"/>
      <c r="G884" s="51"/>
    </row>
    <row r="885" spans="1:7" ht="12.75">
      <c r="A885" s="50"/>
      <c r="D885" s="51"/>
      <c r="E885" s="61"/>
      <c r="F885" s="52"/>
      <c r="G885" s="51"/>
    </row>
    <row r="886" spans="1:7" ht="12.75">
      <c r="A886" s="50"/>
      <c r="D886" s="51"/>
      <c r="E886" s="61"/>
      <c r="F886" s="52"/>
      <c r="G886" s="51"/>
    </row>
    <row r="887" spans="1:7" ht="12.75">
      <c r="A887" s="50"/>
      <c r="D887" s="51"/>
      <c r="E887" s="61"/>
      <c r="F887" s="52"/>
      <c r="G887" s="51"/>
    </row>
    <row r="888" spans="1:7" ht="12.75">
      <c r="A888" s="50"/>
      <c r="D888" s="51"/>
      <c r="E888" s="61"/>
      <c r="F888" s="52"/>
      <c r="G888" s="51"/>
    </row>
    <row r="889" spans="1:7" ht="12.75">
      <c r="A889" s="50"/>
      <c r="D889" s="51"/>
      <c r="E889" s="61"/>
      <c r="F889" s="52"/>
      <c r="G889" s="51"/>
    </row>
    <row r="890" spans="1:7" ht="12.75">
      <c r="A890" s="50"/>
      <c r="D890" s="51"/>
      <c r="E890" s="61"/>
      <c r="F890" s="52"/>
      <c r="G890" s="51"/>
    </row>
    <row r="891" spans="1:7" ht="12.75">
      <c r="A891" s="50"/>
      <c r="D891" s="51"/>
      <c r="E891" s="61"/>
      <c r="F891" s="52"/>
      <c r="G891" s="51"/>
    </row>
    <row r="892" spans="1:7" ht="12.75">
      <c r="A892" s="50"/>
      <c r="D892" s="51"/>
      <c r="E892" s="61"/>
      <c r="F892" s="52"/>
      <c r="G892" s="51"/>
    </row>
    <row r="893" spans="1:7" ht="12.75">
      <c r="A893" s="50"/>
      <c r="D893" s="51"/>
      <c r="E893" s="61"/>
      <c r="F893" s="52"/>
      <c r="G893" s="51"/>
    </row>
    <row r="894" spans="1:7" ht="12.75">
      <c r="A894" s="50"/>
      <c r="D894" s="51"/>
      <c r="E894" s="61"/>
      <c r="F894" s="52"/>
      <c r="G894" s="51"/>
    </row>
    <row r="895" spans="1:7" ht="12.75">
      <c r="A895" s="50"/>
      <c r="D895" s="51"/>
      <c r="E895" s="61"/>
      <c r="F895" s="52"/>
      <c r="G895" s="51"/>
    </row>
    <row r="896" spans="1:7" ht="12.75">
      <c r="A896" s="50"/>
      <c r="D896" s="51"/>
      <c r="E896" s="61"/>
      <c r="F896" s="52"/>
      <c r="G896" s="51"/>
    </row>
    <row r="897" spans="1:7" ht="12.75">
      <c r="A897" s="50"/>
      <c r="D897" s="51"/>
      <c r="E897" s="61"/>
      <c r="F897" s="52"/>
      <c r="G897" s="51"/>
    </row>
    <row r="898" spans="1:7" ht="12.75">
      <c r="A898" s="50"/>
      <c r="D898" s="51"/>
      <c r="E898" s="61"/>
      <c r="F898" s="52"/>
      <c r="G898" s="51"/>
    </row>
    <row r="899" spans="1:7" ht="12.75">
      <c r="A899" s="50"/>
      <c r="D899" s="51"/>
      <c r="E899" s="61"/>
      <c r="F899" s="52"/>
      <c r="G899" s="51"/>
    </row>
    <row r="900" spans="1:7" ht="12.75">
      <c r="A900" s="50"/>
      <c r="D900" s="51"/>
      <c r="E900" s="61"/>
      <c r="F900" s="52"/>
      <c r="G900" s="51"/>
    </row>
    <row r="901" spans="1:7" ht="12.75">
      <c r="A901" s="50"/>
      <c r="D901" s="51"/>
      <c r="E901" s="61"/>
      <c r="F901" s="52"/>
      <c r="G901" s="51"/>
    </row>
    <row r="902" spans="1:7" ht="12.75">
      <c r="A902" s="50"/>
      <c r="D902" s="51"/>
      <c r="E902" s="61"/>
      <c r="F902" s="52"/>
      <c r="G902" s="51"/>
    </row>
    <row r="903" spans="1:7" ht="12.75">
      <c r="A903" s="50"/>
      <c r="D903" s="51"/>
      <c r="E903" s="61"/>
      <c r="F903" s="52"/>
      <c r="G903" s="51"/>
    </row>
    <row r="904" spans="1:7" ht="12.75">
      <c r="A904" s="50"/>
      <c r="D904" s="51"/>
      <c r="E904" s="61"/>
      <c r="F904" s="52"/>
      <c r="G904" s="51"/>
    </row>
    <row r="905" spans="1:7" ht="12.75">
      <c r="A905" s="50"/>
      <c r="D905" s="51"/>
      <c r="E905" s="61"/>
      <c r="F905" s="52"/>
      <c r="G905" s="51"/>
    </row>
    <row r="906" spans="1:7" ht="12.75">
      <c r="A906" s="50"/>
      <c r="D906" s="51"/>
      <c r="E906" s="61"/>
      <c r="F906" s="52"/>
      <c r="G906" s="51"/>
    </row>
    <row r="907" spans="1:7" ht="12.75">
      <c r="A907" s="50"/>
      <c r="D907" s="51"/>
      <c r="E907" s="61"/>
      <c r="F907" s="52"/>
      <c r="G907" s="51"/>
    </row>
    <row r="908" spans="1:7" ht="12.75">
      <c r="A908" s="50"/>
      <c r="D908" s="51"/>
      <c r="E908" s="61"/>
      <c r="F908" s="52"/>
      <c r="G908" s="51"/>
    </row>
    <row r="909" spans="1:7" ht="12.75">
      <c r="A909" s="50"/>
      <c r="D909" s="51"/>
      <c r="E909" s="61"/>
      <c r="F909" s="52"/>
      <c r="G909" s="51"/>
    </row>
    <row r="910" spans="1:7" ht="12.75">
      <c r="A910" s="50"/>
      <c r="D910" s="51"/>
      <c r="E910" s="61"/>
      <c r="F910" s="52"/>
      <c r="G910" s="51"/>
    </row>
    <row r="911" spans="1:7" ht="12.75">
      <c r="A911" s="50"/>
      <c r="D911" s="51"/>
      <c r="E911" s="61"/>
      <c r="F911" s="52"/>
      <c r="G911" s="51"/>
    </row>
    <row r="912" spans="1:7" ht="12.75">
      <c r="A912" s="50"/>
      <c r="D912" s="51"/>
      <c r="E912" s="61"/>
      <c r="F912" s="52"/>
      <c r="G912" s="51"/>
    </row>
    <row r="913" spans="1:7" ht="12.75">
      <c r="A913" s="50"/>
      <c r="D913" s="51"/>
      <c r="E913" s="61"/>
      <c r="F913" s="52"/>
      <c r="G913" s="51"/>
    </row>
    <row r="914" spans="1:7" ht="12.75">
      <c r="A914" s="50"/>
      <c r="D914" s="51"/>
      <c r="E914" s="61"/>
      <c r="F914" s="52"/>
      <c r="G914" s="51"/>
    </row>
    <row r="915" spans="1:7" ht="12.75">
      <c r="A915" s="50"/>
      <c r="D915" s="51"/>
      <c r="E915" s="61"/>
      <c r="F915" s="52"/>
      <c r="G915" s="51"/>
    </row>
    <row r="916" spans="1:7" ht="12.75">
      <c r="A916" s="50"/>
      <c r="D916" s="51"/>
      <c r="E916" s="61"/>
      <c r="F916" s="52"/>
      <c r="G916" s="51"/>
    </row>
    <row r="917" spans="1:7" ht="12.75">
      <c r="A917" s="50"/>
      <c r="D917" s="51"/>
      <c r="E917" s="61"/>
      <c r="F917" s="52"/>
      <c r="G917" s="51"/>
    </row>
    <row r="918" spans="1:7" ht="12.75">
      <c r="A918" s="50"/>
      <c r="D918" s="51"/>
      <c r="E918" s="61"/>
      <c r="F918" s="52"/>
      <c r="G918" s="51"/>
    </row>
    <row r="919" spans="1:7" ht="12.75">
      <c r="A919" s="50"/>
      <c r="D919" s="51"/>
      <c r="E919" s="61"/>
      <c r="F919" s="52"/>
      <c r="G919" s="5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REGEXMATCH(F4,Konfig!$B$16)</xm:f>
          </x14:formula1>
          <xm:sqref>F4:F11 F16:F23 F28:F35 F40:F47 F52:F59 F64:F71 F76:F83 F88:F95 F100:F107 F112:F119 F124:F131 F136:F143 F148:F155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001"/>
  <sheetViews>
    <sheetView workbookViewId="0"/>
  </sheetViews>
  <sheetFormatPr defaultColWidth="12.5703125" defaultRowHeight="15.75" customHeight="1"/>
  <cols>
    <col min="1" max="1" width="19.42578125" customWidth="1"/>
    <col min="2" max="2" width="72.42578125" customWidth="1"/>
    <col min="3" max="4" width="8.140625" customWidth="1"/>
    <col min="5" max="5" width="8.5703125" customWidth="1"/>
    <col min="6" max="6" width="5.140625" customWidth="1"/>
    <col min="7" max="7" width="7.5703125" customWidth="1"/>
    <col min="8" max="8" width="6" customWidth="1"/>
    <col min="10" max="10" width="43.5703125" customWidth="1"/>
  </cols>
  <sheetData>
    <row r="1" spans="1:10">
      <c r="A1" s="112" t="s">
        <v>372</v>
      </c>
      <c r="B1" s="113"/>
    </row>
    <row r="2" spans="1:10">
      <c r="A2" s="114" t="s">
        <v>373</v>
      </c>
      <c r="B2" s="115"/>
    </row>
    <row r="3" spans="1:10">
      <c r="A3" s="116" t="s">
        <v>374</v>
      </c>
      <c r="B3" s="117"/>
      <c r="I3" s="19" t="s">
        <v>375</v>
      </c>
      <c r="J3" s="20"/>
    </row>
    <row r="4" spans="1:10">
      <c r="A4" s="116" t="s">
        <v>376</v>
      </c>
      <c r="B4" s="117"/>
      <c r="I4" s="118" t="s">
        <v>377</v>
      </c>
      <c r="J4" s="34"/>
    </row>
    <row r="5" spans="1:10">
      <c r="A5" s="116" t="s">
        <v>378</v>
      </c>
      <c r="B5" s="117"/>
      <c r="I5" s="118" t="s">
        <v>379</v>
      </c>
      <c r="J5" s="34"/>
    </row>
    <row r="6" spans="1:10">
      <c r="A6" s="116" t="s">
        <v>380</v>
      </c>
      <c r="B6" s="119" t="s">
        <v>381</v>
      </c>
      <c r="I6" s="120" t="s">
        <v>382</v>
      </c>
      <c r="J6" s="34"/>
    </row>
    <row r="7" spans="1:10">
      <c r="A7" s="121"/>
      <c r="B7" s="117"/>
      <c r="I7" s="122" t="s">
        <v>383</v>
      </c>
      <c r="J7" s="36" t="s">
        <v>384</v>
      </c>
    </row>
    <row r="8" spans="1:10">
      <c r="A8" s="123"/>
      <c r="B8" s="124"/>
      <c r="I8" s="122" t="s">
        <v>385</v>
      </c>
      <c r="J8" s="36" t="s">
        <v>386</v>
      </c>
    </row>
    <row r="9" spans="1:10">
      <c r="A9" s="125"/>
      <c r="B9" s="52"/>
      <c r="I9" s="122" t="s">
        <v>387</v>
      </c>
      <c r="J9" s="36" t="s">
        <v>388</v>
      </c>
    </row>
    <row r="10" spans="1:10">
      <c r="A10" s="125"/>
      <c r="B10" s="52"/>
      <c r="I10" s="122" t="s">
        <v>389</v>
      </c>
      <c r="J10" s="36" t="s">
        <v>390</v>
      </c>
    </row>
    <row r="11" spans="1:10">
      <c r="A11" s="125"/>
      <c r="B11" s="52"/>
      <c r="I11" s="122" t="s">
        <v>391</v>
      </c>
      <c r="J11" s="36" t="s">
        <v>392</v>
      </c>
    </row>
    <row r="12" spans="1:10">
      <c r="A12" s="125"/>
      <c r="B12" s="52"/>
      <c r="I12" s="42"/>
      <c r="J12" s="40"/>
    </row>
    <row r="13" spans="1:10">
      <c r="A13" s="125"/>
      <c r="B13" s="52"/>
      <c r="I13" s="126" t="s">
        <v>393</v>
      </c>
      <c r="J13" s="36" t="s">
        <v>394</v>
      </c>
    </row>
    <row r="14" spans="1:10">
      <c r="A14" s="125"/>
      <c r="B14" s="52"/>
      <c r="I14" s="42" t="s">
        <v>395</v>
      </c>
      <c r="J14" s="127"/>
    </row>
    <row r="15" spans="1:10">
      <c r="A15" s="128" t="s">
        <v>396</v>
      </c>
      <c r="B15" s="129"/>
      <c r="I15" s="44" t="s">
        <v>397</v>
      </c>
      <c r="J15" s="130"/>
    </row>
    <row r="16" spans="1:10">
      <c r="A16" s="116" t="s">
        <v>398</v>
      </c>
      <c r="B16" s="119" t="s">
        <v>399</v>
      </c>
    </row>
    <row r="17" spans="1:2">
      <c r="A17" s="116" t="s">
        <v>400</v>
      </c>
      <c r="B17" s="119" t="s">
        <v>401</v>
      </c>
    </row>
    <row r="18" spans="1:2">
      <c r="A18" s="116" t="s">
        <v>402</v>
      </c>
      <c r="B18" s="119" t="s">
        <v>403</v>
      </c>
    </row>
    <row r="19" spans="1:2">
      <c r="A19" s="116" t="s">
        <v>404</v>
      </c>
      <c r="B19" s="119" t="s">
        <v>405</v>
      </c>
    </row>
    <row r="20" spans="1:2">
      <c r="A20" s="116" t="s">
        <v>406</v>
      </c>
      <c r="B20" s="119" t="s">
        <v>403</v>
      </c>
    </row>
    <row r="21" spans="1:2">
      <c r="A21" s="116" t="s">
        <v>407</v>
      </c>
      <c r="B21" s="119" t="s">
        <v>408</v>
      </c>
    </row>
    <row r="22" spans="1:2">
      <c r="A22" s="116" t="s">
        <v>409</v>
      </c>
      <c r="B22" s="119" t="s">
        <v>410</v>
      </c>
    </row>
    <row r="23" spans="1:2">
      <c r="A23" s="116" t="s">
        <v>411</v>
      </c>
      <c r="B23" s="119" t="s">
        <v>410</v>
      </c>
    </row>
    <row r="24" spans="1:2">
      <c r="A24" s="116" t="s">
        <v>412</v>
      </c>
      <c r="B24" s="119" t="s">
        <v>410</v>
      </c>
    </row>
    <row r="25" spans="1:2">
      <c r="A25" s="131"/>
      <c r="B25" s="132"/>
    </row>
    <row r="26" spans="1:2">
      <c r="A26" s="133"/>
      <c r="B26" s="134"/>
    </row>
    <row r="27" spans="1:2">
      <c r="A27" s="125"/>
      <c r="B27" s="52"/>
    </row>
    <row r="28" spans="1:2">
      <c r="A28" s="125"/>
      <c r="B28" s="52"/>
    </row>
    <row r="29" spans="1:2">
      <c r="A29" s="125"/>
      <c r="B29" s="52"/>
    </row>
    <row r="30" spans="1:2">
      <c r="A30" s="125"/>
      <c r="B30" s="135"/>
    </row>
    <row r="31" spans="1:2">
      <c r="A31" s="125"/>
      <c r="B31" s="52"/>
    </row>
    <row r="32" spans="1:2">
      <c r="A32" s="125"/>
      <c r="B32" s="52"/>
    </row>
    <row r="33" spans="1:2">
      <c r="A33" s="125"/>
      <c r="B33" s="52"/>
    </row>
    <row r="34" spans="1:2">
      <c r="A34" s="125"/>
      <c r="B34" s="52"/>
    </row>
    <row r="35" spans="1:2">
      <c r="A35" s="125"/>
      <c r="B35" s="52"/>
    </row>
    <row r="36" spans="1:2">
      <c r="A36" s="125"/>
      <c r="B36" s="52"/>
    </row>
    <row r="37" spans="1:2">
      <c r="A37" s="125"/>
      <c r="B37" s="52"/>
    </row>
    <row r="38" spans="1:2">
      <c r="A38" s="125"/>
      <c r="B38" s="52"/>
    </row>
    <row r="39" spans="1:2">
      <c r="A39" s="125"/>
      <c r="B39" s="52"/>
    </row>
    <row r="40" spans="1:2">
      <c r="A40" s="125"/>
      <c r="B40" s="52"/>
    </row>
    <row r="41" spans="1:2">
      <c r="A41" s="125"/>
      <c r="B41" s="52"/>
    </row>
    <row r="42" spans="1:2">
      <c r="A42" s="125"/>
      <c r="B42" s="52"/>
    </row>
    <row r="43" spans="1:2">
      <c r="A43" s="125"/>
      <c r="B43" s="52"/>
    </row>
    <row r="44" spans="1:2">
      <c r="A44" s="125"/>
      <c r="B44" s="52"/>
    </row>
    <row r="45" spans="1:2">
      <c r="A45" s="125"/>
      <c r="B45" s="52"/>
    </row>
    <row r="46" spans="1:2">
      <c r="A46" s="125"/>
      <c r="B46" s="52"/>
    </row>
    <row r="47" spans="1:2">
      <c r="A47" s="125"/>
      <c r="B47" s="52"/>
    </row>
    <row r="48" spans="1:2">
      <c r="A48" s="125"/>
      <c r="B48" s="52"/>
    </row>
    <row r="49" spans="1:2">
      <c r="A49" s="125"/>
      <c r="B49" s="52"/>
    </row>
    <row r="50" spans="1:2">
      <c r="A50" s="125"/>
      <c r="B50" s="52"/>
    </row>
    <row r="51" spans="1:2">
      <c r="A51" s="125"/>
      <c r="B51" s="52"/>
    </row>
    <row r="52" spans="1:2">
      <c r="A52" s="125"/>
      <c r="B52" s="52"/>
    </row>
    <row r="53" spans="1:2">
      <c r="A53" s="125"/>
      <c r="B53" s="52"/>
    </row>
    <row r="54" spans="1:2">
      <c r="A54" s="125"/>
      <c r="B54" s="52"/>
    </row>
    <row r="55" spans="1:2">
      <c r="A55" s="125"/>
      <c r="B55" s="52"/>
    </row>
    <row r="56" spans="1:2">
      <c r="A56" s="125"/>
      <c r="B56" s="52"/>
    </row>
    <row r="57" spans="1:2">
      <c r="A57" s="125"/>
      <c r="B57" s="52"/>
    </row>
    <row r="58" spans="1:2">
      <c r="A58" s="125"/>
      <c r="B58" s="52"/>
    </row>
    <row r="59" spans="1:2">
      <c r="A59" s="125"/>
      <c r="B59" s="52"/>
    </row>
    <row r="60" spans="1:2">
      <c r="A60" s="125"/>
      <c r="B60" s="52"/>
    </row>
    <row r="61" spans="1:2">
      <c r="A61" s="125"/>
      <c r="B61" s="52"/>
    </row>
    <row r="62" spans="1:2">
      <c r="A62" s="125"/>
      <c r="B62" s="52"/>
    </row>
    <row r="63" spans="1:2">
      <c r="A63" s="125"/>
      <c r="B63" s="52"/>
    </row>
    <row r="64" spans="1:2">
      <c r="A64" s="125"/>
      <c r="B64" s="52"/>
    </row>
    <row r="65" spans="1:2">
      <c r="A65" s="125"/>
      <c r="B65" s="52"/>
    </row>
    <row r="66" spans="1:2">
      <c r="A66" s="125"/>
      <c r="B66" s="52"/>
    </row>
    <row r="67" spans="1:2">
      <c r="A67" s="125"/>
      <c r="B67" s="52"/>
    </row>
    <row r="68" spans="1:2">
      <c r="A68" s="125"/>
      <c r="B68" s="52"/>
    </row>
    <row r="69" spans="1:2">
      <c r="A69" s="125"/>
      <c r="B69" s="52"/>
    </row>
    <row r="70" spans="1:2">
      <c r="A70" s="125"/>
      <c r="B70" s="52"/>
    </row>
    <row r="71" spans="1:2">
      <c r="A71" s="125"/>
      <c r="B71" s="52"/>
    </row>
    <row r="72" spans="1:2">
      <c r="A72" s="125"/>
      <c r="B72" s="52"/>
    </row>
    <row r="73" spans="1:2">
      <c r="A73" s="125"/>
      <c r="B73" s="52"/>
    </row>
    <row r="74" spans="1:2">
      <c r="A74" s="125"/>
      <c r="B74" s="52"/>
    </row>
    <row r="75" spans="1:2">
      <c r="A75" s="125"/>
      <c r="B75" s="52"/>
    </row>
    <row r="76" spans="1:2">
      <c r="A76" s="125"/>
      <c r="B76" s="52"/>
    </row>
    <row r="77" spans="1:2">
      <c r="A77" s="125"/>
      <c r="B77" s="52"/>
    </row>
    <row r="78" spans="1:2">
      <c r="A78" s="125"/>
      <c r="B78" s="52"/>
    </row>
    <row r="79" spans="1:2">
      <c r="A79" s="125"/>
      <c r="B79" s="52"/>
    </row>
    <row r="80" spans="1:2">
      <c r="A80" s="125"/>
      <c r="B80" s="52"/>
    </row>
    <row r="81" spans="1:2">
      <c r="A81" s="125"/>
      <c r="B81" s="52"/>
    </row>
    <row r="82" spans="1:2">
      <c r="A82" s="125"/>
      <c r="B82" s="52"/>
    </row>
    <row r="83" spans="1:2">
      <c r="A83" s="125"/>
      <c r="B83" s="52"/>
    </row>
    <row r="84" spans="1:2">
      <c r="A84" s="125"/>
      <c r="B84" s="52"/>
    </row>
    <row r="85" spans="1:2">
      <c r="A85" s="125"/>
      <c r="B85" s="52"/>
    </row>
    <row r="86" spans="1:2">
      <c r="A86" s="125"/>
      <c r="B86" s="52"/>
    </row>
    <row r="87" spans="1:2">
      <c r="A87" s="125"/>
      <c r="B87" s="52"/>
    </row>
    <row r="88" spans="1:2">
      <c r="A88" s="125"/>
      <c r="B88" s="52"/>
    </row>
    <row r="89" spans="1:2">
      <c r="A89" s="125"/>
      <c r="B89" s="52"/>
    </row>
    <row r="90" spans="1:2">
      <c r="A90" s="125"/>
      <c r="B90" s="52"/>
    </row>
    <row r="91" spans="1:2">
      <c r="A91" s="125"/>
      <c r="B91" s="52"/>
    </row>
    <row r="92" spans="1:2">
      <c r="A92" s="125"/>
      <c r="B92" s="52"/>
    </row>
    <row r="93" spans="1:2">
      <c r="A93" s="125"/>
      <c r="B93" s="52"/>
    </row>
    <row r="94" spans="1:2">
      <c r="A94" s="125"/>
      <c r="B94" s="52"/>
    </row>
    <row r="95" spans="1:2">
      <c r="A95" s="125"/>
      <c r="B95" s="52"/>
    </row>
    <row r="96" spans="1:2">
      <c r="A96" s="125"/>
      <c r="B96" s="52"/>
    </row>
    <row r="97" spans="1:2">
      <c r="A97" s="125"/>
      <c r="B97" s="52"/>
    </row>
    <row r="98" spans="1:2">
      <c r="A98" s="125"/>
      <c r="B98" s="52"/>
    </row>
    <row r="99" spans="1:2">
      <c r="A99" s="125"/>
      <c r="B99" s="52"/>
    </row>
    <row r="100" spans="1:2">
      <c r="A100" s="125"/>
      <c r="B100" s="52"/>
    </row>
    <row r="101" spans="1:2">
      <c r="A101" s="125"/>
      <c r="B101" s="52"/>
    </row>
    <row r="102" spans="1:2">
      <c r="A102" s="125"/>
      <c r="B102" s="52"/>
    </row>
    <row r="103" spans="1:2">
      <c r="A103" s="125"/>
      <c r="B103" s="52"/>
    </row>
    <row r="104" spans="1:2">
      <c r="A104" s="125"/>
      <c r="B104" s="52"/>
    </row>
    <row r="105" spans="1:2">
      <c r="A105" s="125"/>
      <c r="B105" s="52"/>
    </row>
    <row r="106" spans="1:2">
      <c r="A106" s="125"/>
      <c r="B106" s="52"/>
    </row>
    <row r="107" spans="1:2">
      <c r="A107" s="125"/>
      <c r="B107" s="52"/>
    </row>
    <row r="108" spans="1:2">
      <c r="A108" s="125"/>
      <c r="B108" s="52"/>
    </row>
    <row r="109" spans="1:2">
      <c r="A109" s="125"/>
      <c r="B109" s="52"/>
    </row>
    <row r="110" spans="1:2">
      <c r="A110" s="125"/>
      <c r="B110" s="52"/>
    </row>
    <row r="111" spans="1:2">
      <c r="A111" s="125"/>
      <c r="B111" s="52"/>
    </row>
    <row r="112" spans="1:2">
      <c r="A112" s="125"/>
      <c r="B112" s="52"/>
    </row>
    <row r="113" spans="1:2">
      <c r="A113" s="125"/>
      <c r="B113" s="52"/>
    </row>
    <row r="114" spans="1:2">
      <c r="A114" s="125"/>
      <c r="B114" s="52"/>
    </row>
    <row r="115" spans="1:2">
      <c r="A115" s="125"/>
      <c r="B115" s="52"/>
    </row>
    <row r="116" spans="1:2">
      <c r="A116" s="125"/>
      <c r="B116" s="52"/>
    </row>
    <row r="117" spans="1:2">
      <c r="A117" s="125"/>
      <c r="B117" s="52"/>
    </row>
    <row r="118" spans="1:2">
      <c r="A118" s="125"/>
      <c r="B118" s="52"/>
    </row>
    <row r="119" spans="1:2">
      <c r="A119" s="125"/>
      <c r="B119" s="52"/>
    </row>
    <row r="120" spans="1:2">
      <c r="A120" s="125"/>
      <c r="B120" s="52"/>
    </row>
    <row r="121" spans="1:2">
      <c r="A121" s="125"/>
      <c r="B121" s="52"/>
    </row>
    <row r="122" spans="1:2">
      <c r="A122" s="125"/>
      <c r="B122" s="52"/>
    </row>
    <row r="123" spans="1:2">
      <c r="A123" s="125"/>
      <c r="B123" s="52"/>
    </row>
    <row r="124" spans="1:2">
      <c r="A124" s="125"/>
      <c r="B124" s="52"/>
    </row>
    <row r="125" spans="1:2">
      <c r="A125" s="125"/>
      <c r="B125" s="52"/>
    </row>
    <row r="126" spans="1:2">
      <c r="A126" s="125"/>
      <c r="B126" s="52"/>
    </row>
    <row r="127" spans="1:2">
      <c r="A127" s="125"/>
      <c r="B127" s="52"/>
    </row>
    <row r="128" spans="1:2">
      <c r="A128" s="125"/>
      <c r="B128" s="52"/>
    </row>
    <row r="129" spans="1:2">
      <c r="A129" s="125"/>
      <c r="B129" s="52"/>
    </row>
    <row r="130" spans="1:2">
      <c r="A130" s="125"/>
      <c r="B130" s="52"/>
    </row>
    <row r="131" spans="1:2">
      <c r="A131" s="125"/>
      <c r="B131" s="52"/>
    </row>
    <row r="132" spans="1:2">
      <c r="A132" s="125"/>
      <c r="B132" s="52"/>
    </row>
    <row r="133" spans="1:2">
      <c r="A133" s="125"/>
      <c r="B133" s="52"/>
    </row>
    <row r="134" spans="1:2">
      <c r="A134" s="125"/>
      <c r="B134" s="52"/>
    </row>
    <row r="135" spans="1:2">
      <c r="A135" s="125"/>
      <c r="B135" s="52"/>
    </row>
    <row r="136" spans="1:2">
      <c r="A136" s="125"/>
      <c r="B136" s="52"/>
    </row>
    <row r="137" spans="1:2">
      <c r="A137" s="125"/>
      <c r="B137" s="52"/>
    </row>
    <row r="138" spans="1:2">
      <c r="A138" s="125"/>
      <c r="B138" s="52"/>
    </row>
    <row r="139" spans="1:2">
      <c r="A139" s="125"/>
      <c r="B139" s="52"/>
    </row>
    <row r="140" spans="1:2">
      <c r="A140" s="125"/>
      <c r="B140" s="52"/>
    </row>
    <row r="141" spans="1:2">
      <c r="A141" s="125"/>
      <c r="B141" s="52"/>
    </row>
    <row r="142" spans="1:2">
      <c r="A142" s="125"/>
      <c r="B142" s="52"/>
    </row>
    <row r="143" spans="1:2">
      <c r="A143" s="125"/>
      <c r="B143" s="52"/>
    </row>
    <row r="144" spans="1:2">
      <c r="A144" s="125"/>
      <c r="B144" s="52"/>
    </row>
    <row r="145" spans="1:2">
      <c r="A145" s="125"/>
      <c r="B145" s="52"/>
    </row>
    <row r="146" spans="1:2">
      <c r="A146" s="125"/>
      <c r="B146" s="52"/>
    </row>
    <row r="147" spans="1:2">
      <c r="A147" s="125"/>
      <c r="B147" s="52"/>
    </row>
    <row r="148" spans="1:2">
      <c r="A148" s="125"/>
      <c r="B148" s="52"/>
    </row>
    <row r="149" spans="1:2">
      <c r="A149" s="125"/>
      <c r="B149" s="52"/>
    </row>
    <row r="150" spans="1:2">
      <c r="A150" s="125"/>
      <c r="B150" s="52"/>
    </row>
    <row r="151" spans="1:2">
      <c r="A151" s="125"/>
      <c r="B151" s="52"/>
    </row>
    <row r="152" spans="1:2">
      <c r="A152" s="125"/>
      <c r="B152" s="52"/>
    </row>
    <row r="153" spans="1:2">
      <c r="A153" s="125"/>
      <c r="B153" s="52"/>
    </row>
    <row r="154" spans="1:2">
      <c r="A154" s="125"/>
      <c r="B154" s="52"/>
    </row>
    <row r="155" spans="1:2">
      <c r="A155" s="125"/>
      <c r="B155" s="52"/>
    </row>
    <row r="156" spans="1:2">
      <c r="A156" s="125"/>
      <c r="B156" s="52"/>
    </row>
    <row r="157" spans="1:2">
      <c r="A157" s="125"/>
      <c r="B157" s="52"/>
    </row>
    <row r="158" spans="1:2">
      <c r="A158" s="125"/>
      <c r="B158" s="52"/>
    </row>
    <row r="159" spans="1:2">
      <c r="A159" s="125"/>
      <c r="B159" s="52"/>
    </row>
    <row r="160" spans="1:2">
      <c r="A160" s="125"/>
      <c r="B160" s="52"/>
    </row>
    <row r="161" spans="1:2">
      <c r="A161" s="125"/>
      <c r="B161" s="52"/>
    </row>
    <row r="162" spans="1:2">
      <c r="A162" s="125"/>
      <c r="B162" s="52"/>
    </row>
    <row r="163" spans="1:2">
      <c r="A163" s="125"/>
      <c r="B163" s="52"/>
    </row>
    <row r="164" spans="1:2">
      <c r="A164" s="125"/>
      <c r="B164" s="52"/>
    </row>
    <row r="165" spans="1:2">
      <c r="A165" s="125"/>
      <c r="B165" s="52"/>
    </row>
    <row r="166" spans="1:2">
      <c r="A166" s="125"/>
      <c r="B166" s="52"/>
    </row>
    <row r="167" spans="1:2">
      <c r="A167" s="125"/>
      <c r="B167" s="52"/>
    </row>
    <row r="168" spans="1:2">
      <c r="A168" s="125"/>
      <c r="B168" s="52"/>
    </row>
    <row r="169" spans="1:2">
      <c r="A169" s="125"/>
      <c r="B169" s="52"/>
    </row>
    <row r="170" spans="1:2">
      <c r="A170" s="125"/>
      <c r="B170" s="52"/>
    </row>
    <row r="171" spans="1:2">
      <c r="A171" s="125"/>
      <c r="B171" s="52"/>
    </row>
    <row r="172" spans="1:2">
      <c r="A172" s="125"/>
      <c r="B172" s="52"/>
    </row>
    <row r="173" spans="1:2">
      <c r="A173" s="125"/>
      <c r="B173" s="52"/>
    </row>
    <row r="174" spans="1:2">
      <c r="A174" s="125"/>
      <c r="B174" s="52"/>
    </row>
    <row r="175" spans="1:2">
      <c r="A175" s="125"/>
      <c r="B175" s="52"/>
    </row>
    <row r="176" spans="1:2">
      <c r="A176" s="125"/>
      <c r="B176" s="52"/>
    </row>
    <row r="177" spans="1:2">
      <c r="A177" s="125"/>
      <c r="B177" s="52"/>
    </row>
    <row r="178" spans="1:2">
      <c r="A178" s="125"/>
      <c r="B178" s="52"/>
    </row>
    <row r="179" spans="1:2">
      <c r="A179" s="125"/>
      <c r="B179" s="52"/>
    </row>
    <row r="180" spans="1:2">
      <c r="A180" s="125"/>
      <c r="B180" s="52"/>
    </row>
    <row r="181" spans="1:2">
      <c r="A181" s="125"/>
      <c r="B181" s="52"/>
    </row>
    <row r="182" spans="1:2">
      <c r="A182" s="125"/>
      <c r="B182" s="52"/>
    </row>
    <row r="183" spans="1:2">
      <c r="A183" s="125"/>
      <c r="B183" s="52"/>
    </row>
    <row r="184" spans="1:2">
      <c r="A184" s="125"/>
      <c r="B184" s="52"/>
    </row>
    <row r="185" spans="1:2">
      <c r="A185" s="125"/>
      <c r="B185" s="52"/>
    </row>
    <row r="186" spans="1:2">
      <c r="A186" s="125"/>
      <c r="B186" s="52"/>
    </row>
    <row r="187" spans="1:2">
      <c r="A187" s="125"/>
      <c r="B187" s="52"/>
    </row>
    <row r="188" spans="1:2">
      <c r="A188" s="125"/>
      <c r="B188" s="52"/>
    </row>
    <row r="189" spans="1:2">
      <c r="A189" s="125"/>
      <c r="B189" s="52"/>
    </row>
    <row r="190" spans="1:2">
      <c r="A190" s="125"/>
      <c r="B190" s="52"/>
    </row>
    <row r="191" spans="1:2">
      <c r="A191" s="125"/>
      <c r="B191" s="52"/>
    </row>
    <row r="192" spans="1:2">
      <c r="A192" s="125"/>
      <c r="B192" s="52"/>
    </row>
    <row r="193" spans="1:2">
      <c r="A193" s="125"/>
      <c r="B193" s="52"/>
    </row>
    <row r="194" spans="1:2">
      <c r="A194" s="125"/>
      <c r="B194" s="52"/>
    </row>
    <row r="195" spans="1:2">
      <c r="A195" s="125"/>
      <c r="B195" s="52"/>
    </row>
    <row r="196" spans="1:2">
      <c r="A196" s="125"/>
      <c r="B196" s="52"/>
    </row>
    <row r="197" spans="1:2">
      <c r="A197" s="125"/>
      <c r="B197" s="52"/>
    </row>
    <row r="198" spans="1:2">
      <c r="A198" s="125"/>
      <c r="B198" s="52"/>
    </row>
    <row r="199" spans="1:2">
      <c r="A199" s="125"/>
      <c r="B199" s="52"/>
    </row>
    <row r="200" spans="1:2">
      <c r="A200" s="125"/>
      <c r="B200" s="52"/>
    </row>
    <row r="201" spans="1:2">
      <c r="A201" s="125"/>
      <c r="B201" s="52"/>
    </row>
    <row r="202" spans="1:2">
      <c r="A202" s="125"/>
      <c r="B202" s="52"/>
    </row>
    <row r="203" spans="1:2">
      <c r="A203" s="125"/>
      <c r="B203" s="52"/>
    </row>
    <row r="204" spans="1:2">
      <c r="A204" s="125"/>
      <c r="B204" s="52"/>
    </row>
    <row r="205" spans="1:2">
      <c r="A205" s="125"/>
      <c r="B205" s="52"/>
    </row>
    <row r="206" spans="1:2">
      <c r="A206" s="125"/>
      <c r="B206" s="52"/>
    </row>
    <row r="207" spans="1:2">
      <c r="A207" s="125"/>
      <c r="B207" s="52"/>
    </row>
    <row r="208" spans="1:2">
      <c r="A208" s="125"/>
      <c r="B208" s="52"/>
    </row>
    <row r="209" spans="1:2">
      <c r="A209" s="125"/>
      <c r="B209" s="52"/>
    </row>
    <row r="210" spans="1:2">
      <c r="A210" s="125"/>
      <c r="B210" s="52"/>
    </row>
    <row r="211" spans="1:2">
      <c r="A211" s="125"/>
      <c r="B211" s="52"/>
    </row>
    <row r="212" spans="1:2">
      <c r="A212" s="125"/>
      <c r="B212" s="52"/>
    </row>
    <row r="213" spans="1:2">
      <c r="A213" s="125"/>
      <c r="B213" s="52"/>
    </row>
    <row r="214" spans="1:2">
      <c r="A214" s="125"/>
      <c r="B214" s="52"/>
    </row>
    <row r="215" spans="1:2">
      <c r="A215" s="125"/>
      <c r="B215" s="52"/>
    </row>
    <row r="216" spans="1:2">
      <c r="A216" s="125"/>
      <c r="B216" s="52"/>
    </row>
    <row r="217" spans="1:2">
      <c r="A217" s="125"/>
      <c r="B217" s="52"/>
    </row>
    <row r="218" spans="1:2">
      <c r="A218" s="125"/>
      <c r="B218" s="52"/>
    </row>
    <row r="219" spans="1:2">
      <c r="A219" s="125"/>
      <c r="B219" s="52"/>
    </row>
    <row r="220" spans="1:2">
      <c r="A220" s="125"/>
      <c r="B220" s="52"/>
    </row>
    <row r="221" spans="1:2">
      <c r="A221" s="125"/>
      <c r="B221" s="52"/>
    </row>
    <row r="222" spans="1:2">
      <c r="A222" s="125"/>
      <c r="B222" s="52"/>
    </row>
    <row r="223" spans="1:2">
      <c r="A223" s="125"/>
      <c r="B223" s="52"/>
    </row>
    <row r="224" spans="1:2">
      <c r="A224" s="125"/>
      <c r="B224" s="52"/>
    </row>
    <row r="225" spans="1:2">
      <c r="A225" s="125"/>
      <c r="B225" s="52"/>
    </row>
    <row r="226" spans="1:2">
      <c r="A226" s="125"/>
      <c r="B226" s="52"/>
    </row>
    <row r="227" spans="1:2">
      <c r="A227" s="125"/>
      <c r="B227" s="52"/>
    </row>
    <row r="228" spans="1:2">
      <c r="A228" s="125"/>
      <c r="B228" s="52"/>
    </row>
    <row r="229" spans="1:2">
      <c r="A229" s="125"/>
      <c r="B229" s="52"/>
    </row>
    <row r="230" spans="1:2">
      <c r="A230" s="125"/>
      <c r="B230" s="52"/>
    </row>
    <row r="231" spans="1:2">
      <c r="A231" s="125"/>
      <c r="B231" s="52"/>
    </row>
    <row r="232" spans="1:2">
      <c r="A232" s="125"/>
      <c r="B232" s="52"/>
    </row>
    <row r="233" spans="1:2">
      <c r="A233" s="125"/>
      <c r="B233" s="52"/>
    </row>
    <row r="234" spans="1:2">
      <c r="A234" s="125"/>
      <c r="B234" s="52"/>
    </row>
    <row r="235" spans="1:2">
      <c r="A235" s="125"/>
      <c r="B235" s="52"/>
    </row>
    <row r="236" spans="1:2">
      <c r="A236" s="125"/>
      <c r="B236" s="52"/>
    </row>
    <row r="237" spans="1:2">
      <c r="A237" s="125"/>
      <c r="B237" s="52"/>
    </row>
    <row r="238" spans="1:2">
      <c r="A238" s="125"/>
      <c r="B238" s="52"/>
    </row>
    <row r="239" spans="1:2">
      <c r="A239" s="125"/>
      <c r="B239" s="52"/>
    </row>
    <row r="240" spans="1:2">
      <c r="A240" s="125"/>
      <c r="B240" s="52"/>
    </row>
    <row r="241" spans="1:2">
      <c r="A241" s="125"/>
      <c r="B241" s="52"/>
    </row>
    <row r="242" spans="1:2">
      <c r="A242" s="125"/>
      <c r="B242" s="52"/>
    </row>
    <row r="243" spans="1:2">
      <c r="A243" s="125"/>
      <c r="B243" s="52"/>
    </row>
    <row r="244" spans="1:2">
      <c r="A244" s="125"/>
      <c r="B244" s="52"/>
    </row>
    <row r="245" spans="1:2">
      <c r="A245" s="125"/>
      <c r="B245" s="52"/>
    </row>
    <row r="246" spans="1:2">
      <c r="A246" s="125"/>
      <c r="B246" s="52"/>
    </row>
    <row r="247" spans="1:2">
      <c r="A247" s="125"/>
      <c r="B247" s="52"/>
    </row>
    <row r="248" spans="1:2">
      <c r="A248" s="125"/>
      <c r="B248" s="52"/>
    </row>
    <row r="249" spans="1:2">
      <c r="A249" s="125"/>
      <c r="B249" s="52"/>
    </row>
    <row r="250" spans="1:2">
      <c r="A250" s="125"/>
      <c r="B250" s="52"/>
    </row>
    <row r="251" spans="1:2">
      <c r="A251" s="125"/>
      <c r="B251" s="52"/>
    </row>
    <row r="252" spans="1:2">
      <c r="A252" s="125"/>
      <c r="B252" s="52"/>
    </row>
    <row r="253" spans="1:2">
      <c r="A253" s="125"/>
      <c r="B253" s="52"/>
    </row>
    <row r="254" spans="1:2">
      <c r="A254" s="125"/>
      <c r="B254" s="52"/>
    </row>
    <row r="255" spans="1:2">
      <c r="A255" s="125"/>
      <c r="B255" s="52"/>
    </row>
    <row r="256" spans="1:2">
      <c r="A256" s="125"/>
      <c r="B256" s="52"/>
    </row>
    <row r="257" spans="1:2">
      <c r="A257" s="125"/>
      <c r="B257" s="52"/>
    </row>
    <row r="258" spans="1:2">
      <c r="A258" s="125"/>
      <c r="B258" s="52"/>
    </row>
    <row r="259" spans="1:2">
      <c r="A259" s="125"/>
      <c r="B259" s="52"/>
    </row>
    <row r="260" spans="1:2">
      <c r="A260" s="125"/>
      <c r="B260" s="52"/>
    </row>
    <row r="261" spans="1:2">
      <c r="A261" s="125"/>
      <c r="B261" s="52"/>
    </row>
    <row r="262" spans="1:2">
      <c r="A262" s="125"/>
      <c r="B262" s="52"/>
    </row>
    <row r="263" spans="1:2">
      <c r="A263" s="125"/>
      <c r="B263" s="52"/>
    </row>
    <row r="264" spans="1:2">
      <c r="A264" s="125"/>
      <c r="B264" s="52"/>
    </row>
    <row r="265" spans="1:2">
      <c r="A265" s="125"/>
      <c r="B265" s="52"/>
    </row>
    <row r="266" spans="1:2">
      <c r="A266" s="125"/>
      <c r="B266" s="52"/>
    </row>
    <row r="267" spans="1:2">
      <c r="A267" s="125"/>
      <c r="B267" s="52"/>
    </row>
    <row r="268" spans="1:2">
      <c r="A268" s="125"/>
      <c r="B268" s="52"/>
    </row>
    <row r="269" spans="1:2">
      <c r="A269" s="125"/>
      <c r="B269" s="52"/>
    </row>
    <row r="270" spans="1:2">
      <c r="A270" s="125"/>
      <c r="B270" s="52"/>
    </row>
    <row r="271" spans="1:2">
      <c r="A271" s="125"/>
      <c r="B271" s="52"/>
    </row>
    <row r="272" spans="1:2">
      <c r="A272" s="125"/>
      <c r="B272" s="52"/>
    </row>
    <row r="273" spans="1:2">
      <c r="A273" s="125"/>
      <c r="B273" s="52"/>
    </row>
    <row r="274" spans="1:2">
      <c r="A274" s="125"/>
      <c r="B274" s="52"/>
    </row>
    <row r="275" spans="1:2">
      <c r="A275" s="125"/>
      <c r="B275" s="52"/>
    </row>
    <row r="276" spans="1:2">
      <c r="A276" s="125"/>
      <c r="B276" s="52"/>
    </row>
    <row r="277" spans="1:2">
      <c r="A277" s="125"/>
      <c r="B277" s="52"/>
    </row>
    <row r="278" spans="1:2">
      <c r="A278" s="125"/>
      <c r="B278" s="52"/>
    </row>
    <row r="279" spans="1:2">
      <c r="A279" s="125"/>
      <c r="B279" s="52"/>
    </row>
    <row r="280" spans="1:2">
      <c r="A280" s="125"/>
      <c r="B280" s="52"/>
    </row>
    <row r="281" spans="1:2">
      <c r="A281" s="125"/>
      <c r="B281" s="52"/>
    </row>
    <row r="282" spans="1:2">
      <c r="A282" s="125"/>
      <c r="B282" s="52"/>
    </row>
    <row r="283" spans="1:2">
      <c r="A283" s="125"/>
      <c r="B283" s="52"/>
    </row>
    <row r="284" spans="1:2">
      <c r="A284" s="125"/>
      <c r="B284" s="52"/>
    </row>
    <row r="285" spans="1:2">
      <c r="A285" s="125"/>
      <c r="B285" s="52"/>
    </row>
    <row r="286" spans="1:2">
      <c r="A286" s="125"/>
      <c r="B286" s="52"/>
    </row>
    <row r="287" spans="1:2">
      <c r="A287" s="125"/>
      <c r="B287" s="52"/>
    </row>
    <row r="288" spans="1:2">
      <c r="A288" s="125"/>
      <c r="B288" s="52"/>
    </row>
    <row r="289" spans="1:2">
      <c r="A289" s="125"/>
      <c r="B289" s="52"/>
    </row>
    <row r="290" spans="1:2">
      <c r="A290" s="125"/>
      <c r="B290" s="52"/>
    </row>
    <row r="291" spans="1:2">
      <c r="A291" s="125"/>
      <c r="B291" s="52"/>
    </row>
    <row r="292" spans="1:2">
      <c r="A292" s="125"/>
      <c r="B292" s="52"/>
    </row>
    <row r="293" spans="1:2">
      <c r="A293" s="125"/>
      <c r="B293" s="52"/>
    </row>
    <row r="294" spans="1:2">
      <c r="A294" s="125"/>
      <c r="B294" s="52"/>
    </row>
    <row r="295" spans="1:2">
      <c r="A295" s="125"/>
      <c r="B295" s="52"/>
    </row>
    <row r="296" spans="1:2">
      <c r="A296" s="125"/>
      <c r="B296" s="52"/>
    </row>
    <row r="297" spans="1:2">
      <c r="A297" s="125"/>
      <c r="B297" s="52"/>
    </row>
    <row r="298" spans="1:2">
      <c r="A298" s="125"/>
      <c r="B298" s="52"/>
    </row>
    <row r="299" spans="1:2">
      <c r="A299" s="125"/>
      <c r="B299" s="52"/>
    </row>
    <row r="300" spans="1:2">
      <c r="A300" s="125"/>
      <c r="B300" s="52"/>
    </row>
    <row r="301" spans="1:2">
      <c r="A301" s="125"/>
      <c r="B301" s="52"/>
    </row>
    <row r="302" spans="1:2">
      <c r="A302" s="125"/>
      <c r="B302" s="52"/>
    </row>
    <row r="303" spans="1:2">
      <c r="A303" s="125"/>
      <c r="B303" s="52"/>
    </row>
    <row r="304" spans="1:2">
      <c r="A304" s="125"/>
      <c r="B304" s="52"/>
    </row>
    <row r="305" spans="1:2">
      <c r="A305" s="125"/>
      <c r="B305" s="52"/>
    </row>
    <row r="306" spans="1:2">
      <c r="A306" s="125"/>
      <c r="B306" s="52"/>
    </row>
    <row r="307" spans="1:2">
      <c r="A307" s="125"/>
      <c r="B307" s="52"/>
    </row>
    <row r="308" spans="1:2">
      <c r="A308" s="125"/>
      <c r="B308" s="52"/>
    </row>
    <row r="309" spans="1:2">
      <c r="A309" s="125"/>
      <c r="B309" s="52"/>
    </row>
    <row r="310" spans="1:2">
      <c r="A310" s="125"/>
      <c r="B310" s="52"/>
    </row>
    <row r="311" spans="1:2">
      <c r="A311" s="125"/>
      <c r="B311" s="52"/>
    </row>
    <row r="312" spans="1:2">
      <c r="A312" s="125"/>
      <c r="B312" s="52"/>
    </row>
    <row r="313" spans="1:2">
      <c r="A313" s="125"/>
      <c r="B313" s="52"/>
    </row>
    <row r="314" spans="1:2">
      <c r="A314" s="125"/>
      <c r="B314" s="52"/>
    </row>
    <row r="315" spans="1:2">
      <c r="A315" s="125"/>
      <c r="B315" s="52"/>
    </row>
    <row r="316" spans="1:2">
      <c r="A316" s="125"/>
      <c r="B316" s="52"/>
    </row>
    <row r="317" spans="1:2">
      <c r="A317" s="125"/>
      <c r="B317" s="52"/>
    </row>
    <row r="318" spans="1:2">
      <c r="A318" s="125"/>
      <c r="B318" s="52"/>
    </row>
    <row r="319" spans="1:2">
      <c r="A319" s="125"/>
      <c r="B319" s="52"/>
    </row>
    <row r="320" spans="1:2">
      <c r="A320" s="125"/>
      <c r="B320" s="52"/>
    </row>
    <row r="321" spans="1:2">
      <c r="A321" s="125"/>
      <c r="B321" s="52"/>
    </row>
    <row r="322" spans="1:2">
      <c r="A322" s="125"/>
      <c r="B322" s="52"/>
    </row>
    <row r="323" spans="1:2">
      <c r="A323" s="125"/>
      <c r="B323" s="52"/>
    </row>
    <row r="324" spans="1:2">
      <c r="A324" s="125"/>
      <c r="B324" s="52"/>
    </row>
    <row r="325" spans="1:2">
      <c r="A325" s="125"/>
      <c r="B325" s="52"/>
    </row>
    <row r="326" spans="1:2">
      <c r="A326" s="125"/>
      <c r="B326" s="52"/>
    </row>
    <row r="327" spans="1:2">
      <c r="A327" s="125"/>
      <c r="B327" s="52"/>
    </row>
    <row r="328" spans="1:2">
      <c r="A328" s="125"/>
      <c r="B328" s="52"/>
    </row>
    <row r="329" spans="1:2">
      <c r="A329" s="125"/>
      <c r="B329" s="52"/>
    </row>
    <row r="330" spans="1:2">
      <c r="A330" s="125"/>
      <c r="B330" s="52"/>
    </row>
    <row r="331" spans="1:2">
      <c r="A331" s="125"/>
      <c r="B331" s="52"/>
    </row>
    <row r="332" spans="1:2">
      <c r="A332" s="125"/>
      <c r="B332" s="52"/>
    </row>
    <row r="333" spans="1:2">
      <c r="A333" s="125"/>
      <c r="B333" s="52"/>
    </row>
    <row r="334" spans="1:2">
      <c r="A334" s="125"/>
      <c r="B334" s="52"/>
    </row>
    <row r="335" spans="1:2">
      <c r="A335" s="125"/>
      <c r="B335" s="52"/>
    </row>
    <row r="336" spans="1:2">
      <c r="A336" s="125"/>
      <c r="B336" s="52"/>
    </row>
    <row r="337" spans="1:2">
      <c r="A337" s="125"/>
      <c r="B337" s="52"/>
    </row>
    <row r="338" spans="1:2">
      <c r="A338" s="125"/>
      <c r="B338" s="52"/>
    </row>
    <row r="339" spans="1:2">
      <c r="A339" s="125"/>
      <c r="B339" s="52"/>
    </row>
    <row r="340" spans="1:2">
      <c r="A340" s="125"/>
      <c r="B340" s="52"/>
    </row>
    <row r="341" spans="1:2">
      <c r="A341" s="125"/>
      <c r="B341" s="52"/>
    </row>
    <row r="342" spans="1:2">
      <c r="A342" s="125"/>
      <c r="B342" s="52"/>
    </row>
    <row r="343" spans="1:2">
      <c r="A343" s="125"/>
      <c r="B343" s="52"/>
    </row>
    <row r="344" spans="1:2">
      <c r="A344" s="125"/>
      <c r="B344" s="52"/>
    </row>
    <row r="345" spans="1:2">
      <c r="A345" s="125"/>
      <c r="B345" s="52"/>
    </row>
    <row r="346" spans="1:2">
      <c r="A346" s="125"/>
      <c r="B346" s="52"/>
    </row>
    <row r="347" spans="1:2">
      <c r="A347" s="125"/>
      <c r="B347" s="52"/>
    </row>
    <row r="348" spans="1:2">
      <c r="A348" s="125"/>
      <c r="B348" s="52"/>
    </row>
    <row r="349" spans="1:2">
      <c r="A349" s="125"/>
      <c r="B349" s="52"/>
    </row>
    <row r="350" spans="1:2">
      <c r="A350" s="125"/>
      <c r="B350" s="52"/>
    </row>
    <row r="351" spans="1:2">
      <c r="A351" s="125"/>
      <c r="B351" s="52"/>
    </row>
    <row r="352" spans="1:2">
      <c r="A352" s="125"/>
      <c r="B352" s="52"/>
    </row>
    <row r="353" spans="1:2">
      <c r="A353" s="125"/>
      <c r="B353" s="52"/>
    </row>
    <row r="354" spans="1:2">
      <c r="A354" s="125"/>
      <c r="B354" s="52"/>
    </row>
    <row r="355" spans="1:2">
      <c r="A355" s="125"/>
      <c r="B355" s="52"/>
    </row>
    <row r="356" spans="1:2">
      <c r="A356" s="125"/>
      <c r="B356" s="52"/>
    </row>
    <row r="357" spans="1:2">
      <c r="A357" s="125"/>
      <c r="B357" s="52"/>
    </row>
    <row r="358" spans="1:2">
      <c r="A358" s="125"/>
      <c r="B358" s="52"/>
    </row>
    <row r="359" spans="1:2">
      <c r="A359" s="125"/>
      <c r="B359" s="52"/>
    </row>
    <row r="360" spans="1:2">
      <c r="A360" s="125"/>
      <c r="B360" s="52"/>
    </row>
    <row r="361" spans="1:2">
      <c r="A361" s="125"/>
      <c r="B361" s="52"/>
    </row>
    <row r="362" spans="1:2">
      <c r="A362" s="125"/>
      <c r="B362" s="52"/>
    </row>
    <row r="363" spans="1:2">
      <c r="A363" s="125"/>
      <c r="B363" s="52"/>
    </row>
    <row r="364" spans="1:2">
      <c r="A364" s="125"/>
      <c r="B364" s="52"/>
    </row>
    <row r="365" spans="1:2">
      <c r="A365" s="125"/>
      <c r="B365" s="52"/>
    </row>
    <row r="366" spans="1:2">
      <c r="A366" s="125"/>
      <c r="B366" s="52"/>
    </row>
    <row r="367" spans="1:2">
      <c r="A367" s="125"/>
      <c r="B367" s="52"/>
    </row>
    <row r="368" spans="1:2">
      <c r="A368" s="125"/>
      <c r="B368" s="52"/>
    </row>
    <row r="369" spans="1:2">
      <c r="A369" s="125"/>
      <c r="B369" s="52"/>
    </row>
    <row r="370" spans="1:2">
      <c r="A370" s="125"/>
      <c r="B370" s="52"/>
    </row>
    <row r="371" spans="1:2">
      <c r="A371" s="125"/>
      <c r="B371" s="52"/>
    </row>
    <row r="372" spans="1:2">
      <c r="A372" s="125"/>
      <c r="B372" s="52"/>
    </row>
    <row r="373" spans="1:2">
      <c r="A373" s="125"/>
      <c r="B373" s="52"/>
    </row>
    <row r="374" spans="1:2">
      <c r="A374" s="125"/>
      <c r="B374" s="52"/>
    </row>
    <row r="375" spans="1:2">
      <c r="A375" s="125"/>
      <c r="B375" s="52"/>
    </row>
    <row r="376" spans="1:2">
      <c r="A376" s="125"/>
      <c r="B376" s="52"/>
    </row>
    <row r="377" spans="1:2">
      <c r="A377" s="125"/>
      <c r="B377" s="52"/>
    </row>
    <row r="378" spans="1:2">
      <c r="A378" s="125"/>
      <c r="B378" s="52"/>
    </row>
    <row r="379" spans="1:2">
      <c r="A379" s="125"/>
      <c r="B379" s="52"/>
    </row>
    <row r="380" spans="1:2">
      <c r="A380" s="125"/>
      <c r="B380" s="52"/>
    </row>
    <row r="381" spans="1:2">
      <c r="A381" s="125"/>
      <c r="B381" s="52"/>
    </row>
    <row r="382" spans="1:2">
      <c r="A382" s="125"/>
      <c r="B382" s="52"/>
    </row>
    <row r="383" spans="1:2">
      <c r="A383" s="125"/>
      <c r="B383" s="52"/>
    </row>
    <row r="384" spans="1:2">
      <c r="A384" s="125"/>
      <c r="B384" s="52"/>
    </row>
    <row r="385" spans="1:2">
      <c r="A385" s="125"/>
      <c r="B385" s="52"/>
    </row>
    <row r="386" spans="1:2">
      <c r="A386" s="125"/>
      <c r="B386" s="52"/>
    </row>
    <row r="387" spans="1:2">
      <c r="A387" s="125"/>
      <c r="B387" s="52"/>
    </row>
    <row r="388" spans="1:2">
      <c r="A388" s="125"/>
      <c r="B388" s="52"/>
    </row>
    <row r="389" spans="1:2">
      <c r="A389" s="125"/>
      <c r="B389" s="52"/>
    </row>
    <row r="390" spans="1:2">
      <c r="A390" s="125"/>
      <c r="B390" s="52"/>
    </row>
    <row r="391" spans="1:2">
      <c r="A391" s="125"/>
      <c r="B391" s="52"/>
    </row>
    <row r="392" spans="1:2">
      <c r="A392" s="125"/>
      <c r="B392" s="52"/>
    </row>
    <row r="393" spans="1:2">
      <c r="A393" s="125"/>
      <c r="B393" s="52"/>
    </row>
    <row r="394" spans="1:2">
      <c r="A394" s="125"/>
      <c r="B394" s="52"/>
    </row>
    <row r="395" spans="1:2">
      <c r="A395" s="125"/>
      <c r="B395" s="52"/>
    </row>
    <row r="396" spans="1:2">
      <c r="A396" s="125"/>
      <c r="B396" s="52"/>
    </row>
    <row r="397" spans="1:2">
      <c r="A397" s="125"/>
      <c r="B397" s="52"/>
    </row>
    <row r="398" spans="1:2">
      <c r="A398" s="125"/>
      <c r="B398" s="52"/>
    </row>
    <row r="399" spans="1:2">
      <c r="A399" s="125"/>
      <c r="B399" s="52"/>
    </row>
    <row r="400" spans="1:2">
      <c r="A400" s="125"/>
      <c r="B400" s="52"/>
    </row>
    <row r="401" spans="1:2">
      <c r="A401" s="125"/>
      <c r="B401" s="52"/>
    </row>
    <row r="402" spans="1:2">
      <c r="A402" s="125"/>
      <c r="B402" s="52"/>
    </row>
    <row r="403" spans="1:2">
      <c r="A403" s="125"/>
      <c r="B403" s="52"/>
    </row>
    <row r="404" spans="1:2">
      <c r="A404" s="125"/>
      <c r="B404" s="52"/>
    </row>
    <row r="405" spans="1:2">
      <c r="A405" s="125"/>
      <c r="B405" s="52"/>
    </row>
    <row r="406" spans="1:2">
      <c r="A406" s="125"/>
      <c r="B406" s="52"/>
    </row>
    <row r="407" spans="1:2">
      <c r="A407" s="125"/>
      <c r="B407" s="52"/>
    </row>
    <row r="408" spans="1:2">
      <c r="A408" s="125"/>
      <c r="B408" s="52"/>
    </row>
    <row r="409" spans="1:2">
      <c r="A409" s="125"/>
      <c r="B409" s="52"/>
    </row>
    <row r="410" spans="1:2">
      <c r="A410" s="125"/>
      <c r="B410" s="52"/>
    </row>
    <row r="411" spans="1:2">
      <c r="A411" s="125"/>
      <c r="B411" s="52"/>
    </row>
    <row r="412" spans="1:2">
      <c r="A412" s="125"/>
      <c r="B412" s="52"/>
    </row>
    <row r="413" spans="1:2">
      <c r="A413" s="125"/>
      <c r="B413" s="52"/>
    </row>
    <row r="414" spans="1:2">
      <c r="A414" s="125"/>
      <c r="B414" s="52"/>
    </row>
    <row r="415" spans="1:2">
      <c r="A415" s="125"/>
      <c r="B415" s="52"/>
    </row>
    <row r="416" spans="1:2">
      <c r="A416" s="125"/>
      <c r="B416" s="52"/>
    </row>
    <row r="417" spans="1:2">
      <c r="A417" s="125"/>
      <c r="B417" s="52"/>
    </row>
    <row r="418" spans="1:2">
      <c r="A418" s="125"/>
      <c r="B418" s="52"/>
    </row>
    <row r="419" spans="1:2">
      <c r="A419" s="125"/>
      <c r="B419" s="52"/>
    </row>
    <row r="420" spans="1:2">
      <c r="A420" s="125"/>
      <c r="B420" s="52"/>
    </row>
    <row r="421" spans="1:2">
      <c r="A421" s="125"/>
      <c r="B421" s="52"/>
    </row>
    <row r="422" spans="1:2">
      <c r="A422" s="125"/>
      <c r="B422" s="52"/>
    </row>
    <row r="423" spans="1:2">
      <c r="A423" s="125"/>
      <c r="B423" s="52"/>
    </row>
    <row r="424" spans="1:2">
      <c r="A424" s="125"/>
      <c r="B424" s="52"/>
    </row>
    <row r="425" spans="1:2">
      <c r="A425" s="125"/>
      <c r="B425" s="52"/>
    </row>
    <row r="426" spans="1:2">
      <c r="A426" s="125"/>
      <c r="B426" s="52"/>
    </row>
    <row r="427" spans="1:2">
      <c r="A427" s="125"/>
      <c r="B427" s="52"/>
    </row>
    <row r="428" spans="1:2">
      <c r="A428" s="125"/>
      <c r="B428" s="52"/>
    </row>
    <row r="429" spans="1:2">
      <c r="A429" s="125"/>
      <c r="B429" s="52"/>
    </row>
    <row r="430" spans="1:2">
      <c r="A430" s="125"/>
      <c r="B430" s="52"/>
    </row>
    <row r="431" spans="1:2">
      <c r="A431" s="125"/>
      <c r="B431" s="52"/>
    </row>
    <row r="432" spans="1:2">
      <c r="A432" s="125"/>
      <c r="B432" s="52"/>
    </row>
    <row r="433" spans="1:2">
      <c r="A433" s="125"/>
      <c r="B433" s="52"/>
    </row>
    <row r="434" spans="1:2">
      <c r="A434" s="125"/>
      <c r="B434" s="52"/>
    </row>
    <row r="435" spans="1:2">
      <c r="A435" s="125"/>
      <c r="B435" s="52"/>
    </row>
    <row r="436" spans="1:2">
      <c r="A436" s="125"/>
      <c r="B436" s="52"/>
    </row>
    <row r="437" spans="1:2">
      <c r="A437" s="125"/>
      <c r="B437" s="52"/>
    </row>
    <row r="438" spans="1:2">
      <c r="A438" s="125"/>
      <c r="B438" s="52"/>
    </row>
    <row r="439" spans="1:2">
      <c r="A439" s="125"/>
      <c r="B439" s="52"/>
    </row>
    <row r="440" spans="1:2">
      <c r="A440" s="125"/>
      <c r="B440" s="52"/>
    </row>
    <row r="441" spans="1:2">
      <c r="A441" s="125"/>
      <c r="B441" s="52"/>
    </row>
    <row r="442" spans="1:2">
      <c r="A442" s="125"/>
      <c r="B442" s="52"/>
    </row>
    <row r="443" spans="1:2">
      <c r="A443" s="125"/>
      <c r="B443" s="52"/>
    </row>
    <row r="444" spans="1:2">
      <c r="A444" s="125"/>
      <c r="B444" s="52"/>
    </row>
    <row r="445" spans="1:2">
      <c r="A445" s="125"/>
      <c r="B445" s="52"/>
    </row>
    <row r="446" spans="1:2">
      <c r="A446" s="125"/>
      <c r="B446" s="52"/>
    </row>
    <row r="447" spans="1:2">
      <c r="A447" s="125"/>
      <c r="B447" s="52"/>
    </row>
    <row r="448" spans="1:2">
      <c r="A448" s="125"/>
      <c r="B448" s="52"/>
    </row>
    <row r="449" spans="1:2">
      <c r="A449" s="125"/>
      <c r="B449" s="52"/>
    </row>
    <row r="450" spans="1:2">
      <c r="A450" s="125"/>
      <c r="B450" s="52"/>
    </row>
    <row r="451" spans="1:2">
      <c r="A451" s="125"/>
      <c r="B451" s="52"/>
    </row>
    <row r="452" spans="1:2">
      <c r="A452" s="125"/>
      <c r="B452" s="52"/>
    </row>
    <row r="453" spans="1:2">
      <c r="A453" s="125"/>
      <c r="B453" s="52"/>
    </row>
    <row r="454" spans="1:2">
      <c r="A454" s="125"/>
      <c r="B454" s="52"/>
    </row>
    <row r="455" spans="1:2">
      <c r="A455" s="125"/>
      <c r="B455" s="52"/>
    </row>
    <row r="456" spans="1:2">
      <c r="A456" s="125"/>
      <c r="B456" s="52"/>
    </row>
    <row r="457" spans="1:2">
      <c r="A457" s="125"/>
      <c r="B457" s="52"/>
    </row>
    <row r="458" spans="1:2">
      <c r="A458" s="125"/>
      <c r="B458" s="52"/>
    </row>
    <row r="459" spans="1:2">
      <c r="A459" s="125"/>
      <c r="B459" s="52"/>
    </row>
    <row r="460" spans="1:2">
      <c r="A460" s="125"/>
      <c r="B460" s="52"/>
    </row>
    <row r="461" spans="1:2">
      <c r="A461" s="125"/>
      <c r="B461" s="52"/>
    </row>
    <row r="462" spans="1:2">
      <c r="A462" s="125"/>
      <c r="B462" s="52"/>
    </row>
    <row r="463" spans="1:2">
      <c r="A463" s="125"/>
      <c r="B463" s="52"/>
    </row>
    <row r="464" spans="1:2">
      <c r="A464" s="125"/>
      <c r="B464" s="52"/>
    </row>
    <row r="465" spans="1:2">
      <c r="A465" s="125"/>
      <c r="B465" s="52"/>
    </row>
    <row r="466" spans="1:2">
      <c r="A466" s="125"/>
      <c r="B466" s="52"/>
    </row>
    <row r="467" spans="1:2">
      <c r="A467" s="125"/>
      <c r="B467" s="52"/>
    </row>
    <row r="468" spans="1:2">
      <c r="A468" s="125"/>
      <c r="B468" s="52"/>
    </row>
    <row r="469" spans="1:2">
      <c r="A469" s="125"/>
      <c r="B469" s="52"/>
    </row>
    <row r="470" spans="1:2">
      <c r="A470" s="125"/>
      <c r="B470" s="52"/>
    </row>
    <row r="471" spans="1:2">
      <c r="A471" s="125"/>
      <c r="B471" s="52"/>
    </row>
    <row r="472" spans="1:2">
      <c r="A472" s="125"/>
      <c r="B472" s="52"/>
    </row>
    <row r="473" spans="1:2">
      <c r="A473" s="125"/>
      <c r="B473" s="52"/>
    </row>
    <row r="474" spans="1:2">
      <c r="A474" s="125"/>
      <c r="B474" s="52"/>
    </row>
    <row r="475" spans="1:2">
      <c r="A475" s="125"/>
      <c r="B475" s="52"/>
    </row>
    <row r="476" spans="1:2">
      <c r="A476" s="125"/>
      <c r="B476" s="52"/>
    </row>
    <row r="477" spans="1:2">
      <c r="A477" s="125"/>
      <c r="B477" s="52"/>
    </row>
    <row r="478" spans="1:2">
      <c r="A478" s="125"/>
      <c r="B478" s="52"/>
    </row>
    <row r="479" spans="1:2">
      <c r="A479" s="125"/>
      <c r="B479" s="52"/>
    </row>
    <row r="480" spans="1:2">
      <c r="A480" s="125"/>
      <c r="B480" s="52"/>
    </row>
    <row r="481" spans="1:2">
      <c r="A481" s="125"/>
      <c r="B481" s="52"/>
    </row>
    <row r="482" spans="1:2">
      <c r="A482" s="125"/>
      <c r="B482" s="52"/>
    </row>
    <row r="483" spans="1:2">
      <c r="A483" s="125"/>
      <c r="B483" s="52"/>
    </row>
    <row r="484" spans="1:2">
      <c r="A484" s="125"/>
      <c r="B484" s="52"/>
    </row>
    <row r="485" spans="1:2">
      <c r="A485" s="125"/>
      <c r="B485" s="52"/>
    </row>
    <row r="486" spans="1:2">
      <c r="A486" s="125"/>
      <c r="B486" s="52"/>
    </row>
    <row r="487" spans="1:2">
      <c r="A487" s="125"/>
      <c r="B487" s="52"/>
    </row>
    <row r="488" spans="1:2">
      <c r="A488" s="125"/>
      <c r="B488" s="52"/>
    </row>
    <row r="489" spans="1:2">
      <c r="A489" s="125"/>
      <c r="B489" s="52"/>
    </row>
    <row r="490" spans="1:2">
      <c r="A490" s="125"/>
      <c r="B490" s="52"/>
    </row>
    <row r="491" spans="1:2">
      <c r="A491" s="125"/>
      <c r="B491" s="52"/>
    </row>
    <row r="492" spans="1:2">
      <c r="A492" s="125"/>
      <c r="B492" s="52"/>
    </row>
    <row r="493" spans="1:2">
      <c r="A493" s="125"/>
      <c r="B493" s="52"/>
    </row>
    <row r="494" spans="1:2">
      <c r="A494" s="125"/>
      <c r="B494" s="52"/>
    </row>
    <row r="495" spans="1:2">
      <c r="A495" s="125"/>
      <c r="B495" s="52"/>
    </row>
    <row r="496" spans="1:2">
      <c r="A496" s="125"/>
      <c r="B496" s="52"/>
    </row>
    <row r="497" spans="1:2">
      <c r="A497" s="125"/>
      <c r="B497" s="52"/>
    </row>
    <row r="498" spans="1:2">
      <c r="A498" s="125"/>
      <c r="B498" s="52"/>
    </row>
    <row r="499" spans="1:2">
      <c r="A499" s="125"/>
      <c r="B499" s="52"/>
    </row>
    <row r="500" spans="1:2">
      <c r="A500" s="125"/>
      <c r="B500" s="52"/>
    </row>
    <row r="501" spans="1:2">
      <c r="A501" s="125"/>
      <c r="B501" s="52"/>
    </row>
    <row r="502" spans="1:2">
      <c r="A502" s="125"/>
      <c r="B502" s="52"/>
    </row>
    <row r="503" spans="1:2">
      <c r="A503" s="125"/>
      <c r="B503" s="52"/>
    </row>
    <row r="504" spans="1:2">
      <c r="A504" s="125"/>
      <c r="B504" s="52"/>
    </row>
    <row r="505" spans="1:2">
      <c r="A505" s="125"/>
      <c r="B505" s="52"/>
    </row>
    <row r="506" spans="1:2">
      <c r="A506" s="125"/>
      <c r="B506" s="52"/>
    </row>
    <row r="507" spans="1:2">
      <c r="A507" s="125"/>
      <c r="B507" s="52"/>
    </row>
    <row r="508" spans="1:2">
      <c r="A508" s="125"/>
      <c r="B508" s="52"/>
    </row>
    <row r="509" spans="1:2">
      <c r="A509" s="125"/>
      <c r="B509" s="52"/>
    </row>
    <row r="510" spans="1:2">
      <c r="A510" s="125"/>
      <c r="B510" s="52"/>
    </row>
    <row r="511" spans="1:2">
      <c r="A511" s="125"/>
      <c r="B511" s="52"/>
    </row>
    <row r="512" spans="1:2">
      <c r="A512" s="125"/>
      <c r="B512" s="52"/>
    </row>
    <row r="513" spans="1:2">
      <c r="A513" s="125"/>
      <c r="B513" s="52"/>
    </row>
    <row r="514" spans="1:2">
      <c r="A514" s="125"/>
      <c r="B514" s="52"/>
    </row>
    <row r="515" spans="1:2">
      <c r="A515" s="125"/>
      <c r="B515" s="52"/>
    </row>
    <row r="516" spans="1:2">
      <c r="A516" s="125"/>
      <c r="B516" s="52"/>
    </row>
    <row r="517" spans="1:2">
      <c r="A517" s="125"/>
      <c r="B517" s="52"/>
    </row>
    <row r="518" spans="1:2">
      <c r="A518" s="125"/>
      <c r="B518" s="52"/>
    </row>
    <row r="519" spans="1:2">
      <c r="A519" s="125"/>
      <c r="B519" s="52"/>
    </row>
    <row r="520" spans="1:2">
      <c r="A520" s="125"/>
      <c r="B520" s="52"/>
    </row>
    <row r="521" spans="1:2">
      <c r="A521" s="125"/>
      <c r="B521" s="52"/>
    </row>
    <row r="522" spans="1:2">
      <c r="A522" s="125"/>
      <c r="B522" s="52"/>
    </row>
    <row r="523" spans="1:2">
      <c r="A523" s="125"/>
      <c r="B523" s="52"/>
    </row>
    <row r="524" spans="1:2">
      <c r="A524" s="125"/>
      <c r="B524" s="52"/>
    </row>
    <row r="525" spans="1:2">
      <c r="A525" s="125"/>
      <c r="B525" s="52"/>
    </row>
    <row r="526" spans="1:2">
      <c r="A526" s="125"/>
      <c r="B526" s="52"/>
    </row>
    <row r="527" spans="1:2">
      <c r="A527" s="125"/>
      <c r="B527" s="52"/>
    </row>
    <row r="528" spans="1:2">
      <c r="A528" s="125"/>
      <c r="B528" s="52"/>
    </row>
    <row r="529" spans="1:2">
      <c r="A529" s="125"/>
      <c r="B529" s="52"/>
    </row>
    <row r="530" spans="1:2">
      <c r="A530" s="125"/>
      <c r="B530" s="52"/>
    </row>
    <row r="531" spans="1:2">
      <c r="A531" s="125"/>
      <c r="B531" s="52"/>
    </row>
    <row r="532" spans="1:2">
      <c r="A532" s="125"/>
      <c r="B532" s="52"/>
    </row>
    <row r="533" spans="1:2">
      <c r="A533" s="125"/>
      <c r="B533" s="52"/>
    </row>
    <row r="534" spans="1:2">
      <c r="A534" s="125"/>
      <c r="B534" s="52"/>
    </row>
    <row r="535" spans="1:2">
      <c r="A535" s="125"/>
      <c r="B535" s="52"/>
    </row>
    <row r="536" spans="1:2">
      <c r="A536" s="125"/>
      <c r="B536" s="52"/>
    </row>
    <row r="537" spans="1:2">
      <c r="A537" s="125"/>
      <c r="B537" s="52"/>
    </row>
    <row r="538" spans="1:2">
      <c r="A538" s="125"/>
      <c r="B538" s="52"/>
    </row>
    <row r="539" spans="1:2">
      <c r="A539" s="125"/>
      <c r="B539" s="52"/>
    </row>
    <row r="540" spans="1:2">
      <c r="A540" s="125"/>
      <c r="B540" s="52"/>
    </row>
    <row r="541" spans="1:2">
      <c r="A541" s="125"/>
      <c r="B541" s="52"/>
    </row>
    <row r="542" spans="1:2">
      <c r="A542" s="125"/>
      <c r="B542" s="52"/>
    </row>
    <row r="543" spans="1:2">
      <c r="A543" s="125"/>
      <c r="B543" s="52"/>
    </row>
    <row r="544" spans="1:2">
      <c r="A544" s="125"/>
      <c r="B544" s="52"/>
    </row>
    <row r="545" spans="1:2">
      <c r="A545" s="125"/>
      <c r="B545" s="52"/>
    </row>
    <row r="546" spans="1:2">
      <c r="A546" s="125"/>
      <c r="B546" s="52"/>
    </row>
    <row r="547" spans="1:2">
      <c r="A547" s="125"/>
      <c r="B547" s="52"/>
    </row>
    <row r="548" spans="1:2">
      <c r="A548" s="125"/>
      <c r="B548" s="52"/>
    </row>
    <row r="549" spans="1:2">
      <c r="A549" s="125"/>
      <c r="B549" s="52"/>
    </row>
    <row r="550" spans="1:2">
      <c r="A550" s="125"/>
      <c r="B550" s="52"/>
    </row>
    <row r="551" spans="1:2">
      <c r="A551" s="125"/>
      <c r="B551" s="52"/>
    </row>
    <row r="552" spans="1:2">
      <c r="A552" s="125"/>
      <c r="B552" s="52"/>
    </row>
    <row r="553" spans="1:2">
      <c r="A553" s="125"/>
      <c r="B553" s="52"/>
    </row>
    <row r="554" spans="1:2">
      <c r="A554" s="125"/>
      <c r="B554" s="52"/>
    </row>
    <row r="555" spans="1:2">
      <c r="A555" s="125"/>
      <c r="B555" s="52"/>
    </row>
    <row r="556" spans="1:2">
      <c r="A556" s="125"/>
      <c r="B556" s="52"/>
    </row>
    <row r="557" spans="1:2">
      <c r="A557" s="125"/>
      <c r="B557" s="52"/>
    </row>
    <row r="558" spans="1:2">
      <c r="A558" s="125"/>
      <c r="B558" s="52"/>
    </row>
    <row r="559" spans="1:2">
      <c r="A559" s="125"/>
      <c r="B559" s="52"/>
    </row>
    <row r="560" spans="1:2">
      <c r="A560" s="125"/>
      <c r="B560" s="52"/>
    </row>
    <row r="561" spans="1:2">
      <c r="A561" s="125"/>
      <c r="B561" s="52"/>
    </row>
    <row r="562" spans="1:2">
      <c r="A562" s="125"/>
      <c r="B562" s="52"/>
    </row>
    <row r="563" spans="1:2">
      <c r="A563" s="125"/>
      <c r="B563" s="52"/>
    </row>
    <row r="564" spans="1:2">
      <c r="A564" s="125"/>
      <c r="B564" s="52"/>
    </row>
    <row r="565" spans="1:2">
      <c r="A565" s="125"/>
      <c r="B565" s="52"/>
    </row>
    <row r="566" spans="1:2">
      <c r="A566" s="125"/>
      <c r="B566" s="52"/>
    </row>
    <row r="567" spans="1:2">
      <c r="A567" s="125"/>
      <c r="B567" s="52"/>
    </row>
    <row r="568" spans="1:2">
      <c r="A568" s="125"/>
      <c r="B568" s="52"/>
    </row>
    <row r="569" spans="1:2">
      <c r="A569" s="125"/>
      <c r="B569" s="52"/>
    </row>
    <row r="570" spans="1:2">
      <c r="A570" s="125"/>
      <c r="B570" s="52"/>
    </row>
    <row r="571" spans="1:2">
      <c r="A571" s="125"/>
      <c r="B571" s="52"/>
    </row>
    <row r="572" spans="1:2">
      <c r="A572" s="125"/>
      <c r="B572" s="52"/>
    </row>
    <row r="573" spans="1:2">
      <c r="A573" s="125"/>
      <c r="B573" s="52"/>
    </row>
    <row r="574" spans="1:2">
      <c r="A574" s="125"/>
      <c r="B574" s="52"/>
    </row>
    <row r="575" spans="1:2">
      <c r="A575" s="125"/>
      <c r="B575" s="52"/>
    </row>
    <row r="576" spans="1:2">
      <c r="A576" s="125"/>
      <c r="B576" s="52"/>
    </row>
    <row r="577" spans="1:2">
      <c r="A577" s="125"/>
      <c r="B577" s="52"/>
    </row>
    <row r="578" spans="1:2">
      <c r="A578" s="125"/>
      <c r="B578" s="52"/>
    </row>
    <row r="579" spans="1:2">
      <c r="A579" s="125"/>
      <c r="B579" s="52"/>
    </row>
    <row r="580" spans="1:2">
      <c r="A580" s="125"/>
      <c r="B580" s="52"/>
    </row>
    <row r="581" spans="1:2">
      <c r="A581" s="125"/>
      <c r="B581" s="52"/>
    </row>
    <row r="582" spans="1:2">
      <c r="A582" s="125"/>
      <c r="B582" s="52"/>
    </row>
    <row r="583" spans="1:2">
      <c r="A583" s="125"/>
      <c r="B583" s="52"/>
    </row>
    <row r="584" spans="1:2">
      <c r="A584" s="125"/>
      <c r="B584" s="52"/>
    </row>
    <row r="585" spans="1:2">
      <c r="A585" s="125"/>
      <c r="B585" s="52"/>
    </row>
    <row r="586" spans="1:2">
      <c r="A586" s="125"/>
      <c r="B586" s="52"/>
    </row>
    <row r="587" spans="1:2">
      <c r="A587" s="125"/>
      <c r="B587" s="52"/>
    </row>
    <row r="588" spans="1:2">
      <c r="A588" s="125"/>
      <c r="B588" s="52"/>
    </row>
    <row r="589" spans="1:2">
      <c r="A589" s="125"/>
      <c r="B589" s="52"/>
    </row>
    <row r="590" spans="1:2">
      <c r="A590" s="125"/>
      <c r="B590" s="52"/>
    </row>
    <row r="591" spans="1:2">
      <c r="A591" s="125"/>
      <c r="B591" s="52"/>
    </row>
    <row r="592" spans="1:2">
      <c r="A592" s="125"/>
      <c r="B592" s="52"/>
    </row>
    <row r="593" spans="1:2">
      <c r="A593" s="125"/>
      <c r="B593" s="52"/>
    </row>
    <row r="594" spans="1:2">
      <c r="A594" s="125"/>
      <c r="B594" s="52"/>
    </row>
    <row r="595" spans="1:2">
      <c r="A595" s="125"/>
      <c r="B595" s="52"/>
    </row>
    <row r="596" spans="1:2">
      <c r="A596" s="125"/>
      <c r="B596" s="52"/>
    </row>
    <row r="597" spans="1:2">
      <c r="A597" s="125"/>
      <c r="B597" s="52"/>
    </row>
    <row r="598" spans="1:2">
      <c r="A598" s="125"/>
      <c r="B598" s="52"/>
    </row>
    <row r="599" spans="1:2">
      <c r="A599" s="125"/>
      <c r="B599" s="52"/>
    </row>
    <row r="600" spans="1:2">
      <c r="A600" s="125"/>
      <c r="B600" s="52"/>
    </row>
    <row r="601" spans="1:2">
      <c r="A601" s="125"/>
      <c r="B601" s="52"/>
    </row>
    <row r="602" spans="1:2">
      <c r="A602" s="125"/>
      <c r="B602" s="52"/>
    </row>
    <row r="603" spans="1:2">
      <c r="A603" s="125"/>
      <c r="B603" s="52"/>
    </row>
    <row r="604" spans="1:2">
      <c r="A604" s="125"/>
      <c r="B604" s="52"/>
    </row>
    <row r="605" spans="1:2">
      <c r="A605" s="125"/>
      <c r="B605" s="52"/>
    </row>
    <row r="606" spans="1:2">
      <c r="A606" s="125"/>
      <c r="B606" s="52"/>
    </row>
    <row r="607" spans="1:2">
      <c r="A607" s="125"/>
      <c r="B607" s="52"/>
    </row>
    <row r="608" spans="1:2">
      <c r="A608" s="125"/>
      <c r="B608" s="52"/>
    </row>
    <row r="609" spans="1:2">
      <c r="A609" s="125"/>
      <c r="B609" s="52"/>
    </row>
    <row r="610" spans="1:2">
      <c r="A610" s="125"/>
      <c r="B610" s="52"/>
    </row>
    <row r="611" spans="1:2">
      <c r="A611" s="125"/>
      <c r="B611" s="52"/>
    </row>
    <row r="612" spans="1:2">
      <c r="A612" s="125"/>
      <c r="B612" s="52"/>
    </row>
    <row r="613" spans="1:2">
      <c r="A613" s="125"/>
      <c r="B613" s="52"/>
    </row>
    <row r="614" spans="1:2">
      <c r="A614" s="125"/>
      <c r="B614" s="52"/>
    </row>
    <row r="615" spans="1:2">
      <c r="A615" s="125"/>
      <c r="B615" s="52"/>
    </row>
    <row r="616" spans="1:2">
      <c r="A616" s="125"/>
      <c r="B616" s="52"/>
    </row>
    <row r="617" spans="1:2">
      <c r="A617" s="125"/>
      <c r="B617" s="52"/>
    </row>
    <row r="618" spans="1:2">
      <c r="A618" s="125"/>
      <c r="B618" s="52"/>
    </row>
    <row r="619" spans="1:2">
      <c r="A619" s="125"/>
      <c r="B619" s="52"/>
    </row>
    <row r="620" spans="1:2">
      <c r="A620" s="125"/>
      <c r="B620" s="52"/>
    </row>
    <row r="621" spans="1:2">
      <c r="A621" s="125"/>
      <c r="B621" s="52"/>
    </row>
    <row r="622" spans="1:2">
      <c r="A622" s="125"/>
      <c r="B622" s="52"/>
    </row>
    <row r="623" spans="1:2">
      <c r="A623" s="125"/>
      <c r="B623" s="52"/>
    </row>
    <row r="624" spans="1:2">
      <c r="A624" s="125"/>
      <c r="B624" s="52"/>
    </row>
    <row r="625" spans="1:2">
      <c r="A625" s="125"/>
      <c r="B625" s="52"/>
    </row>
    <row r="626" spans="1:2">
      <c r="A626" s="125"/>
      <c r="B626" s="52"/>
    </row>
    <row r="627" spans="1:2">
      <c r="A627" s="125"/>
      <c r="B627" s="52"/>
    </row>
    <row r="628" spans="1:2">
      <c r="A628" s="125"/>
      <c r="B628" s="52"/>
    </row>
    <row r="629" spans="1:2">
      <c r="A629" s="125"/>
      <c r="B629" s="52"/>
    </row>
    <row r="630" spans="1:2">
      <c r="A630" s="125"/>
      <c r="B630" s="52"/>
    </row>
    <row r="631" spans="1:2">
      <c r="A631" s="125"/>
      <c r="B631" s="52"/>
    </row>
    <row r="632" spans="1:2">
      <c r="A632" s="125"/>
      <c r="B632" s="52"/>
    </row>
    <row r="633" spans="1:2">
      <c r="A633" s="125"/>
      <c r="B633" s="52"/>
    </row>
    <row r="634" spans="1:2">
      <c r="A634" s="125"/>
      <c r="B634" s="52"/>
    </row>
    <row r="635" spans="1:2">
      <c r="A635" s="125"/>
      <c r="B635" s="52"/>
    </row>
    <row r="636" spans="1:2">
      <c r="A636" s="125"/>
      <c r="B636" s="52"/>
    </row>
    <row r="637" spans="1:2">
      <c r="A637" s="125"/>
      <c r="B637" s="52"/>
    </row>
    <row r="638" spans="1:2">
      <c r="A638" s="125"/>
      <c r="B638" s="52"/>
    </row>
    <row r="639" spans="1:2">
      <c r="A639" s="125"/>
      <c r="B639" s="52"/>
    </row>
    <row r="640" spans="1:2">
      <c r="A640" s="125"/>
      <c r="B640" s="52"/>
    </row>
    <row r="641" spans="1:2">
      <c r="A641" s="125"/>
      <c r="B641" s="52"/>
    </row>
    <row r="642" spans="1:2">
      <c r="A642" s="125"/>
      <c r="B642" s="52"/>
    </row>
    <row r="643" spans="1:2">
      <c r="A643" s="125"/>
      <c r="B643" s="52"/>
    </row>
    <row r="644" spans="1:2">
      <c r="A644" s="125"/>
      <c r="B644" s="52"/>
    </row>
    <row r="645" spans="1:2">
      <c r="A645" s="125"/>
      <c r="B645" s="52"/>
    </row>
    <row r="646" spans="1:2">
      <c r="A646" s="125"/>
      <c r="B646" s="52"/>
    </row>
    <row r="647" spans="1:2">
      <c r="A647" s="125"/>
      <c r="B647" s="52"/>
    </row>
    <row r="648" spans="1:2">
      <c r="A648" s="125"/>
      <c r="B648" s="52"/>
    </row>
    <row r="649" spans="1:2">
      <c r="A649" s="125"/>
      <c r="B649" s="52"/>
    </row>
    <row r="650" spans="1:2">
      <c r="A650" s="125"/>
      <c r="B650" s="52"/>
    </row>
    <row r="651" spans="1:2">
      <c r="A651" s="125"/>
      <c r="B651" s="52"/>
    </row>
    <row r="652" spans="1:2">
      <c r="A652" s="125"/>
      <c r="B652" s="52"/>
    </row>
    <row r="653" spans="1:2">
      <c r="A653" s="125"/>
      <c r="B653" s="52"/>
    </row>
    <row r="654" spans="1:2">
      <c r="A654" s="125"/>
      <c r="B654" s="52"/>
    </row>
    <row r="655" spans="1:2">
      <c r="A655" s="125"/>
      <c r="B655" s="52"/>
    </row>
    <row r="656" spans="1:2">
      <c r="A656" s="125"/>
      <c r="B656" s="52"/>
    </row>
    <row r="657" spans="1:2">
      <c r="A657" s="125"/>
      <c r="B657" s="52"/>
    </row>
    <row r="658" spans="1:2">
      <c r="A658" s="125"/>
      <c r="B658" s="52"/>
    </row>
    <row r="659" spans="1:2">
      <c r="A659" s="125"/>
      <c r="B659" s="52"/>
    </row>
    <row r="660" spans="1:2">
      <c r="A660" s="125"/>
      <c r="B660" s="52"/>
    </row>
    <row r="661" spans="1:2">
      <c r="A661" s="125"/>
      <c r="B661" s="52"/>
    </row>
    <row r="662" spans="1:2">
      <c r="A662" s="125"/>
      <c r="B662" s="52"/>
    </row>
    <row r="663" spans="1:2">
      <c r="A663" s="125"/>
      <c r="B663" s="52"/>
    </row>
    <row r="664" spans="1:2">
      <c r="A664" s="125"/>
      <c r="B664" s="52"/>
    </row>
    <row r="665" spans="1:2">
      <c r="A665" s="125"/>
      <c r="B665" s="52"/>
    </row>
    <row r="666" spans="1:2">
      <c r="A666" s="125"/>
      <c r="B666" s="52"/>
    </row>
    <row r="667" spans="1:2">
      <c r="A667" s="125"/>
      <c r="B667" s="52"/>
    </row>
    <row r="668" spans="1:2">
      <c r="A668" s="125"/>
      <c r="B668" s="52"/>
    </row>
    <row r="669" spans="1:2">
      <c r="A669" s="125"/>
      <c r="B669" s="52"/>
    </row>
    <row r="670" spans="1:2">
      <c r="A670" s="125"/>
      <c r="B670" s="52"/>
    </row>
    <row r="671" spans="1:2">
      <c r="A671" s="125"/>
      <c r="B671" s="52"/>
    </row>
    <row r="672" spans="1:2">
      <c r="A672" s="125"/>
      <c r="B672" s="52"/>
    </row>
    <row r="673" spans="1:2">
      <c r="A673" s="125"/>
      <c r="B673" s="52"/>
    </row>
    <row r="674" spans="1:2">
      <c r="A674" s="125"/>
      <c r="B674" s="52"/>
    </row>
    <row r="675" spans="1:2">
      <c r="A675" s="125"/>
      <c r="B675" s="52"/>
    </row>
    <row r="676" spans="1:2">
      <c r="A676" s="125"/>
      <c r="B676" s="52"/>
    </row>
    <row r="677" spans="1:2">
      <c r="A677" s="125"/>
      <c r="B677" s="52"/>
    </row>
    <row r="678" spans="1:2">
      <c r="A678" s="125"/>
      <c r="B678" s="52"/>
    </row>
    <row r="679" spans="1:2">
      <c r="A679" s="125"/>
      <c r="B679" s="52"/>
    </row>
    <row r="680" spans="1:2">
      <c r="A680" s="125"/>
      <c r="B680" s="52"/>
    </row>
    <row r="681" spans="1:2">
      <c r="A681" s="125"/>
      <c r="B681" s="52"/>
    </row>
    <row r="682" spans="1:2">
      <c r="A682" s="125"/>
      <c r="B682" s="52"/>
    </row>
    <row r="683" spans="1:2">
      <c r="A683" s="125"/>
      <c r="B683" s="52"/>
    </row>
    <row r="684" spans="1:2">
      <c r="A684" s="125"/>
      <c r="B684" s="52"/>
    </row>
    <row r="685" spans="1:2">
      <c r="A685" s="125"/>
      <c r="B685" s="52"/>
    </row>
    <row r="686" spans="1:2">
      <c r="A686" s="125"/>
      <c r="B686" s="52"/>
    </row>
    <row r="687" spans="1:2">
      <c r="A687" s="125"/>
      <c r="B687" s="52"/>
    </row>
    <row r="688" spans="1:2">
      <c r="A688" s="125"/>
      <c r="B688" s="52"/>
    </row>
    <row r="689" spans="1:2">
      <c r="A689" s="125"/>
      <c r="B689" s="52"/>
    </row>
    <row r="690" spans="1:2">
      <c r="A690" s="125"/>
      <c r="B690" s="52"/>
    </row>
    <row r="691" spans="1:2">
      <c r="A691" s="125"/>
      <c r="B691" s="52"/>
    </row>
    <row r="692" spans="1:2">
      <c r="A692" s="125"/>
      <c r="B692" s="52"/>
    </row>
    <row r="693" spans="1:2">
      <c r="A693" s="125"/>
      <c r="B693" s="52"/>
    </row>
    <row r="694" spans="1:2">
      <c r="A694" s="125"/>
      <c r="B694" s="52"/>
    </row>
    <row r="695" spans="1:2">
      <c r="A695" s="125"/>
      <c r="B695" s="52"/>
    </row>
    <row r="696" spans="1:2">
      <c r="A696" s="125"/>
      <c r="B696" s="52"/>
    </row>
    <row r="697" spans="1:2">
      <c r="A697" s="125"/>
      <c r="B697" s="52"/>
    </row>
    <row r="698" spans="1:2">
      <c r="A698" s="125"/>
      <c r="B698" s="52"/>
    </row>
    <row r="699" spans="1:2">
      <c r="A699" s="125"/>
      <c r="B699" s="52"/>
    </row>
    <row r="700" spans="1:2">
      <c r="A700" s="125"/>
      <c r="B700" s="52"/>
    </row>
    <row r="701" spans="1:2">
      <c r="A701" s="125"/>
      <c r="B701" s="52"/>
    </row>
    <row r="702" spans="1:2">
      <c r="A702" s="125"/>
      <c r="B702" s="52"/>
    </row>
    <row r="703" spans="1:2">
      <c r="A703" s="125"/>
      <c r="B703" s="52"/>
    </row>
    <row r="704" spans="1:2">
      <c r="A704" s="125"/>
      <c r="B704" s="52"/>
    </row>
    <row r="705" spans="1:2">
      <c r="A705" s="125"/>
      <c r="B705" s="52"/>
    </row>
    <row r="706" spans="1:2">
      <c r="A706" s="125"/>
      <c r="B706" s="52"/>
    </row>
    <row r="707" spans="1:2">
      <c r="A707" s="125"/>
      <c r="B707" s="52"/>
    </row>
    <row r="708" spans="1:2">
      <c r="A708" s="125"/>
      <c r="B708" s="52"/>
    </row>
    <row r="709" spans="1:2">
      <c r="A709" s="125"/>
      <c r="B709" s="52"/>
    </row>
    <row r="710" spans="1:2">
      <c r="A710" s="125"/>
      <c r="B710" s="52"/>
    </row>
    <row r="711" spans="1:2">
      <c r="A711" s="125"/>
      <c r="B711" s="52"/>
    </row>
    <row r="712" spans="1:2">
      <c r="A712" s="125"/>
      <c r="B712" s="52"/>
    </row>
    <row r="713" spans="1:2">
      <c r="A713" s="125"/>
      <c r="B713" s="52"/>
    </row>
    <row r="714" spans="1:2">
      <c r="A714" s="125"/>
      <c r="B714" s="52"/>
    </row>
    <row r="715" spans="1:2">
      <c r="A715" s="125"/>
      <c r="B715" s="52"/>
    </row>
    <row r="716" spans="1:2">
      <c r="A716" s="125"/>
      <c r="B716" s="52"/>
    </row>
    <row r="717" spans="1:2">
      <c r="A717" s="125"/>
      <c r="B717" s="52"/>
    </row>
    <row r="718" spans="1:2">
      <c r="A718" s="125"/>
      <c r="B718" s="52"/>
    </row>
    <row r="719" spans="1:2">
      <c r="A719" s="125"/>
      <c r="B719" s="52"/>
    </row>
    <row r="720" spans="1:2">
      <c r="A720" s="125"/>
      <c r="B720" s="52"/>
    </row>
    <row r="721" spans="1:2">
      <c r="A721" s="125"/>
      <c r="B721" s="52"/>
    </row>
    <row r="722" spans="1:2">
      <c r="A722" s="125"/>
      <c r="B722" s="52"/>
    </row>
    <row r="723" spans="1:2">
      <c r="A723" s="125"/>
      <c r="B723" s="52"/>
    </row>
    <row r="724" spans="1:2">
      <c r="A724" s="125"/>
      <c r="B724" s="52"/>
    </row>
    <row r="725" spans="1:2">
      <c r="A725" s="125"/>
      <c r="B725" s="52"/>
    </row>
    <row r="726" spans="1:2">
      <c r="A726" s="125"/>
      <c r="B726" s="52"/>
    </row>
    <row r="727" spans="1:2">
      <c r="A727" s="125"/>
      <c r="B727" s="52"/>
    </row>
    <row r="728" spans="1:2">
      <c r="A728" s="125"/>
      <c r="B728" s="52"/>
    </row>
    <row r="729" spans="1:2">
      <c r="A729" s="125"/>
      <c r="B729" s="52"/>
    </row>
    <row r="730" spans="1:2">
      <c r="A730" s="125"/>
      <c r="B730" s="52"/>
    </row>
    <row r="731" spans="1:2">
      <c r="A731" s="125"/>
      <c r="B731" s="52"/>
    </row>
    <row r="732" spans="1:2">
      <c r="A732" s="125"/>
      <c r="B732" s="52"/>
    </row>
    <row r="733" spans="1:2">
      <c r="A733" s="125"/>
      <c r="B733" s="52"/>
    </row>
    <row r="734" spans="1:2">
      <c r="A734" s="125"/>
      <c r="B734" s="52"/>
    </row>
    <row r="735" spans="1:2">
      <c r="A735" s="125"/>
      <c r="B735" s="52"/>
    </row>
    <row r="736" spans="1:2">
      <c r="A736" s="125"/>
      <c r="B736" s="52"/>
    </row>
    <row r="737" spans="1:2">
      <c r="A737" s="125"/>
      <c r="B737" s="52"/>
    </row>
    <row r="738" spans="1:2">
      <c r="A738" s="125"/>
      <c r="B738" s="52"/>
    </row>
    <row r="739" spans="1:2">
      <c r="A739" s="125"/>
      <c r="B739" s="52"/>
    </row>
    <row r="740" spans="1:2">
      <c r="A740" s="125"/>
      <c r="B740" s="52"/>
    </row>
    <row r="741" spans="1:2">
      <c r="A741" s="125"/>
      <c r="B741" s="52"/>
    </row>
    <row r="742" spans="1:2">
      <c r="A742" s="125"/>
      <c r="B742" s="52"/>
    </row>
    <row r="743" spans="1:2">
      <c r="A743" s="125"/>
      <c r="B743" s="52"/>
    </row>
    <row r="744" spans="1:2">
      <c r="A744" s="125"/>
      <c r="B744" s="52"/>
    </row>
    <row r="745" spans="1:2">
      <c r="A745" s="125"/>
      <c r="B745" s="52"/>
    </row>
    <row r="746" spans="1:2">
      <c r="A746" s="125"/>
      <c r="B746" s="52"/>
    </row>
    <row r="747" spans="1:2">
      <c r="A747" s="125"/>
      <c r="B747" s="52"/>
    </row>
    <row r="748" spans="1:2">
      <c r="A748" s="125"/>
      <c r="B748" s="52"/>
    </row>
    <row r="749" spans="1:2">
      <c r="A749" s="125"/>
      <c r="B749" s="52"/>
    </row>
    <row r="750" spans="1:2">
      <c r="A750" s="125"/>
      <c r="B750" s="52"/>
    </row>
    <row r="751" spans="1:2">
      <c r="A751" s="125"/>
      <c r="B751" s="52"/>
    </row>
    <row r="752" spans="1:2">
      <c r="A752" s="125"/>
      <c r="B752" s="52"/>
    </row>
    <row r="753" spans="1:2">
      <c r="A753" s="125"/>
      <c r="B753" s="52"/>
    </row>
    <row r="754" spans="1:2">
      <c r="A754" s="125"/>
      <c r="B754" s="52"/>
    </row>
    <row r="755" spans="1:2">
      <c r="A755" s="125"/>
      <c r="B755" s="52"/>
    </row>
    <row r="756" spans="1:2">
      <c r="A756" s="125"/>
      <c r="B756" s="52"/>
    </row>
    <row r="757" spans="1:2">
      <c r="A757" s="125"/>
      <c r="B757" s="52"/>
    </row>
    <row r="758" spans="1:2">
      <c r="A758" s="125"/>
      <c r="B758" s="52"/>
    </row>
    <row r="759" spans="1:2">
      <c r="A759" s="125"/>
      <c r="B759" s="52"/>
    </row>
    <row r="760" spans="1:2">
      <c r="A760" s="125"/>
      <c r="B760" s="52"/>
    </row>
    <row r="761" spans="1:2">
      <c r="A761" s="125"/>
      <c r="B761" s="52"/>
    </row>
    <row r="762" spans="1:2">
      <c r="A762" s="125"/>
      <c r="B762" s="52"/>
    </row>
    <row r="763" spans="1:2">
      <c r="A763" s="125"/>
      <c r="B763" s="52"/>
    </row>
    <row r="764" spans="1:2">
      <c r="A764" s="125"/>
      <c r="B764" s="52"/>
    </row>
    <row r="765" spans="1:2">
      <c r="A765" s="125"/>
      <c r="B765" s="52"/>
    </row>
    <row r="766" spans="1:2">
      <c r="A766" s="125"/>
      <c r="B766" s="52"/>
    </row>
    <row r="767" spans="1:2">
      <c r="A767" s="125"/>
      <c r="B767" s="52"/>
    </row>
    <row r="768" spans="1:2">
      <c r="A768" s="125"/>
      <c r="B768" s="52"/>
    </row>
    <row r="769" spans="1:2">
      <c r="A769" s="125"/>
      <c r="B769" s="52"/>
    </row>
    <row r="770" spans="1:2">
      <c r="A770" s="125"/>
      <c r="B770" s="52"/>
    </row>
    <row r="771" spans="1:2">
      <c r="A771" s="125"/>
      <c r="B771" s="52"/>
    </row>
    <row r="772" spans="1:2">
      <c r="A772" s="125"/>
      <c r="B772" s="52"/>
    </row>
    <row r="773" spans="1:2">
      <c r="A773" s="125"/>
      <c r="B773" s="52"/>
    </row>
    <row r="774" spans="1:2">
      <c r="A774" s="125"/>
      <c r="B774" s="52"/>
    </row>
    <row r="775" spans="1:2">
      <c r="A775" s="125"/>
      <c r="B775" s="52"/>
    </row>
    <row r="776" spans="1:2">
      <c r="A776" s="125"/>
      <c r="B776" s="52"/>
    </row>
    <row r="777" spans="1:2">
      <c r="A777" s="125"/>
      <c r="B777" s="52"/>
    </row>
    <row r="778" spans="1:2">
      <c r="A778" s="125"/>
      <c r="B778" s="52"/>
    </row>
    <row r="779" spans="1:2">
      <c r="A779" s="125"/>
      <c r="B779" s="52"/>
    </row>
    <row r="780" spans="1:2">
      <c r="A780" s="125"/>
      <c r="B780" s="52"/>
    </row>
    <row r="781" spans="1:2">
      <c r="A781" s="125"/>
      <c r="B781" s="52"/>
    </row>
    <row r="782" spans="1:2">
      <c r="A782" s="125"/>
      <c r="B782" s="52"/>
    </row>
    <row r="783" spans="1:2">
      <c r="A783" s="125"/>
      <c r="B783" s="52"/>
    </row>
    <row r="784" spans="1:2">
      <c r="A784" s="125"/>
      <c r="B784" s="52"/>
    </row>
    <row r="785" spans="1:2">
      <c r="A785" s="125"/>
      <c r="B785" s="52"/>
    </row>
    <row r="786" spans="1:2">
      <c r="A786" s="125"/>
      <c r="B786" s="52"/>
    </row>
    <row r="787" spans="1:2">
      <c r="A787" s="125"/>
      <c r="B787" s="52"/>
    </row>
    <row r="788" spans="1:2">
      <c r="A788" s="125"/>
      <c r="B788" s="52"/>
    </row>
    <row r="789" spans="1:2">
      <c r="A789" s="125"/>
      <c r="B789" s="52"/>
    </row>
    <row r="790" spans="1:2">
      <c r="A790" s="125"/>
      <c r="B790" s="52"/>
    </row>
    <row r="791" spans="1:2">
      <c r="A791" s="125"/>
      <c r="B791" s="52"/>
    </row>
    <row r="792" spans="1:2">
      <c r="A792" s="125"/>
      <c r="B792" s="52"/>
    </row>
    <row r="793" spans="1:2">
      <c r="A793" s="125"/>
      <c r="B793" s="52"/>
    </row>
    <row r="794" spans="1:2">
      <c r="A794" s="125"/>
      <c r="B794" s="52"/>
    </row>
    <row r="795" spans="1:2">
      <c r="A795" s="125"/>
      <c r="B795" s="52"/>
    </row>
    <row r="796" spans="1:2">
      <c r="A796" s="125"/>
      <c r="B796" s="52"/>
    </row>
    <row r="797" spans="1:2">
      <c r="A797" s="125"/>
      <c r="B797" s="52"/>
    </row>
    <row r="798" spans="1:2">
      <c r="A798" s="125"/>
      <c r="B798" s="52"/>
    </row>
    <row r="799" spans="1:2">
      <c r="A799" s="125"/>
      <c r="B799" s="52"/>
    </row>
    <row r="800" spans="1:2">
      <c r="A800" s="125"/>
      <c r="B800" s="52"/>
    </row>
    <row r="801" spans="1:2">
      <c r="A801" s="125"/>
      <c r="B801" s="52"/>
    </row>
    <row r="802" spans="1:2">
      <c r="A802" s="125"/>
      <c r="B802" s="52"/>
    </row>
    <row r="803" spans="1:2">
      <c r="A803" s="125"/>
      <c r="B803" s="52"/>
    </row>
    <row r="804" spans="1:2">
      <c r="A804" s="125"/>
      <c r="B804" s="52"/>
    </row>
    <row r="805" spans="1:2">
      <c r="A805" s="125"/>
      <c r="B805" s="52"/>
    </row>
    <row r="806" spans="1:2">
      <c r="A806" s="125"/>
      <c r="B806" s="52"/>
    </row>
    <row r="807" spans="1:2">
      <c r="A807" s="125"/>
      <c r="B807" s="52"/>
    </row>
    <row r="808" spans="1:2">
      <c r="A808" s="125"/>
      <c r="B808" s="52"/>
    </row>
    <row r="809" spans="1:2">
      <c r="A809" s="125"/>
      <c r="B809" s="52"/>
    </row>
    <row r="810" spans="1:2">
      <c r="A810" s="125"/>
      <c r="B810" s="52"/>
    </row>
    <row r="811" spans="1:2">
      <c r="A811" s="125"/>
      <c r="B811" s="52"/>
    </row>
    <row r="812" spans="1:2">
      <c r="A812" s="125"/>
      <c r="B812" s="52"/>
    </row>
    <row r="813" spans="1:2">
      <c r="A813" s="125"/>
      <c r="B813" s="52"/>
    </row>
    <row r="814" spans="1:2">
      <c r="A814" s="125"/>
      <c r="B814" s="52"/>
    </row>
    <row r="815" spans="1:2">
      <c r="A815" s="125"/>
      <c r="B815" s="52"/>
    </row>
    <row r="816" spans="1:2">
      <c r="A816" s="125"/>
      <c r="B816" s="52"/>
    </row>
    <row r="817" spans="1:2">
      <c r="A817" s="125"/>
      <c r="B817" s="52"/>
    </row>
    <row r="818" spans="1:2">
      <c r="A818" s="125"/>
      <c r="B818" s="52"/>
    </row>
    <row r="819" spans="1:2">
      <c r="A819" s="125"/>
      <c r="B819" s="52"/>
    </row>
    <row r="820" spans="1:2">
      <c r="A820" s="125"/>
      <c r="B820" s="52"/>
    </row>
    <row r="821" spans="1:2">
      <c r="A821" s="125"/>
      <c r="B821" s="52"/>
    </row>
    <row r="822" spans="1:2">
      <c r="A822" s="125"/>
      <c r="B822" s="52"/>
    </row>
    <row r="823" spans="1:2">
      <c r="A823" s="125"/>
      <c r="B823" s="52"/>
    </row>
    <row r="824" spans="1:2">
      <c r="A824" s="125"/>
      <c r="B824" s="52"/>
    </row>
    <row r="825" spans="1:2">
      <c r="A825" s="125"/>
      <c r="B825" s="52"/>
    </row>
    <row r="826" spans="1:2">
      <c r="A826" s="125"/>
      <c r="B826" s="52"/>
    </row>
    <row r="827" spans="1:2">
      <c r="A827" s="125"/>
      <c r="B827" s="52"/>
    </row>
    <row r="828" spans="1:2">
      <c r="A828" s="125"/>
      <c r="B828" s="52"/>
    </row>
    <row r="829" spans="1:2">
      <c r="A829" s="125"/>
      <c r="B829" s="52"/>
    </row>
    <row r="830" spans="1:2">
      <c r="A830" s="125"/>
      <c r="B830" s="52"/>
    </row>
    <row r="831" spans="1:2">
      <c r="A831" s="125"/>
      <c r="B831" s="52"/>
    </row>
    <row r="832" spans="1:2">
      <c r="A832" s="125"/>
      <c r="B832" s="52"/>
    </row>
    <row r="833" spans="1:2">
      <c r="A833" s="125"/>
      <c r="B833" s="52"/>
    </row>
    <row r="834" spans="1:2">
      <c r="A834" s="125"/>
      <c r="B834" s="52"/>
    </row>
    <row r="835" spans="1:2">
      <c r="A835" s="125"/>
      <c r="B835" s="52"/>
    </row>
    <row r="836" spans="1:2">
      <c r="A836" s="125"/>
      <c r="B836" s="52"/>
    </row>
    <row r="837" spans="1:2">
      <c r="A837" s="125"/>
      <c r="B837" s="52"/>
    </row>
    <row r="838" spans="1:2">
      <c r="A838" s="125"/>
      <c r="B838" s="52"/>
    </row>
    <row r="839" spans="1:2">
      <c r="A839" s="125"/>
      <c r="B839" s="52"/>
    </row>
    <row r="840" spans="1:2">
      <c r="A840" s="125"/>
      <c r="B840" s="52"/>
    </row>
    <row r="841" spans="1:2">
      <c r="A841" s="125"/>
      <c r="B841" s="52"/>
    </row>
    <row r="842" spans="1:2">
      <c r="A842" s="125"/>
      <c r="B842" s="52"/>
    </row>
    <row r="843" spans="1:2">
      <c r="A843" s="125"/>
      <c r="B843" s="52"/>
    </row>
    <row r="844" spans="1:2">
      <c r="A844" s="125"/>
      <c r="B844" s="52"/>
    </row>
    <row r="845" spans="1:2">
      <c r="A845" s="125"/>
      <c r="B845" s="52"/>
    </row>
    <row r="846" spans="1:2">
      <c r="A846" s="125"/>
      <c r="B846" s="52"/>
    </row>
    <row r="847" spans="1:2">
      <c r="A847" s="125"/>
      <c r="B847" s="52"/>
    </row>
    <row r="848" spans="1:2">
      <c r="A848" s="125"/>
      <c r="B848" s="52"/>
    </row>
    <row r="849" spans="1:2">
      <c r="A849" s="125"/>
      <c r="B849" s="52"/>
    </row>
    <row r="850" spans="1:2">
      <c r="A850" s="125"/>
      <c r="B850" s="52"/>
    </row>
    <row r="851" spans="1:2">
      <c r="A851" s="125"/>
      <c r="B851" s="52"/>
    </row>
    <row r="852" spans="1:2">
      <c r="A852" s="125"/>
      <c r="B852" s="52"/>
    </row>
    <row r="853" spans="1:2">
      <c r="A853" s="125"/>
      <c r="B853" s="52"/>
    </row>
    <row r="854" spans="1:2">
      <c r="A854" s="125"/>
      <c r="B854" s="52"/>
    </row>
    <row r="855" spans="1:2">
      <c r="A855" s="125"/>
      <c r="B855" s="52"/>
    </row>
    <row r="856" spans="1:2">
      <c r="A856" s="125"/>
      <c r="B856" s="52"/>
    </row>
    <row r="857" spans="1:2">
      <c r="A857" s="125"/>
      <c r="B857" s="52"/>
    </row>
    <row r="858" spans="1:2">
      <c r="A858" s="125"/>
      <c r="B858" s="52"/>
    </row>
    <row r="859" spans="1:2">
      <c r="A859" s="125"/>
      <c r="B859" s="52"/>
    </row>
    <row r="860" spans="1:2">
      <c r="A860" s="125"/>
      <c r="B860" s="52"/>
    </row>
    <row r="861" spans="1:2">
      <c r="A861" s="125"/>
      <c r="B861" s="52"/>
    </row>
    <row r="862" spans="1:2">
      <c r="A862" s="125"/>
      <c r="B862" s="52"/>
    </row>
    <row r="863" spans="1:2">
      <c r="A863" s="125"/>
      <c r="B863" s="52"/>
    </row>
    <row r="864" spans="1:2">
      <c r="A864" s="125"/>
      <c r="B864" s="52"/>
    </row>
    <row r="865" spans="1:2">
      <c r="A865" s="125"/>
      <c r="B865" s="52"/>
    </row>
    <row r="866" spans="1:2">
      <c r="A866" s="125"/>
      <c r="B866" s="52"/>
    </row>
    <row r="867" spans="1:2">
      <c r="A867" s="125"/>
      <c r="B867" s="52"/>
    </row>
    <row r="868" spans="1:2">
      <c r="A868" s="125"/>
      <c r="B868" s="52"/>
    </row>
    <row r="869" spans="1:2">
      <c r="A869" s="125"/>
      <c r="B869" s="52"/>
    </row>
    <row r="870" spans="1:2">
      <c r="A870" s="125"/>
      <c r="B870" s="52"/>
    </row>
    <row r="871" spans="1:2">
      <c r="A871" s="125"/>
      <c r="B871" s="52"/>
    </row>
    <row r="872" spans="1:2">
      <c r="A872" s="125"/>
      <c r="B872" s="52"/>
    </row>
    <row r="873" spans="1:2">
      <c r="A873" s="125"/>
      <c r="B873" s="52"/>
    </row>
    <row r="874" spans="1:2">
      <c r="A874" s="125"/>
      <c r="B874" s="52"/>
    </row>
    <row r="875" spans="1:2">
      <c r="A875" s="125"/>
      <c r="B875" s="52"/>
    </row>
    <row r="876" spans="1:2">
      <c r="A876" s="125"/>
      <c r="B876" s="52"/>
    </row>
    <row r="877" spans="1:2">
      <c r="A877" s="125"/>
      <c r="B877" s="52"/>
    </row>
    <row r="878" spans="1:2">
      <c r="A878" s="125"/>
      <c r="B878" s="52"/>
    </row>
    <row r="879" spans="1:2">
      <c r="A879" s="125"/>
      <c r="B879" s="52"/>
    </row>
    <row r="880" spans="1:2">
      <c r="A880" s="125"/>
      <c r="B880" s="52"/>
    </row>
    <row r="881" spans="1:2">
      <c r="A881" s="125"/>
      <c r="B881" s="52"/>
    </row>
    <row r="882" spans="1:2">
      <c r="A882" s="125"/>
      <c r="B882" s="52"/>
    </row>
    <row r="883" spans="1:2">
      <c r="A883" s="125"/>
      <c r="B883" s="52"/>
    </row>
    <row r="884" spans="1:2">
      <c r="A884" s="125"/>
      <c r="B884" s="52"/>
    </row>
    <row r="885" spans="1:2">
      <c r="A885" s="125"/>
      <c r="B885" s="52"/>
    </row>
    <row r="886" spans="1:2">
      <c r="A886" s="125"/>
      <c r="B886" s="52"/>
    </row>
    <row r="887" spans="1:2">
      <c r="A887" s="125"/>
      <c r="B887" s="52"/>
    </row>
    <row r="888" spans="1:2">
      <c r="A888" s="125"/>
      <c r="B888" s="52"/>
    </row>
    <row r="889" spans="1:2">
      <c r="A889" s="125"/>
      <c r="B889" s="52"/>
    </row>
    <row r="890" spans="1:2">
      <c r="A890" s="125"/>
      <c r="B890" s="52"/>
    </row>
    <row r="891" spans="1:2">
      <c r="A891" s="125"/>
      <c r="B891" s="52"/>
    </row>
    <row r="892" spans="1:2">
      <c r="A892" s="125"/>
      <c r="B892" s="52"/>
    </row>
    <row r="893" spans="1:2">
      <c r="A893" s="125"/>
      <c r="B893" s="52"/>
    </row>
    <row r="894" spans="1:2">
      <c r="A894" s="125"/>
      <c r="B894" s="52"/>
    </row>
    <row r="895" spans="1:2">
      <c r="A895" s="125"/>
      <c r="B895" s="52"/>
    </row>
    <row r="896" spans="1:2">
      <c r="A896" s="125"/>
      <c r="B896" s="52"/>
    </row>
    <row r="897" spans="1:2">
      <c r="A897" s="125"/>
      <c r="B897" s="52"/>
    </row>
    <row r="898" spans="1:2">
      <c r="A898" s="125"/>
      <c r="B898" s="52"/>
    </row>
    <row r="899" spans="1:2">
      <c r="A899" s="125"/>
      <c r="B899" s="52"/>
    </row>
    <row r="900" spans="1:2">
      <c r="A900" s="125"/>
      <c r="B900" s="52"/>
    </row>
    <row r="901" spans="1:2">
      <c r="A901" s="125"/>
      <c r="B901" s="52"/>
    </row>
    <row r="902" spans="1:2">
      <c r="A902" s="125"/>
      <c r="B902" s="52"/>
    </row>
    <row r="903" spans="1:2">
      <c r="A903" s="125"/>
      <c r="B903" s="52"/>
    </row>
    <row r="904" spans="1:2">
      <c r="A904" s="125"/>
      <c r="B904" s="52"/>
    </row>
    <row r="905" spans="1:2">
      <c r="A905" s="125"/>
      <c r="B905" s="52"/>
    </row>
    <row r="906" spans="1:2">
      <c r="A906" s="125"/>
      <c r="B906" s="52"/>
    </row>
    <row r="907" spans="1:2">
      <c r="A907" s="125"/>
      <c r="B907" s="52"/>
    </row>
    <row r="908" spans="1:2">
      <c r="A908" s="125"/>
      <c r="B908" s="52"/>
    </row>
    <row r="909" spans="1:2">
      <c r="A909" s="125"/>
      <c r="B909" s="52"/>
    </row>
    <row r="910" spans="1:2">
      <c r="A910" s="125"/>
      <c r="B910" s="52"/>
    </row>
    <row r="911" spans="1:2">
      <c r="A911" s="125"/>
      <c r="B911" s="52"/>
    </row>
    <row r="912" spans="1:2">
      <c r="A912" s="125"/>
      <c r="B912" s="52"/>
    </row>
    <row r="913" spans="1:2">
      <c r="A913" s="125"/>
      <c r="B913" s="52"/>
    </row>
    <row r="914" spans="1:2">
      <c r="A914" s="125"/>
      <c r="B914" s="52"/>
    </row>
    <row r="915" spans="1:2">
      <c r="A915" s="125"/>
      <c r="B915" s="52"/>
    </row>
    <row r="916" spans="1:2">
      <c r="A916" s="125"/>
      <c r="B916" s="52"/>
    </row>
    <row r="917" spans="1:2">
      <c r="A917" s="125"/>
      <c r="B917" s="52"/>
    </row>
    <row r="918" spans="1:2">
      <c r="A918" s="125"/>
      <c r="B918" s="52"/>
    </row>
    <row r="919" spans="1:2">
      <c r="A919" s="125"/>
      <c r="B919" s="52"/>
    </row>
    <row r="920" spans="1:2">
      <c r="A920" s="125"/>
      <c r="B920" s="52"/>
    </row>
    <row r="921" spans="1:2">
      <c r="A921" s="125"/>
      <c r="B921" s="52"/>
    </row>
    <row r="922" spans="1:2">
      <c r="A922" s="125"/>
      <c r="B922" s="52"/>
    </row>
    <row r="923" spans="1:2">
      <c r="A923" s="125"/>
      <c r="B923" s="52"/>
    </row>
    <row r="924" spans="1:2">
      <c r="A924" s="125"/>
      <c r="B924" s="52"/>
    </row>
    <row r="925" spans="1:2">
      <c r="A925" s="125"/>
      <c r="B925" s="52"/>
    </row>
    <row r="926" spans="1:2">
      <c r="A926" s="125"/>
      <c r="B926" s="52"/>
    </row>
    <row r="927" spans="1:2">
      <c r="A927" s="125"/>
      <c r="B927" s="52"/>
    </row>
    <row r="928" spans="1:2">
      <c r="A928" s="125"/>
      <c r="B928" s="52"/>
    </row>
    <row r="929" spans="1:2">
      <c r="A929" s="125"/>
      <c r="B929" s="52"/>
    </row>
    <row r="930" spans="1:2">
      <c r="A930" s="125"/>
      <c r="B930" s="52"/>
    </row>
    <row r="931" spans="1:2">
      <c r="A931" s="125"/>
      <c r="B931" s="52"/>
    </row>
    <row r="932" spans="1:2">
      <c r="A932" s="125"/>
      <c r="B932" s="52"/>
    </row>
    <row r="933" spans="1:2">
      <c r="A933" s="125"/>
      <c r="B933" s="52"/>
    </row>
    <row r="934" spans="1:2">
      <c r="A934" s="125"/>
      <c r="B934" s="52"/>
    </row>
    <row r="935" spans="1:2">
      <c r="A935" s="125"/>
      <c r="B935" s="52"/>
    </row>
    <row r="936" spans="1:2">
      <c r="A936" s="125"/>
      <c r="B936" s="52"/>
    </row>
    <row r="937" spans="1:2">
      <c r="A937" s="125"/>
      <c r="B937" s="52"/>
    </row>
    <row r="938" spans="1:2">
      <c r="A938" s="125"/>
      <c r="B938" s="52"/>
    </row>
    <row r="939" spans="1:2">
      <c r="A939" s="125"/>
      <c r="B939" s="52"/>
    </row>
    <row r="940" spans="1:2">
      <c r="A940" s="125"/>
      <c r="B940" s="52"/>
    </row>
    <row r="941" spans="1:2">
      <c r="A941" s="125"/>
      <c r="B941" s="52"/>
    </row>
    <row r="942" spans="1:2">
      <c r="A942" s="125"/>
      <c r="B942" s="52"/>
    </row>
    <row r="943" spans="1:2">
      <c r="A943" s="125"/>
      <c r="B943" s="52"/>
    </row>
    <row r="944" spans="1:2">
      <c r="A944" s="125"/>
      <c r="B944" s="52"/>
    </row>
    <row r="945" spans="1:2">
      <c r="A945" s="125"/>
      <c r="B945" s="52"/>
    </row>
    <row r="946" spans="1:2">
      <c r="A946" s="125"/>
      <c r="B946" s="52"/>
    </row>
    <row r="947" spans="1:2">
      <c r="A947" s="125"/>
      <c r="B947" s="52"/>
    </row>
    <row r="948" spans="1:2">
      <c r="A948" s="125"/>
      <c r="B948" s="52"/>
    </row>
    <row r="949" spans="1:2">
      <c r="A949" s="125"/>
      <c r="B949" s="52"/>
    </row>
    <row r="950" spans="1:2">
      <c r="A950" s="125"/>
      <c r="B950" s="52"/>
    </row>
    <row r="951" spans="1:2">
      <c r="A951" s="125"/>
      <c r="B951" s="52"/>
    </row>
    <row r="952" spans="1:2">
      <c r="A952" s="125"/>
      <c r="B952" s="52"/>
    </row>
    <row r="953" spans="1:2">
      <c r="A953" s="125"/>
      <c r="B953" s="52"/>
    </row>
    <row r="954" spans="1:2">
      <c r="A954" s="125"/>
      <c r="B954" s="52"/>
    </row>
    <row r="955" spans="1:2">
      <c r="A955" s="125"/>
      <c r="B955" s="52"/>
    </row>
    <row r="956" spans="1:2">
      <c r="A956" s="125"/>
      <c r="B956" s="52"/>
    </row>
    <row r="957" spans="1:2">
      <c r="A957" s="125"/>
      <c r="B957" s="52"/>
    </row>
    <row r="958" spans="1:2">
      <c r="A958" s="125"/>
      <c r="B958" s="52"/>
    </row>
    <row r="959" spans="1:2">
      <c r="A959" s="125"/>
      <c r="B959" s="52"/>
    </row>
    <row r="960" spans="1:2">
      <c r="A960" s="125"/>
      <c r="B960" s="52"/>
    </row>
    <row r="961" spans="1:2">
      <c r="A961" s="125"/>
      <c r="B961" s="52"/>
    </row>
    <row r="962" spans="1:2">
      <c r="A962" s="125"/>
      <c r="B962" s="52"/>
    </row>
    <row r="963" spans="1:2">
      <c r="A963" s="125"/>
      <c r="B963" s="52"/>
    </row>
    <row r="964" spans="1:2">
      <c r="A964" s="125"/>
      <c r="B964" s="52"/>
    </row>
    <row r="965" spans="1:2">
      <c r="A965" s="125"/>
      <c r="B965" s="52"/>
    </row>
    <row r="966" spans="1:2">
      <c r="A966" s="125"/>
      <c r="B966" s="52"/>
    </row>
    <row r="967" spans="1:2">
      <c r="A967" s="125"/>
      <c r="B967" s="52"/>
    </row>
    <row r="968" spans="1:2">
      <c r="A968" s="125"/>
      <c r="B968" s="52"/>
    </row>
    <row r="969" spans="1:2">
      <c r="A969" s="125"/>
      <c r="B969" s="52"/>
    </row>
    <row r="970" spans="1:2">
      <c r="A970" s="125"/>
      <c r="B970" s="52"/>
    </row>
    <row r="971" spans="1:2">
      <c r="A971" s="125"/>
      <c r="B971" s="52"/>
    </row>
    <row r="972" spans="1:2">
      <c r="A972" s="125"/>
      <c r="B972" s="52"/>
    </row>
    <row r="973" spans="1:2">
      <c r="A973" s="125"/>
      <c r="B973" s="52"/>
    </row>
    <row r="974" spans="1:2">
      <c r="A974" s="125"/>
      <c r="B974" s="52"/>
    </row>
    <row r="975" spans="1:2">
      <c r="A975" s="125"/>
      <c r="B975" s="52"/>
    </row>
    <row r="976" spans="1:2">
      <c r="A976" s="125"/>
      <c r="B976" s="52"/>
    </row>
    <row r="977" spans="1:2">
      <c r="A977" s="125"/>
      <c r="B977" s="52"/>
    </row>
    <row r="978" spans="1:2">
      <c r="A978" s="125"/>
      <c r="B978" s="52"/>
    </row>
    <row r="979" spans="1:2">
      <c r="A979" s="125"/>
      <c r="B979" s="52"/>
    </row>
    <row r="980" spans="1:2">
      <c r="A980" s="125"/>
      <c r="B980" s="52"/>
    </row>
    <row r="981" spans="1:2">
      <c r="A981" s="125"/>
      <c r="B981" s="52"/>
    </row>
    <row r="982" spans="1:2">
      <c r="A982" s="125"/>
      <c r="B982" s="52"/>
    </row>
    <row r="983" spans="1:2">
      <c r="A983" s="125"/>
      <c r="B983" s="52"/>
    </row>
    <row r="984" spans="1:2">
      <c r="A984" s="125"/>
      <c r="B984" s="52"/>
    </row>
    <row r="985" spans="1:2">
      <c r="A985" s="125"/>
      <c r="B985" s="52"/>
    </row>
    <row r="986" spans="1:2">
      <c r="A986" s="125"/>
      <c r="B986" s="52"/>
    </row>
    <row r="987" spans="1:2">
      <c r="A987" s="125"/>
      <c r="B987" s="52"/>
    </row>
    <row r="988" spans="1:2">
      <c r="A988" s="125"/>
      <c r="B988" s="52"/>
    </row>
    <row r="989" spans="1:2">
      <c r="A989" s="125"/>
      <c r="B989" s="52"/>
    </row>
    <row r="990" spans="1:2">
      <c r="A990" s="125"/>
      <c r="B990" s="52"/>
    </row>
    <row r="991" spans="1:2">
      <c r="A991" s="125"/>
      <c r="B991" s="52"/>
    </row>
    <row r="992" spans="1:2">
      <c r="A992" s="125"/>
      <c r="B992" s="52"/>
    </row>
    <row r="993" spans="1:2">
      <c r="A993" s="125"/>
      <c r="B993" s="52"/>
    </row>
    <row r="994" spans="1:2">
      <c r="A994" s="125"/>
      <c r="B994" s="52"/>
    </row>
    <row r="995" spans="1:2">
      <c r="A995" s="125"/>
      <c r="B995" s="52"/>
    </row>
    <row r="996" spans="1:2">
      <c r="A996" s="125"/>
      <c r="B996" s="52"/>
    </row>
    <row r="997" spans="1:2">
      <c r="A997" s="125"/>
      <c r="B997" s="52"/>
    </row>
    <row r="998" spans="1:2">
      <c r="A998" s="125"/>
      <c r="B998" s="52"/>
    </row>
    <row r="999" spans="1:2">
      <c r="A999" s="125"/>
      <c r="B999" s="52"/>
    </row>
    <row r="1000" spans="1:2">
      <c r="A1000" s="125"/>
      <c r="B1000" s="52"/>
    </row>
    <row r="1001" spans="1:2">
      <c r="A1001" s="125"/>
      <c r="B1001" s="52"/>
    </row>
  </sheetData>
  <pageMargins left="0.7" right="0.7" top="0.75" bottom="0.75" header="0.3" footer="0.3"/>
  <tableParts count="2">
    <tablePart r:id="rId1"/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66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9" max="9" width="16.5703125" customWidth="1"/>
    <col min="10" max="10" width="45.285156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6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105</v>
      </c>
      <c r="B2" s="15"/>
      <c r="C2" s="15"/>
      <c r="D2" s="16"/>
      <c r="E2" s="15" t="s">
        <v>106</v>
      </c>
      <c r="F2" s="17"/>
      <c r="G2" s="18" t="s">
        <v>107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64" t="s">
        <v>19</v>
      </c>
      <c r="H3" s="14"/>
      <c r="I3" s="26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87</v>
      </c>
      <c r="D4" s="30" t="s">
        <v>35</v>
      </c>
      <c r="E4" s="31" t="s">
        <v>54</v>
      </c>
      <c r="F4" s="32" t="s">
        <v>108</v>
      </c>
      <c r="G4" s="65" t="str">
        <f ca="1">IFERROR(__xludf.DUMMYFUNCTION("IF(REGEXMATCH(F4,""^\d\d,\d$""),IF(F4&lt;=$G$2,""Q"",""""),"""")"),"Q")</f>
        <v>Q</v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100</v>
      </c>
      <c r="D5" s="30" t="s">
        <v>28</v>
      </c>
      <c r="E5" s="31" t="s">
        <v>75</v>
      </c>
      <c r="F5" s="32" t="s">
        <v>109</v>
      </c>
      <c r="G5" s="65" t="str">
        <f ca="1">IFERROR(__xludf.DUMMYFUNCTION("IF(REGEXMATCH(F5,""^\d\d,\d$""),IF(F5&lt;=$G$2,""Q"",""""),"""")"),"")</f>
        <v/>
      </c>
      <c r="H5" s="14"/>
      <c r="I5" s="35" t="str">
        <f>Konfig!I6</f>
        <v>Egyéb használható rövídítések:</v>
      </c>
      <c r="J5" s="36"/>
      <c r="K5" s="14"/>
      <c r="L5" s="46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22.5">
      <c r="A6" s="27">
        <v>3</v>
      </c>
      <c r="B6" s="28"/>
      <c r="C6" s="29" t="s">
        <v>76</v>
      </c>
      <c r="D6" s="30" t="s">
        <v>21</v>
      </c>
      <c r="E6" s="31" t="s">
        <v>54</v>
      </c>
      <c r="F6" s="32" t="s">
        <v>110</v>
      </c>
      <c r="G6" s="65" t="str">
        <f ca="1">IFERROR(__xludf.DUMMYFUNCTION("IF(REGEXMATCH(F6,""^\d\d,\d$""),IF(F6&lt;=$G$2,""Q"",""""),"""")"),"")</f>
        <v/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27">
        <v>4</v>
      </c>
      <c r="B7" s="28"/>
      <c r="C7" s="29" t="s">
        <v>111</v>
      </c>
      <c r="D7" s="30" t="s">
        <v>21</v>
      </c>
      <c r="E7" s="31" t="s">
        <v>59</v>
      </c>
      <c r="F7" s="32" t="s">
        <v>112</v>
      </c>
      <c r="G7" s="65" t="str">
        <f ca="1">IFERROR(__xludf.DUMMYFUNCTION("IF(REGEXMATCH(F7,""^\d\d,\d$""),IF(F7&lt;=$G$2,""Q"",""""),"""")"),"")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27">
        <v>5</v>
      </c>
      <c r="B8" s="28"/>
      <c r="C8" s="29" t="s">
        <v>103</v>
      </c>
      <c r="D8" s="30" t="s">
        <v>21</v>
      </c>
      <c r="E8" s="31" t="s">
        <v>96</v>
      </c>
      <c r="F8" s="32" t="s">
        <v>113</v>
      </c>
      <c r="G8" s="65" t="str">
        <f ca="1">IFERROR(__xludf.DUMMYFUNCTION("IF(REGEXMATCH(F8,""^\d\d,\d$""),IF(F8&lt;=$G$2,""Q"",""""),"""")"),"")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28"/>
      <c r="C9" s="29" t="s">
        <v>95</v>
      </c>
      <c r="D9" s="30" t="s">
        <v>21</v>
      </c>
      <c r="E9" s="31" t="s">
        <v>96</v>
      </c>
      <c r="F9" s="32" t="s">
        <v>114</v>
      </c>
      <c r="G9" s="65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2.5">
      <c r="A10" s="27">
        <v>7</v>
      </c>
      <c r="B10" s="28"/>
      <c r="C10" s="29" t="s">
        <v>115</v>
      </c>
      <c r="D10" s="30" t="s">
        <v>21</v>
      </c>
      <c r="E10" s="31" t="s">
        <v>116</v>
      </c>
      <c r="F10" s="32" t="s">
        <v>114</v>
      </c>
      <c r="G10" s="65" t="str">
        <f ca="1">IFERROR(__xludf.DUMMYFUNCTION("IF(REGEXMATCH(F10,""^\d\d,\d$""),IF(F10&lt;=$G$2,""Q"",""""),"""")"),"")</f>
        <v/>
      </c>
      <c r="H10" s="14"/>
      <c r="I10" s="38" t="str">
        <f>Konfig!I11</f>
        <v>NH</v>
      </c>
      <c r="J10" s="39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.5">
      <c r="A11" s="27">
        <v>8</v>
      </c>
      <c r="B11" s="28"/>
      <c r="C11" s="29" t="s">
        <v>98</v>
      </c>
      <c r="D11" s="30" t="s">
        <v>35</v>
      </c>
      <c r="E11" s="31" t="s">
        <v>75</v>
      </c>
      <c r="F11" s="32" t="s">
        <v>117</v>
      </c>
      <c r="G11" s="65" t="str">
        <f ca="1">IFERROR(__xludf.DUMMYFUNCTION("IF(REGEXMATCH(F11,""^\d\d,\d$""),IF(F11&lt;=$G$2,""Q"",""""),"""")"),"")</f>
        <v/>
      </c>
      <c r="H11" s="14"/>
      <c r="I11" s="38">
        <f>Konfig!I12</f>
        <v>0</v>
      </c>
      <c r="J11" s="40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32"/>
      <c r="G12" s="65" t="str">
        <f ca="1">IFERROR(__xludf.DUMMYFUNCTION("IF(REGEXMATCH(F12,""^\d\d,\d$""),IF(F12&lt;=$G$2,""Q"",""""),"""")"),"")</f>
        <v/>
      </c>
      <c r="H12" s="14"/>
      <c r="I12" s="41" t="str">
        <f>Konfig!I13</f>
        <v>Q</v>
      </c>
      <c r="J12" s="39" t="str">
        <f>Konfig!J13</f>
        <v>- A továbbjutást jelzi.</v>
      </c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32"/>
      <c r="G13" s="65" t="str">
        <f ca="1">IFERROR(__xludf.DUMMYFUNCTION("IF(REGEXMATCH(F13,""^\d\d,\d$""),IF(F13&lt;=$G$2,""Q"",""""),"""")"),"")</f>
        <v/>
      </c>
      <c r="H13" s="14"/>
      <c r="I13" s="42" t="str">
        <f>Konfig!I14</f>
        <v>A táblázat  kisérleti jelleggel műkődik! Az esetleges észrevételeiket a</v>
      </c>
      <c r="J13" s="40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32"/>
      <c r="G14" s="65" t="str">
        <f ca="1">IFERROR(__xludf.DUMMYFUNCTION("IF(REGEXMATCH(F14,""^\d\d,\d$""),IF(F14&lt;=$G$2,""Q"",""""),"""")"),"")</f>
        <v/>
      </c>
      <c r="H14" s="14"/>
      <c r="I14" s="44" t="str">
        <f>Konfig!I15</f>
        <v>jsatletika@gmail.com címre küldjék el!</v>
      </c>
      <c r="J14" s="45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65" t="str">
        <f ca="1">IFERROR(__xludf.DUMMYFUNCTION("IF(REGEXMATCH(F15,""^\d\d,\d$""),IF(F15&lt;=$G$2,""Q"",""""),"""")"),"")</f>
        <v/>
      </c>
      <c r="H15" s="14"/>
      <c r="I15" s="66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47"/>
      <c r="D16" s="48"/>
      <c r="E16" s="49"/>
      <c r="F16" s="32"/>
      <c r="G16" s="65" t="str">
        <f ca="1">IFERROR(__xludf.DUMMYFUNCTION("IF(REGEXMATCH(F16,""^\d\d,\d$""),IF(F16&lt;=$G$2,""Q"",""""),"""")"),"")</f>
        <v/>
      </c>
      <c r="H16" s="14"/>
      <c r="I16" s="66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47"/>
      <c r="D17" s="48"/>
      <c r="E17" s="49"/>
      <c r="F17" s="32"/>
      <c r="G17" s="65" t="str">
        <f ca="1">IFERROR(__xludf.DUMMYFUNCTION("IF(REGEXMATCH(F17,""^\d\d,\d$""),IF(F17&lt;=$G$2,""Q"",""""),"""")"),"")</f>
        <v/>
      </c>
      <c r="H17" s="14"/>
      <c r="I17" s="66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47"/>
      <c r="D18" s="48"/>
      <c r="E18" s="49"/>
      <c r="F18" s="32"/>
      <c r="G18" s="65" t="str">
        <f ca="1">IFERROR(__xludf.DUMMYFUNCTION("IF(REGEXMATCH(F18,""^\d\d,\d$""),IF(F18&lt;=$G$2,""Q"",""""),"""")"),"")</f>
        <v/>
      </c>
      <c r="H18" s="14"/>
      <c r="I18" s="66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47"/>
      <c r="D19" s="48"/>
      <c r="E19" s="49"/>
      <c r="F19" s="32"/>
      <c r="G19" s="65" t="str">
        <f ca="1">IFERROR(__xludf.DUMMYFUNCTION("IF(REGEXMATCH(F19,""^\d\d,\d$""),IF(F19&lt;=$G$2,""Q"",""""),"""")"),"")</f>
        <v/>
      </c>
      <c r="H19" s="14"/>
      <c r="I19" s="66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47"/>
      <c r="D20" s="48"/>
      <c r="E20" s="49"/>
      <c r="F20" s="32"/>
      <c r="G20" s="65" t="str">
        <f ca="1">IFERROR(__xludf.DUMMYFUNCTION("IF(REGEXMATCH(F20,""^\d\d,\d$""),IF(F20&lt;=$G$2,""Q"",""""),"""")"),"")</f>
        <v/>
      </c>
      <c r="H20" s="14"/>
      <c r="I20" s="66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47"/>
      <c r="D21" s="48"/>
      <c r="E21" s="49"/>
      <c r="F21" s="32"/>
      <c r="G21" s="65" t="str">
        <f ca="1">IFERROR(__xludf.DUMMYFUNCTION("IF(REGEXMATCH(F21,""^\d\d,\d$""),IF(F21&lt;=$G$2,""Q"",""""),"""")"),"")</f>
        <v/>
      </c>
      <c r="H21" s="14"/>
      <c r="I21" s="66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47"/>
      <c r="D22" s="48"/>
      <c r="E22" s="49"/>
      <c r="F22" s="32"/>
      <c r="G22" s="65" t="str">
        <f ca="1">IFERROR(__xludf.DUMMYFUNCTION("IF(REGEXMATCH(F22,""^\d\d,\d$""),IF(F22&lt;=$G$2,""Q"",""""),"""")"),"")</f>
        <v/>
      </c>
      <c r="H22" s="14"/>
      <c r="I22" s="66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47"/>
      <c r="D23" s="48"/>
      <c r="E23" s="49"/>
      <c r="F23" s="32"/>
      <c r="G23" s="65" t="str">
        <f ca="1">IFERROR(__xludf.DUMMYFUNCTION("IF(REGEXMATCH(F23,""^\d\d,\d$""),IF(F23&lt;=$G$2,""Q"",""""),"""")"),"")</f>
        <v/>
      </c>
      <c r="H23" s="14"/>
      <c r="I23" s="66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47"/>
      <c r="D24" s="48"/>
      <c r="E24" s="49"/>
      <c r="F24" s="32"/>
      <c r="G24" s="65" t="str">
        <f ca="1">IFERROR(__xludf.DUMMYFUNCTION("IF(REGEXMATCH(F24,""^\d\d,\d$""),IF(F24&lt;=$G$2,""Q"",""""),"""")"),"")</f>
        <v/>
      </c>
      <c r="H24" s="14"/>
      <c r="I24" s="66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47"/>
      <c r="D25" s="48"/>
      <c r="E25" s="49"/>
      <c r="F25" s="32"/>
      <c r="G25" s="65" t="str">
        <f ca="1">IFERROR(__xludf.DUMMYFUNCTION("IF(REGEXMATCH(F25,""^\d\d,\d$""),IF(F25&lt;=$G$2,""Q"",""""),"""")"),"")</f>
        <v/>
      </c>
      <c r="H25" s="14"/>
      <c r="I25" s="66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47"/>
      <c r="D26" s="48"/>
      <c r="E26" s="49"/>
      <c r="F26" s="32"/>
      <c r="G26" s="65" t="str">
        <f ca="1">IFERROR(__xludf.DUMMYFUNCTION("IF(REGEXMATCH(F26,""^\d\d,\d$""),IF(F26&lt;=$G$2,""Q"",""""),"""")"),"")</f>
        <v/>
      </c>
      <c r="H26" s="14"/>
      <c r="I26" s="66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47"/>
      <c r="D27" s="48"/>
      <c r="E27" s="49"/>
      <c r="F27" s="32"/>
      <c r="G27" s="65" t="str">
        <f ca="1">IFERROR(__xludf.DUMMYFUNCTION("IF(REGEXMATCH(F27,""^\d\d,\d$""),IF(F27&lt;=$G$2,""Q"",""""),"""")"),"")</f>
        <v/>
      </c>
      <c r="H27" s="14"/>
      <c r="I27" s="66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47"/>
      <c r="D28" s="48"/>
      <c r="E28" s="49"/>
      <c r="F28" s="32"/>
      <c r="G28" s="65" t="str">
        <f ca="1">IFERROR(__xludf.DUMMYFUNCTION("IF(REGEXMATCH(F28,""^\d\d,\d$""),IF(F28&lt;=$G$2,""Q"",""""),"""")"),"")</f>
        <v/>
      </c>
      <c r="H28" s="14"/>
      <c r="I28" s="66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47"/>
      <c r="D29" s="48"/>
      <c r="E29" s="49"/>
      <c r="F29" s="32"/>
      <c r="G29" s="65" t="str">
        <f ca="1">IFERROR(__xludf.DUMMYFUNCTION("IF(REGEXMATCH(F29,""^\d\d,\d$""),IF(F29&lt;=$G$2,""Q"",""""),"""")"),"")</f>
        <v/>
      </c>
      <c r="H29" s="14"/>
      <c r="I29" s="66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47"/>
      <c r="D30" s="48"/>
      <c r="E30" s="49"/>
      <c r="F30" s="32"/>
      <c r="G30" s="65" t="str">
        <f ca="1">IFERROR(__xludf.DUMMYFUNCTION("IF(REGEXMATCH(F30,""^\d\d,\d$""),IF(F30&lt;=$G$2,""Q"",""""),"""")"),"")</f>
        <v/>
      </c>
      <c r="H30" s="14"/>
      <c r="I30" s="66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47"/>
      <c r="D31" s="48"/>
      <c r="E31" s="49"/>
      <c r="F31" s="32"/>
      <c r="G31" s="65" t="str">
        <f ca="1">IFERROR(__xludf.DUMMYFUNCTION("IF(REGEXMATCH(F31,""^\d\d,\d$""),IF(F31&lt;=$G$2,""Q"",""""),"""")"),"")</f>
        <v/>
      </c>
      <c r="H31" s="14"/>
      <c r="I31" s="66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47"/>
      <c r="D32" s="48"/>
      <c r="E32" s="49"/>
      <c r="F32" s="32"/>
      <c r="G32" s="65" t="str">
        <f ca="1">IFERROR(__xludf.DUMMYFUNCTION("IF(REGEXMATCH(F32,""^\d\d,\d$""),IF(F32&lt;=$G$2,""Q"",""""),"""")"),"")</f>
        <v/>
      </c>
      <c r="H32" s="14"/>
      <c r="I32" s="66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47"/>
      <c r="D33" s="48"/>
      <c r="E33" s="49"/>
      <c r="F33" s="32"/>
      <c r="G33" s="65" t="str">
        <f ca="1">IFERROR(__xludf.DUMMYFUNCTION("IF(REGEXMATCH(F33,""^\d\d,\d$""),IF(F33&lt;=$G$2,""Q"",""""),"""")"),"")</f>
        <v/>
      </c>
      <c r="H33" s="14"/>
      <c r="I33" s="66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47"/>
      <c r="D34" s="48"/>
      <c r="E34" s="49"/>
      <c r="F34" s="32"/>
      <c r="G34" s="65" t="str">
        <f ca="1">IFERROR(__xludf.DUMMYFUNCTION("IF(REGEXMATCH(F34,""^\d\d,\d$""),IF(F34&lt;=$G$2,""Q"",""""),"""")"),"")</f>
        <v/>
      </c>
      <c r="H34" s="14"/>
      <c r="I34" s="66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47"/>
      <c r="D35" s="48"/>
      <c r="E35" s="49"/>
      <c r="F35" s="32"/>
      <c r="G35" s="65" t="str">
        <f ca="1">IFERROR(__xludf.DUMMYFUNCTION("IF(REGEXMATCH(F35,""^\d\d,\d$""),IF(F35&lt;=$G$2,""Q"",""""),"""")"),"")</f>
        <v/>
      </c>
      <c r="H35" s="14"/>
      <c r="I35" s="66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47"/>
      <c r="D36" s="48"/>
      <c r="E36" s="49"/>
      <c r="F36" s="32"/>
      <c r="G36" s="65" t="str">
        <f ca="1">IFERROR(__xludf.DUMMYFUNCTION("IF(REGEXMATCH(F36,""^\d\d,\d$""),IF(F36&lt;=$G$2,""Q"",""""),"""")"),"")</f>
        <v/>
      </c>
      <c r="H36" s="14"/>
      <c r="I36" s="66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47"/>
      <c r="D37" s="48"/>
      <c r="E37" s="49"/>
      <c r="F37" s="32"/>
      <c r="G37" s="65" t="str">
        <f ca="1">IFERROR(__xludf.DUMMYFUNCTION("IF(REGEXMATCH(F37,""^\d\d,\d$""),IF(F37&lt;=$G$2,""Q"",""""),"""")"),"")</f>
        <v/>
      </c>
      <c r="H37" s="14"/>
      <c r="I37" s="66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47"/>
      <c r="D38" s="48"/>
      <c r="E38" s="49"/>
      <c r="F38" s="32"/>
      <c r="G38" s="65" t="str">
        <f ca="1">IFERROR(__xludf.DUMMYFUNCTION("IF(REGEXMATCH(F38,""^\d\d,\d$""),IF(F38&lt;=$G$2,""Q"",""""),"""")"),"")</f>
        <v/>
      </c>
      <c r="H38" s="14"/>
      <c r="I38" s="66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47"/>
      <c r="D39" s="48"/>
      <c r="E39" s="49"/>
      <c r="F39" s="32"/>
      <c r="G39" s="65" t="str">
        <f ca="1">IFERROR(__xludf.DUMMYFUNCTION("IF(REGEXMATCH(F39,""^\d\d,\d$""),IF(F39&lt;=$G$2,""Q"",""""),"""")"),"")</f>
        <v/>
      </c>
      <c r="H39" s="14"/>
      <c r="I39" s="66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47"/>
      <c r="D40" s="48"/>
      <c r="E40" s="49"/>
      <c r="F40" s="32"/>
      <c r="G40" s="65" t="str">
        <f ca="1">IFERROR(__xludf.DUMMYFUNCTION("IF(REGEXMATCH(F40,""^\d\d,\d$""),IF(F40&lt;=$G$2,""Q"",""""),"""")"),"")</f>
        <v/>
      </c>
      <c r="H40" s="14"/>
      <c r="I40" s="66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47"/>
      <c r="D41" s="48"/>
      <c r="E41" s="49"/>
      <c r="F41" s="32"/>
      <c r="G41" s="65" t="str">
        <f ca="1">IFERROR(__xludf.DUMMYFUNCTION("IF(REGEXMATCH(F41,""^\d\d,\d$""),IF(F41&lt;=$G$2,""Q"",""""),"""")"),"")</f>
        <v/>
      </c>
      <c r="H41" s="14"/>
      <c r="I41" s="66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47"/>
      <c r="D42" s="48"/>
      <c r="E42" s="49"/>
      <c r="F42" s="32"/>
      <c r="G42" s="65" t="str">
        <f ca="1">IFERROR(__xludf.DUMMYFUNCTION("IF(REGEXMATCH(F42,""^\d\d,\d$""),IF(F42&lt;=$G$2,""Q"",""""),"""")"),"")</f>
        <v/>
      </c>
      <c r="H42" s="14"/>
      <c r="I42" s="66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47"/>
      <c r="D43" s="48"/>
      <c r="E43" s="49"/>
      <c r="F43" s="32"/>
      <c r="G43" s="65" t="str">
        <f ca="1">IFERROR(__xludf.DUMMYFUNCTION("IF(REGEXMATCH(F43,""^\d\d,\d$""),IF(F43&lt;=$G$2,""Q"",""""),"""")"),"")</f>
        <v/>
      </c>
      <c r="H43" s="14"/>
      <c r="I43" s="66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47"/>
      <c r="D44" s="48"/>
      <c r="E44" s="49"/>
      <c r="F44" s="32"/>
      <c r="G44" s="65" t="str">
        <f ca="1">IFERROR(__xludf.DUMMYFUNCTION("IF(REGEXMATCH(F44,""^\d\d,\d$""),IF(F44&lt;=$G$2,""Q"",""""),"""")"),"")</f>
        <v/>
      </c>
      <c r="H44" s="14"/>
      <c r="I44" s="66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47"/>
      <c r="D45" s="48"/>
      <c r="E45" s="49"/>
      <c r="F45" s="32"/>
      <c r="G45" s="65" t="str">
        <f ca="1">IFERROR(__xludf.DUMMYFUNCTION("IF(REGEXMATCH(F45,""^\d\d,\d$""),IF(F45&lt;=$G$2,""Q"",""""),"""")"),"")</f>
        <v/>
      </c>
      <c r="H45" s="14"/>
      <c r="I45" s="66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47"/>
      <c r="D46" s="48"/>
      <c r="E46" s="49"/>
      <c r="F46" s="32"/>
      <c r="G46" s="65" t="str">
        <f ca="1">IFERROR(__xludf.DUMMYFUNCTION("IF(REGEXMATCH(F46,""^\d\d,\d$""),IF(F46&lt;=$G$2,""Q"",""""),"""")"),"")</f>
        <v/>
      </c>
      <c r="H46" s="14"/>
      <c r="I46" s="66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47"/>
      <c r="D47" s="48"/>
      <c r="E47" s="49"/>
      <c r="F47" s="32"/>
      <c r="G47" s="65" t="str">
        <f ca="1">IFERROR(__xludf.DUMMYFUNCTION("IF(REGEXMATCH(F47,""^\d\d,\d$""),IF(F47&lt;=$G$2,""Q"",""""),"""")"),"")</f>
        <v/>
      </c>
      <c r="H47" s="14"/>
      <c r="I47" s="66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47"/>
      <c r="D48" s="48"/>
      <c r="E48" s="49"/>
      <c r="F48" s="32"/>
      <c r="G48" s="65" t="str">
        <f ca="1">IFERROR(__xludf.DUMMYFUNCTION("IF(REGEXMATCH(F48,""^\d\d,\d$""),IF(F48&lt;=$G$2,""Q"",""""),"""")"),"")</f>
        <v/>
      </c>
      <c r="H48" s="14"/>
      <c r="I48" s="66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47"/>
      <c r="D49" s="48"/>
      <c r="E49" s="49"/>
      <c r="F49" s="32"/>
      <c r="G49" s="65" t="str">
        <f ca="1">IFERROR(__xludf.DUMMYFUNCTION("IF(REGEXMATCH(F49,""^\d\d,\d$""),IF(F49&lt;=$G$2,""Q"",""""),"""")"),"")</f>
        <v/>
      </c>
      <c r="H49" s="14"/>
      <c r="I49" s="66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47"/>
      <c r="D50" s="48"/>
      <c r="E50" s="49"/>
      <c r="F50" s="32"/>
      <c r="G50" s="65" t="str">
        <f ca="1">IFERROR(__xludf.DUMMYFUNCTION("IF(REGEXMATCH(F50,""^\d\d,\d$""),IF(F50&lt;=$G$2,""Q"",""""),"""")"),"")</f>
        <v/>
      </c>
      <c r="H50" s="14"/>
      <c r="I50" s="66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47"/>
      <c r="D51" s="48"/>
      <c r="E51" s="49"/>
      <c r="F51" s="32"/>
      <c r="G51" s="65" t="str">
        <f ca="1">IFERROR(__xludf.DUMMYFUNCTION("IF(REGEXMATCH(F51,""^\d\d,\d$""),IF(F51&lt;=$G$2,""Q"",""""),"""")"),"")</f>
        <v/>
      </c>
      <c r="H51" s="14"/>
      <c r="I51" s="66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47"/>
      <c r="D52" s="48"/>
      <c r="E52" s="49"/>
      <c r="F52" s="32"/>
      <c r="G52" s="65" t="str">
        <f ca="1">IFERROR(__xludf.DUMMYFUNCTION("IF(REGEXMATCH(F52,""^\d\d,\d$""),IF(F52&lt;=$G$2,""Q"",""""),"""")"),"")</f>
        <v/>
      </c>
      <c r="H52" s="14"/>
      <c r="I52" s="66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47"/>
      <c r="D53" s="48"/>
      <c r="E53" s="49"/>
      <c r="F53" s="32"/>
      <c r="G53" s="65" t="str">
        <f ca="1">IFERROR(__xludf.DUMMYFUNCTION("IF(REGEXMATCH(F53,""^\d\d,\d$""),IF(F53&lt;=$G$2,""Q"",""""),"""")"),"")</f>
        <v/>
      </c>
      <c r="H53" s="14"/>
      <c r="I53" s="66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47"/>
      <c r="D54" s="48"/>
      <c r="E54" s="49"/>
      <c r="F54" s="32"/>
      <c r="G54" s="65" t="str">
        <f ca="1">IFERROR(__xludf.DUMMYFUNCTION("IF(REGEXMATCH(F54,""^\d\d,\d$""),IF(F54&lt;=$G$2,""Q"",""""),"""")"),"")</f>
        <v/>
      </c>
      <c r="H54" s="14"/>
      <c r="I54" s="66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47"/>
      <c r="D55" s="48"/>
      <c r="E55" s="49"/>
      <c r="F55" s="32"/>
      <c r="G55" s="65" t="str">
        <f ca="1">IFERROR(__xludf.DUMMYFUNCTION("IF(REGEXMATCH(F55,""^\d\d,\d$""),IF(F55&lt;=$G$2,""Q"",""""),"""")"),"")</f>
        <v/>
      </c>
      <c r="H55" s="14"/>
      <c r="I55" s="66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47"/>
      <c r="D56" s="48"/>
      <c r="E56" s="49"/>
      <c r="F56" s="32"/>
      <c r="G56" s="65" t="str">
        <f ca="1">IFERROR(__xludf.DUMMYFUNCTION("IF(REGEXMATCH(F56,""^\d\d,\d$""),IF(F56&lt;=$G$2,""Q"",""""),"""")"),"")</f>
        <v/>
      </c>
      <c r="H56" s="14"/>
      <c r="I56" s="66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47"/>
      <c r="D57" s="48"/>
      <c r="E57" s="49"/>
      <c r="F57" s="32"/>
      <c r="G57" s="65" t="str">
        <f ca="1">IFERROR(__xludf.DUMMYFUNCTION("IF(REGEXMATCH(F57,""^\d\d,\d$""),IF(F57&lt;=$G$2,""Q"",""""),"""")"),"")</f>
        <v/>
      </c>
      <c r="H57" s="14"/>
      <c r="I57" s="66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47"/>
      <c r="D58" s="48"/>
      <c r="E58" s="49"/>
      <c r="F58" s="32"/>
      <c r="G58" s="65" t="str">
        <f ca="1">IFERROR(__xludf.DUMMYFUNCTION("IF(REGEXMATCH(F58,""^\d\d,\d$""),IF(F58&lt;=$G$2,""Q"",""""),"""")"),"")</f>
        <v/>
      </c>
      <c r="H58" s="14"/>
      <c r="I58" s="66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47"/>
      <c r="D59" s="48"/>
      <c r="E59" s="49"/>
      <c r="F59" s="32"/>
      <c r="G59" s="65" t="str">
        <f ca="1">IFERROR(__xludf.DUMMYFUNCTION("IF(REGEXMATCH(F59,""^\d\d,\d$""),IF(F59&lt;=$G$2,""Q"",""""),"""")"),"")</f>
        <v/>
      </c>
      <c r="H59" s="14"/>
      <c r="I59" s="66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47"/>
      <c r="D60" s="48"/>
      <c r="E60" s="49"/>
      <c r="F60" s="32"/>
      <c r="G60" s="65" t="str">
        <f ca="1">IFERROR(__xludf.DUMMYFUNCTION("IF(REGEXMATCH(F60,""^\d\d,\d$""),IF(F60&lt;=$G$2,""Q"",""""),"""")"),"")</f>
        <v/>
      </c>
      <c r="H60" s="14"/>
      <c r="I60" s="66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47"/>
      <c r="D61" s="48"/>
      <c r="E61" s="49"/>
      <c r="F61" s="32"/>
      <c r="G61" s="65" t="str">
        <f ca="1">IFERROR(__xludf.DUMMYFUNCTION("IF(REGEXMATCH(F61,""^\d\d,\d$""),IF(F61&lt;=$G$2,""Q"",""""),"""")"),"")</f>
        <v/>
      </c>
      <c r="H61" s="14"/>
      <c r="I61" s="66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47"/>
      <c r="D62" s="48"/>
      <c r="E62" s="49"/>
      <c r="F62" s="32"/>
      <c r="G62" s="65" t="str">
        <f ca="1">IFERROR(__xludf.DUMMYFUNCTION("IF(REGEXMATCH(F62,""^\d\d,\d$""),IF(F62&lt;=$G$2,""Q"",""""),"""")"),"")</f>
        <v/>
      </c>
      <c r="H62" s="14"/>
      <c r="I62" s="66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47"/>
      <c r="D63" s="48"/>
      <c r="E63" s="49"/>
      <c r="F63" s="32"/>
      <c r="G63" s="65" t="str">
        <f ca="1">IFERROR(__xludf.DUMMYFUNCTION("IF(REGEXMATCH(F63,""^\d\d,\d$""),IF(F63&lt;=$G$2,""Q"",""""),"""")"),"")</f>
        <v/>
      </c>
      <c r="H63" s="14"/>
      <c r="I63" s="66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47"/>
      <c r="D64" s="48"/>
      <c r="E64" s="49"/>
      <c r="F64" s="32"/>
      <c r="G64" s="65" t="str">
        <f ca="1">IFERROR(__xludf.DUMMYFUNCTION("IF(REGEXMATCH(F64,""^\d\d,\d$""),IF(F64&lt;=$G$2,""Q"",""""),"""")"),"")</f>
        <v/>
      </c>
      <c r="H64" s="14"/>
      <c r="I64" s="66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47"/>
      <c r="D65" s="48"/>
      <c r="E65" s="49"/>
      <c r="F65" s="32"/>
      <c r="G65" s="65" t="str">
        <f ca="1">IFERROR(__xludf.DUMMYFUNCTION("IF(REGEXMATCH(F65,""^\d\d,\d$""),IF(F65&lt;=$G$2,""Q"",""""),"""")"),"")</f>
        <v/>
      </c>
      <c r="H65" s="14"/>
      <c r="I65" s="66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47"/>
      <c r="D66" s="48"/>
      <c r="E66" s="49"/>
      <c r="F66" s="32"/>
      <c r="G66" s="65" t="str">
        <f ca="1">IFERROR(__xludf.DUMMYFUNCTION("IF(REGEXMATCH(F66,""^\d\d,\d$""),IF(F66&lt;=$G$2,""Q"",""""),"""")"),"")</f>
        <v/>
      </c>
      <c r="H66" s="14"/>
      <c r="I66" s="66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47"/>
      <c r="D67" s="48"/>
      <c r="E67" s="49"/>
      <c r="F67" s="32"/>
      <c r="G67" s="65" t="str">
        <f ca="1">IFERROR(__xludf.DUMMYFUNCTION("IF(REGEXMATCH(F67,""^\d\d,\d$""),IF(F67&lt;=$G$2,""Q"",""""),"""")"),"")</f>
        <v/>
      </c>
      <c r="H67" s="14"/>
      <c r="I67" s="66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47"/>
      <c r="D68" s="48"/>
      <c r="E68" s="49"/>
      <c r="F68" s="32"/>
      <c r="G68" s="65" t="str">
        <f ca="1">IFERROR(__xludf.DUMMYFUNCTION("IF(REGEXMATCH(F68,""^\d\d,\d$""),IF(F68&lt;=$G$2,""Q"",""""),"""")"),"")</f>
        <v/>
      </c>
      <c r="H68" s="14"/>
      <c r="I68" s="66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47"/>
      <c r="D69" s="48"/>
      <c r="E69" s="49"/>
      <c r="F69" s="32"/>
      <c r="G69" s="65" t="str">
        <f ca="1">IFERROR(__xludf.DUMMYFUNCTION("IF(REGEXMATCH(F69,""^\d\d,\d$""),IF(F69&lt;=$G$2,""Q"",""""),"""")"),"")</f>
        <v/>
      </c>
      <c r="H69" s="14"/>
      <c r="I69" s="66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47"/>
      <c r="D70" s="48"/>
      <c r="E70" s="49"/>
      <c r="F70" s="32"/>
      <c r="G70" s="65" t="str">
        <f ca="1">IFERROR(__xludf.DUMMYFUNCTION("IF(REGEXMATCH(F70,""^\d\d,\d$""),IF(F70&lt;=$G$2,""Q"",""""),"""")"),"")</f>
        <v/>
      </c>
      <c r="H70" s="14"/>
      <c r="I70" s="66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47"/>
      <c r="D71" s="48"/>
      <c r="E71" s="49"/>
      <c r="F71" s="32"/>
      <c r="G71" s="65" t="str">
        <f ca="1">IFERROR(__xludf.DUMMYFUNCTION("IF(REGEXMATCH(F71,""^\d\d,\d$""),IF(F71&lt;=$G$2,""Q"",""""),"""")"),"")</f>
        <v/>
      </c>
      <c r="H71" s="14"/>
      <c r="I71" s="66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47"/>
      <c r="D72" s="48"/>
      <c r="E72" s="49"/>
      <c r="F72" s="32"/>
      <c r="G72" s="65" t="str">
        <f ca="1">IFERROR(__xludf.DUMMYFUNCTION("IF(REGEXMATCH(F72,""^\d\d,\d$""),IF(F72&lt;=$G$2,""Q"",""""),"""")"),"")</f>
        <v/>
      </c>
      <c r="H72" s="14"/>
      <c r="I72" s="66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47"/>
      <c r="D73" s="48"/>
      <c r="E73" s="49"/>
      <c r="F73" s="32"/>
      <c r="G73" s="65" t="str">
        <f ca="1">IFERROR(__xludf.DUMMYFUNCTION("IF(REGEXMATCH(F73,""^\d\d,\d$""),IF(F73&lt;=$G$2,""Q"",""""),"""")"),"")</f>
        <v/>
      </c>
      <c r="H73" s="14"/>
      <c r="I73" s="66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47"/>
      <c r="D74" s="48"/>
      <c r="E74" s="49"/>
      <c r="F74" s="32"/>
      <c r="G74" s="65" t="str">
        <f ca="1">IFERROR(__xludf.DUMMYFUNCTION("IF(REGEXMATCH(F74,""^\d\d,\d$""),IF(F74&lt;=$G$2,""Q"",""""),"""")"),"")</f>
        <v/>
      </c>
      <c r="H74" s="14"/>
      <c r="I74" s="66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47"/>
      <c r="D75" s="48"/>
      <c r="E75" s="49"/>
      <c r="F75" s="32"/>
      <c r="G75" s="65" t="str">
        <f ca="1">IFERROR(__xludf.DUMMYFUNCTION("IF(REGEXMATCH(F75,""^\d\d,\d$""),IF(F75&lt;=$G$2,""Q"",""""),"""")"),"")</f>
        <v/>
      </c>
      <c r="H75" s="14"/>
      <c r="I75" s="66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47"/>
      <c r="D76" s="48"/>
      <c r="E76" s="49"/>
      <c r="F76" s="32"/>
      <c r="G76" s="65" t="str">
        <f ca="1">IFERROR(__xludf.DUMMYFUNCTION("IF(REGEXMATCH(F76,""^\d\d,\d$""),IF(F76&lt;=$G$2,""Q"",""""),"""")"),"")</f>
        <v/>
      </c>
      <c r="H76" s="14"/>
      <c r="I76" s="66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47"/>
      <c r="D77" s="48"/>
      <c r="E77" s="49"/>
      <c r="F77" s="32"/>
      <c r="G77" s="65" t="str">
        <f ca="1">IFERROR(__xludf.DUMMYFUNCTION("IF(REGEXMATCH(F77,""^\d\d,\d$""),IF(F77&lt;=$G$2,""Q"",""""),"""")"),"")</f>
        <v/>
      </c>
      <c r="H77" s="14"/>
      <c r="I77" s="66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47"/>
      <c r="D78" s="48"/>
      <c r="E78" s="49"/>
      <c r="F78" s="32"/>
      <c r="G78" s="65" t="str">
        <f ca="1">IFERROR(__xludf.DUMMYFUNCTION("IF(REGEXMATCH(F78,""^\d\d,\d$""),IF(F78&lt;=$G$2,""Q"",""""),"""")"),"")</f>
        <v/>
      </c>
      <c r="H78" s="14"/>
      <c r="I78" s="66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47"/>
      <c r="D79" s="48"/>
      <c r="E79" s="49"/>
      <c r="F79" s="32"/>
      <c r="G79" s="65" t="str">
        <f ca="1">IFERROR(__xludf.DUMMYFUNCTION("IF(REGEXMATCH(F79,""^\d\d,\d$""),IF(F79&lt;=$G$2,""Q"",""""),"""")"),"")</f>
        <v/>
      </c>
      <c r="H79" s="14"/>
      <c r="I79" s="66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47"/>
      <c r="D80" s="48"/>
      <c r="E80" s="49"/>
      <c r="F80" s="32"/>
      <c r="G80" s="65" t="str">
        <f ca="1">IFERROR(__xludf.DUMMYFUNCTION("IF(REGEXMATCH(F80,""^\d\d,\d$""),IF(F80&lt;=$G$2,""Q"",""""),"""")"),"")</f>
        <v/>
      </c>
      <c r="H80" s="14"/>
      <c r="I80" s="66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47"/>
      <c r="D81" s="48"/>
      <c r="E81" s="49"/>
      <c r="F81" s="32"/>
      <c r="G81" s="65" t="str">
        <f ca="1">IFERROR(__xludf.DUMMYFUNCTION("IF(REGEXMATCH(F81,""^\d\d,\d$""),IF(F81&lt;=$G$2,""Q"",""""),"""")"),"")</f>
        <v/>
      </c>
      <c r="H81" s="14"/>
      <c r="I81" s="66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47"/>
      <c r="D82" s="48"/>
      <c r="E82" s="49"/>
      <c r="F82" s="32"/>
      <c r="G82" s="65" t="str">
        <f ca="1">IFERROR(__xludf.DUMMYFUNCTION("IF(REGEXMATCH(F82,""^\d\d,\d$""),IF(F82&lt;=$G$2,""Q"",""""),"""")"),"")</f>
        <v/>
      </c>
      <c r="H82" s="14"/>
      <c r="I82" s="66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47"/>
      <c r="D83" s="48"/>
      <c r="E83" s="49"/>
      <c r="F83" s="32"/>
      <c r="G83" s="65" t="str">
        <f ca="1">IFERROR(__xludf.DUMMYFUNCTION("IF(REGEXMATCH(F83,""^\d\d,\d$""),IF(F83&lt;=$G$2,""Q"",""""),"""")"),"")</f>
        <v/>
      </c>
      <c r="H83" s="14"/>
      <c r="I83" s="66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47"/>
      <c r="D84" s="48"/>
      <c r="E84" s="49"/>
      <c r="F84" s="32"/>
      <c r="G84" s="65" t="str">
        <f ca="1">IFERROR(__xludf.DUMMYFUNCTION("IF(REGEXMATCH(F84,""^\d\d,\d$""),IF(F84&lt;=$G$2,""Q"",""""),"""")"),"")</f>
        <v/>
      </c>
      <c r="H84" s="14"/>
      <c r="I84" s="66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47"/>
      <c r="D85" s="48"/>
      <c r="E85" s="49"/>
      <c r="F85" s="32"/>
      <c r="G85" s="65" t="str">
        <f ca="1">IFERROR(__xludf.DUMMYFUNCTION("IF(REGEXMATCH(F85,""^\d\d,\d$""),IF(F85&lt;=$G$2,""Q"",""""),"""")"),"")</f>
        <v/>
      </c>
      <c r="H85" s="14"/>
      <c r="I85" s="66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47"/>
      <c r="D86" s="48"/>
      <c r="E86" s="49"/>
      <c r="F86" s="32"/>
      <c r="G86" s="65" t="str">
        <f ca="1">IFERROR(__xludf.DUMMYFUNCTION("IF(REGEXMATCH(F86,""^\d\d,\d$""),IF(F86&lt;=$G$2,""Q"",""""),"""")"),"")</f>
        <v/>
      </c>
      <c r="H86" s="14"/>
      <c r="I86" s="66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47"/>
      <c r="D87" s="48"/>
      <c r="E87" s="49"/>
      <c r="F87" s="32"/>
      <c r="G87" s="65" t="str">
        <f ca="1">IFERROR(__xludf.DUMMYFUNCTION("IF(REGEXMATCH(F87,""^\d\d,\d$""),IF(F87&lt;=$G$2,""Q"",""""),"""")"),"")</f>
        <v/>
      </c>
      <c r="H87" s="14"/>
      <c r="I87" s="66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47"/>
      <c r="D88" s="48"/>
      <c r="E88" s="49"/>
      <c r="F88" s="32"/>
      <c r="G88" s="65" t="str">
        <f ca="1">IFERROR(__xludf.DUMMYFUNCTION("IF(REGEXMATCH(F88,""^\d\d,\d$""),IF(F88&lt;=$G$2,""Q"",""""),"""")"),"")</f>
        <v/>
      </c>
      <c r="H88" s="14"/>
      <c r="I88" s="66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47"/>
      <c r="D89" s="48"/>
      <c r="E89" s="49"/>
      <c r="F89" s="32"/>
      <c r="G89" s="65" t="str">
        <f ca="1">IFERROR(__xludf.DUMMYFUNCTION("IF(REGEXMATCH(F89,""^\d\d,\d$""),IF(F89&lt;=$G$2,""Q"",""""),"""")"),"")</f>
        <v/>
      </c>
      <c r="H89" s="14"/>
      <c r="I89" s="66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47"/>
      <c r="D90" s="48"/>
      <c r="E90" s="49"/>
      <c r="F90" s="32"/>
      <c r="G90" s="65" t="str">
        <f ca="1">IFERROR(__xludf.DUMMYFUNCTION("IF(REGEXMATCH(F90,""^\d\d,\d$""),IF(F90&lt;=$G$2,""Q"",""""),"""")"),"")</f>
        <v/>
      </c>
      <c r="H90" s="14"/>
      <c r="I90" s="66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47"/>
      <c r="D91" s="48"/>
      <c r="E91" s="49"/>
      <c r="F91" s="32"/>
      <c r="G91" s="65" t="str">
        <f ca="1">IFERROR(__xludf.DUMMYFUNCTION("IF(REGEXMATCH(F91,""^\d\d,\d$""),IF(F91&lt;=$G$2,""Q"",""""),"""")"),"")</f>
        <v/>
      </c>
      <c r="H91" s="14"/>
      <c r="I91" s="66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47"/>
      <c r="D92" s="48"/>
      <c r="E92" s="49"/>
      <c r="F92" s="32"/>
      <c r="G92" s="65" t="str">
        <f ca="1">IFERROR(__xludf.DUMMYFUNCTION("IF(REGEXMATCH(F92,""^\d\d,\d$""),IF(F92&lt;=$G$2,""Q"",""""),"""")"),"")</f>
        <v/>
      </c>
      <c r="H92" s="14"/>
      <c r="I92" s="66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47"/>
      <c r="D93" s="48"/>
      <c r="E93" s="49"/>
      <c r="F93" s="32"/>
      <c r="G93" s="65" t="str">
        <f ca="1">IFERROR(__xludf.DUMMYFUNCTION("IF(REGEXMATCH(F93,""^\d\d,\d$""),IF(F93&lt;=$G$2,""Q"",""""),"""")"),"")</f>
        <v/>
      </c>
      <c r="H93" s="14"/>
      <c r="I93" s="66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47"/>
      <c r="D94" s="48"/>
      <c r="E94" s="49"/>
      <c r="F94" s="32"/>
      <c r="G94" s="65" t="str">
        <f ca="1">IFERROR(__xludf.DUMMYFUNCTION("IF(REGEXMATCH(F94,""^\d\d,\d$""),IF(F94&lt;=$G$2,""Q"",""""),"""")"),"")</f>
        <v/>
      </c>
      <c r="H94" s="14"/>
      <c r="I94" s="66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47"/>
      <c r="D95" s="48"/>
      <c r="E95" s="49"/>
      <c r="F95" s="32"/>
      <c r="G95" s="65" t="str">
        <f ca="1">IFERROR(__xludf.DUMMYFUNCTION("IF(REGEXMATCH(F95,""^\d\d,\d$""),IF(F95&lt;=$G$2,""Q"",""""),"""")"),"")</f>
        <v/>
      </c>
      <c r="H95" s="14"/>
      <c r="I95" s="66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47"/>
      <c r="D96" s="48"/>
      <c r="E96" s="49"/>
      <c r="F96" s="32"/>
      <c r="G96" s="65" t="str">
        <f ca="1">IFERROR(__xludf.DUMMYFUNCTION("IF(REGEXMATCH(F96,""^\d\d,\d$""),IF(F96&lt;=$G$2,""Q"",""""),"""")"),"")</f>
        <v/>
      </c>
      <c r="H96" s="14"/>
      <c r="I96" s="66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47"/>
      <c r="D97" s="48"/>
      <c r="E97" s="49"/>
      <c r="F97" s="32"/>
      <c r="G97" s="65" t="str">
        <f ca="1">IFERROR(__xludf.DUMMYFUNCTION("IF(REGEXMATCH(F97,""^\d\d,\d$""),IF(F97&lt;=$G$2,""Q"",""""),"""")"),"")</f>
        <v/>
      </c>
      <c r="H97" s="14"/>
      <c r="I97" s="66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47"/>
      <c r="D98" s="48"/>
      <c r="E98" s="49"/>
      <c r="F98" s="32"/>
      <c r="G98" s="65" t="str">
        <f ca="1">IFERROR(__xludf.DUMMYFUNCTION("IF(REGEXMATCH(F98,""^\d\d,\d$""),IF(F98&lt;=$G$2,""Q"",""""),"""")"),"")</f>
        <v/>
      </c>
      <c r="H98" s="14"/>
      <c r="I98" s="66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47"/>
      <c r="D99" s="48"/>
      <c r="E99" s="49"/>
      <c r="F99" s="32"/>
      <c r="G99" s="65" t="str">
        <f ca="1">IFERROR(__xludf.DUMMYFUNCTION("IF(REGEXMATCH(F99,""^\d\d,\d$""),IF(F99&lt;=$G$2,""Q"",""""),"""")"),"")</f>
        <v/>
      </c>
      <c r="H99" s="14"/>
      <c r="I99" s="66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47"/>
      <c r="D100" s="48"/>
      <c r="E100" s="49"/>
      <c r="F100" s="32"/>
      <c r="G100" s="65" t="str">
        <f ca="1">IFERROR(__xludf.DUMMYFUNCTION("IF(REGEXMATCH(F100,""^\d\d,\d$""),IF(F100&lt;=$G$2,""Q"",""""),"""")"),"")</f>
        <v/>
      </c>
      <c r="H100" s="14"/>
      <c r="I100" s="66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47"/>
      <c r="D101" s="48"/>
      <c r="E101" s="49"/>
      <c r="F101" s="32"/>
      <c r="G101" s="65" t="str">
        <f ca="1">IFERROR(__xludf.DUMMYFUNCTION("IF(REGEXMATCH(F101,""^\d\d,\d$""),IF(F101&lt;=$G$2,""Q"",""""),"""")"),"")</f>
        <v/>
      </c>
      <c r="H101" s="14"/>
      <c r="I101" s="66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27">
        <v>99</v>
      </c>
      <c r="B102" s="28"/>
      <c r="C102" s="47"/>
      <c r="D102" s="48"/>
      <c r="E102" s="49"/>
      <c r="F102" s="32"/>
      <c r="G102" s="65" t="str">
        <f ca="1">IFERROR(__xludf.DUMMYFUNCTION("IF(REGEXMATCH(F102,""^\d\d,\d$""),IF(F102&lt;=$G$2,""Q"",""""),"""")"),"")</f>
        <v/>
      </c>
      <c r="H102" s="14"/>
      <c r="I102" s="66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37">
        <v>100</v>
      </c>
      <c r="B103" s="28"/>
      <c r="C103" s="47"/>
      <c r="D103" s="48"/>
      <c r="E103" s="49"/>
      <c r="F103" s="32"/>
      <c r="G103" s="65" t="str">
        <f ca="1">IFERROR(__xludf.DUMMYFUNCTION("IF(REGEXMATCH(F103,""^\d\d,\d$""),IF(F103&lt;=$G$2,""Q"",""""),"""")"),"")</f>
        <v/>
      </c>
      <c r="H103" s="14"/>
      <c r="I103" s="66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50"/>
      <c r="D104" s="51"/>
      <c r="F104" s="52"/>
      <c r="G104" s="67"/>
    </row>
    <row r="105" spans="1:26" ht="12.75">
      <c r="A105" s="50"/>
      <c r="D105" s="51"/>
      <c r="F105" s="52"/>
      <c r="G105" s="67"/>
    </row>
    <row r="106" spans="1:26" ht="12.75">
      <c r="A106" s="50"/>
      <c r="D106" s="51"/>
      <c r="F106" s="52"/>
      <c r="G106" s="67"/>
    </row>
    <row r="107" spans="1:26" ht="12.75">
      <c r="A107" s="50"/>
      <c r="D107" s="51"/>
      <c r="F107" s="52"/>
      <c r="G107" s="67"/>
    </row>
    <row r="108" spans="1:26" ht="12.75">
      <c r="A108" s="50"/>
      <c r="D108" s="51"/>
      <c r="F108" s="52"/>
      <c r="G108" s="67"/>
    </row>
    <row r="109" spans="1:26" ht="12.75">
      <c r="A109" s="50"/>
      <c r="D109" s="51"/>
      <c r="F109" s="52"/>
      <c r="G109" s="67"/>
    </row>
    <row r="110" spans="1:26" ht="12.75">
      <c r="A110" s="50"/>
      <c r="D110" s="51"/>
      <c r="F110" s="52"/>
      <c r="G110" s="67"/>
    </row>
    <row r="111" spans="1:26" ht="12.75">
      <c r="A111" s="50"/>
      <c r="D111" s="51"/>
      <c r="F111" s="52"/>
      <c r="G111" s="67"/>
    </row>
    <row r="112" spans="1:26" ht="12.75">
      <c r="A112" s="50"/>
      <c r="D112" s="51"/>
      <c r="F112" s="52"/>
      <c r="G112" s="67"/>
    </row>
    <row r="113" spans="1:7" ht="12.75">
      <c r="A113" s="50"/>
      <c r="D113" s="51"/>
      <c r="F113" s="52"/>
      <c r="G113" s="67"/>
    </row>
    <row r="114" spans="1:7" ht="12.75">
      <c r="A114" s="50"/>
      <c r="D114" s="51"/>
      <c r="F114" s="52"/>
      <c r="G114" s="67"/>
    </row>
    <row r="115" spans="1:7" ht="12.75">
      <c r="A115" s="50"/>
      <c r="D115" s="51"/>
      <c r="F115" s="52"/>
      <c r="G115" s="67"/>
    </row>
    <row r="116" spans="1:7" ht="12.75">
      <c r="A116" s="50"/>
      <c r="D116" s="51"/>
      <c r="F116" s="52"/>
      <c r="G116" s="67"/>
    </row>
    <row r="117" spans="1:7" ht="12.75">
      <c r="A117" s="50"/>
      <c r="D117" s="51"/>
      <c r="F117" s="52"/>
      <c r="G117" s="67"/>
    </row>
    <row r="118" spans="1:7" ht="12.75">
      <c r="A118" s="50"/>
      <c r="D118" s="51"/>
      <c r="F118" s="52"/>
      <c r="G118" s="67"/>
    </row>
    <row r="119" spans="1:7" ht="12.75">
      <c r="A119" s="50"/>
      <c r="D119" s="51"/>
      <c r="F119" s="52"/>
      <c r="G119" s="67"/>
    </row>
    <row r="120" spans="1:7" ht="12.75">
      <c r="A120" s="50"/>
      <c r="D120" s="51"/>
      <c r="F120" s="52"/>
      <c r="G120" s="67"/>
    </row>
    <row r="121" spans="1:7" ht="12.75">
      <c r="A121" s="50"/>
      <c r="D121" s="51"/>
      <c r="F121" s="52"/>
      <c r="G121" s="67"/>
    </row>
    <row r="122" spans="1:7" ht="12.75">
      <c r="A122" s="50"/>
      <c r="D122" s="51"/>
      <c r="F122" s="52"/>
      <c r="G122" s="67"/>
    </row>
    <row r="123" spans="1:7" ht="12.75">
      <c r="A123" s="50"/>
      <c r="D123" s="51"/>
      <c r="F123" s="52"/>
      <c r="G123" s="67"/>
    </row>
    <row r="124" spans="1:7" ht="12.75">
      <c r="A124" s="50"/>
      <c r="D124" s="51"/>
      <c r="F124" s="52"/>
      <c r="G124" s="67"/>
    </row>
    <row r="125" spans="1:7" ht="12.75">
      <c r="A125" s="50"/>
      <c r="D125" s="51"/>
      <c r="F125" s="52"/>
      <c r="G125" s="67"/>
    </row>
    <row r="126" spans="1:7" ht="12.75">
      <c r="A126" s="50"/>
      <c r="D126" s="51"/>
      <c r="F126" s="52"/>
      <c r="G126" s="67"/>
    </row>
    <row r="127" spans="1:7" ht="12.75">
      <c r="A127" s="50"/>
      <c r="D127" s="51"/>
      <c r="F127" s="52"/>
      <c r="G127" s="67"/>
    </row>
    <row r="128" spans="1:7" ht="12.75">
      <c r="A128" s="50"/>
      <c r="D128" s="51"/>
      <c r="F128" s="52"/>
      <c r="G128" s="67"/>
    </row>
    <row r="129" spans="1:7" ht="12.75">
      <c r="A129" s="50"/>
      <c r="D129" s="51"/>
      <c r="F129" s="52"/>
      <c r="G129" s="67"/>
    </row>
    <row r="130" spans="1:7" ht="12.75">
      <c r="A130" s="50"/>
      <c r="D130" s="51"/>
      <c r="F130" s="52"/>
      <c r="G130" s="67"/>
    </row>
    <row r="131" spans="1:7" ht="12.75">
      <c r="A131" s="50"/>
      <c r="D131" s="51"/>
      <c r="F131" s="52"/>
      <c r="G131" s="67"/>
    </row>
    <row r="132" spans="1:7" ht="12.75">
      <c r="A132" s="50"/>
      <c r="D132" s="51"/>
      <c r="F132" s="52"/>
      <c r="G132" s="67"/>
    </row>
    <row r="133" spans="1:7" ht="12.75">
      <c r="A133" s="50"/>
      <c r="D133" s="51"/>
      <c r="F133" s="52"/>
      <c r="G133" s="67"/>
    </row>
    <row r="134" spans="1:7" ht="12.75">
      <c r="A134" s="50"/>
      <c r="D134" s="51"/>
      <c r="F134" s="52"/>
      <c r="G134" s="67"/>
    </row>
    <row r="135" spans="1:7" ht="12.75">
      <c r="A135" s="50"/>
      <c r="D135" s="51"/>
      <c r="F135" s="52"/>
      <c r="G135" s="67"/>
    </row>
    <row r="136" spans="1:7" ht="12.75">
      <c r="A136" s="50"/>
      <c r="D136" s="51"/>
      <c r="F136" s="52"/>
      <c r="G136" s="67"/>
    </row>
    <row r="137" spans="1:7" ht="12.75">
      <c r="A137" s="50"/>
      <c r="D137" s="51"/>
      <c r="F137" s="52"/>
      <c r="G137" s="67"/>
    </row>
    <row r="138" spans="1:7" ht="12.75">
      <c r="A138" s="50"/>
      <c r="D138" s="51"/>
      <c r="F138" s="52"/>
      <c r="G138" s="67"/>
    </row>
    <row r="139" spans="1:7" ht="12.75">
      <c r="A139" s="50"/>
      <c r="D139" s="51"/>
      <c r="F139" s="52"/>
      <c r="G139" s="67"/>
    </row>
    <row r="140" spans="1:7" ht="12.75">
      <c r="A140" s="50"/>
      <c r="D140" s="51"/>
      <c r="F140" s="52"/>
      <c r="G140" s="67"/>
    </row>
    <row r="141" spans="1:7" ht="12.75">
      <c r="A141" s="50"/>
      <c r="D141" s="51"/>
      <c r="F141" s="52"/>
      <c r="G141" s="67"/>
    </row>
    <row r="142" spans="1:7" ht="12.75">
      <c r="A142" s="50"/>
      <c r="D142" s="51"/>
      <c r="F142" s="52"/>
      <c r="G142" s="67"/>
    </row>
    <row r="143" spans="1:7" ht="12.75">
      <c r="A143" s="50"/>
      <c r="D143" s="51"/>
      <c r="F143" s="52"/>
      <c r="G143" s="67"/>
    </row>
    <row r="144" spans="1:7" ht="12.75">
      <c r="A144" s="50"/>
      <c r="D144" s="51"/>
      <c r="F144" s="52"/>
      <c r="G144" s="67"/>
    </row>
    <row r="145" spans="1:7" ht="12.75">
      <c r="A145" s="50"/>
      <c r="D145" s="51"/>
      <c r="F145" s="52"/>
      <c r="G145" s="67"/>
    </row>
    <row r="146" spans="1:7" ht="12.75">
      <c r="A146" s="50"/>
      <c r="D146" s="51"/>
      <c r="F146" s="52"/>
      <c r="G146" s="67"/>
    </row>
    <row r="147" spans="1:7" ht="12.75">
      <c r="A147" s="50"/>
      <c r="D147" s="51"/>
      <c r="F147" s="52"/>
      <c r="G147" s="67"/>
    </row>
    <row r="148" spans="1:7" ht="12.75">
      <c r="A148" s="50"/>
      <c r="D148" s="51"/>
      <c r="F148" s="52"/>
      <c r="G148" s="67"/>
    </row>
    <row r="149" spans="1:7" ht="12.75">
      <c r="A149" s="50"/>
      <c r="D149" s="51"/>
      <c r="F149" s="52"/>
      <c r="G149" s="67"/>
    </row>
    <row r="150" spans="1:7" ht="12.75">
      <c r="A150" s="50"/>
      <c r="D150" s="51"/>
      <c r="F150" s="52"/>
      <c r="G150" s="67"/>
    </row>
    <row r="151" spans="1:7" ht="12.75">
      <c r="A151" s="50"/>
      <c r="D151" s="51"/>
      <c r="F151" s="52"/>
      <c r="G151" s="67"/>
    </row>
    <row r="152" spans="1:7" ht="12.75">
      <c r="A152" s="50"/>
      <c r="D152" s="51"/>
      <c r="F152" s="52"/>
      <c r="G152" s="67"/>
    </row>
    <row r="153" spans="1:7" ht="12.75">
      <c r="A153" s="50"/>
      <c r="D153" s="51"/>
      <c r="F153" s="52"/>
      <c r="G153" s="67"/>
    </row>
    <row r="154" spans="1:7" ht="12.75">
      <c r="A154" s="50"/>
      <c r="D154" s="51"/>
      <c r="F154" s="52"/>
      <c r="G154" s="67"/>
    </row>
    <row r="155" spans="1:7" ht="12.75">
      <c r="A155" s="50"/>
      <c r="D155" s="51"/>
      <c r="F155" s="52"/>
      <c r="G155" s="67"/>
    </row>
    <row r="156" spans="1:7" ht="12.75">
      <c r="A156" s="50"/>
      <c r="D156" s="51"/>
      <c r="F156" s="52"/>
      <c r="G156" s="67"/>
    </row>
    <row r="157" spans="1:7" ht="12.75">
      <c r="A157" s="50"/>
      <c r="D157" s="51"/>
      <c r="F157" s="52"/>
      <c r="G157" s="67"/>
    </row>
    <row r="158" spans="1:7" ht="12.75">
      <c r="A158" s="50"/>
      <c r="D158" s="51"/>
      <c r="F158" s="52"/>
      <c r="G158" s="67"/>
    </row>
    <row r="159" spans="1:7" ht="12.75">
      <c r="A159" s="50"/>
      <c r="D159" s="51"/>
      <c r="F159" s="52"/>
      <c r="G159" s="67"/>
    </row>
    <row r="160" spans="1:7" ht="12.75">
      <c r="A160" s="50"/>
      <c r="D160" s="51"/>
      <c r="F160" s="52"/>
      <c r="G160" s="67"/>
    </row>
    <row r="161" spans="1:7" ht="12.75">
      <c r="A161" s="50"/>
      <c r="D161" s="51"/>
      <c r="F161" s="52"/>
      <c r="G161" s="67"/>
    </row>
    <row r="162" spans="1:7" ht="12.75">
      <c r="A162" s="50"/>
      <c r="D162" s="51"/>
      <c r="F162" s="52"/>
      <c r="G162" s="67"/>
    </row>
    <row r="163" spans="1:7" ht="12.75">
      <c r="A163" s="50"/>
      <c r="D163" s="51"/>
      <c r="F163" s="52"/>
      <c r="G163" s="67"/>
    </row>
    <row r="164" spans="1:7" ht="12.75">
      <c r="A164" s="50"/>
      <c r="D164" s="51"/>
      <c r="F164" s="52"/>
      <c r="G164" s="67"/>
    </row>
    <row r="165" spans="1:7" ht="12.75">
      <c r="A165" s="50"/>
      <c r="D165" s="51"/>
      <c r="F165" s="52"/>
      <c r="G165" s="67"/>
    </row>
    <row r="166" spans="1:7" ht="12.75">
      <c r="A166" s="50"/>
      <c r="D166" s="51"/>
      <c r="F166" s="52"/>
      <c r="G166" s="67"/>
    </row>
    <row r="167" spans="1:7" ht="12.75">
      <c r="A167" s="50"/>
      <c r="D167" s="51"/>
      <c r="F167" s="52"/>
      <c r="G167" s="67"/>
    </row>
    <row r="168" spans="1:7" ht="12.75">
      <c r="A168" s="50"/>
      <c r="D168" s="51"/>
      <c r="F168" s="52"/>
      <c r="G168" s="67"/>
    </row>
    <row r="169" spans="1:7" ht="12.75">
      <c r="A169" s="50"/>
      <c r="D169" s="51"/>
      <c r="F169" s="52"/>
      <c r="G169" s="67"/>
    </row>
    <row r="170" spans="1:7" ht="12.75">
      <c r="A170" s="50"/>
      <c r="D170" s="51"/>
      <c r="F170" s="52"/>
      <c r="G170" s="67"/>
    </row>
    <row r="171" spans="1:7" ht="12.75">
      <c r="A171" s="50"/>
      <c r="D171" s="51"/>
      <c r="F171" s="52"/>
      <c r="G171" s="67"/>
    </row>
    <row r="172" spans="1:7" ht="12.75">
      <c r="A172" s="50"/>
      <c r="D172" s="51"/>
      <c r="F172" s="52"/>
      <c r="G172" s="67"/>
    </row>
    <row r="173" spans="1:7" ht="12.75">
      <c r="A173" s="50"/>
      <c r="D173" s="51"/>
      <c r="F173" s="52"/>
      <c r="G173" s="67"/>
    </row>
    <row r="174" spans="1:7" ht="12.75">
      <c r="A174" s="50"/>
      <c r="D174" s="51"/>
      <c r="F174" s="52"/>
      <c r="G174" s="67"/>
    </row>
    <row r="175" spans="1:7" ht="12.75">
      <c r="A175" s="50"/>
      <c r="D175" s="51"/>
      <c r="F175" s="52"/>
      <c r="G175" s="67"/>
    </row>
    <row r="176" spans="1:7" ht="12.75">
      <c r="A176" s="50"/>
      <c r="D176" s="51"/>
      <c r="F176" s="52"/>
      <c r="G176" s="67"/>
    </row>
    <row r="177" spans="1:7" ht="12.75">
      <c r="A177" s="50"/>
      <c r="D177" s="51"/>
      <c r="F177" s="52"/>
      <c r="G177" s="67"/>
    </row>
    <row r="178" spans="1:7" ht="12.75">
      <c r="A178" s="50"/>
      <c r="D178" s="51"/>
      <c r="F178" s="52"/>
      <c r="G178" s="67"/>
    </row>
    <row r="179" spans="1:7" ht="12.75">
      <c r="A179" s="50"/>
      <c r="D179" s="51"/>
      <c r="F179" s="52"/>
      <c r="G179" s="67"/>
    </row>
    <row r="180" spans="1:7" ht="12.75">
      <c r="A180" s="50"/>
      <c r="D180" s="51"/>
      <c r="F180" s="52"/>
      <c r="G180" s="67"/>
    </row>
    <row r="181" spans="1:7" ht="12.75">
      <c r="A181" s="50"/>
      <c r="D181" s="51"/>
      <c r="F181" s="52"/>
      <c r="G181" s="67"/>
    </row>
    <row r="182" spans="1:7" ht="12.75">
      <c r="A182" s="50"/>
      <c r="D182" s="51"/>
      <c r="F182" s="52"/>
      <c r="G182" s="67"/>
    </row>
    <row r="183" spans="1:7" ht="12.75">
      <c r="A183" s="50"/>
      <c r="D183" s="51"/>
      <c r="F183" s="52"/>
      <c r="G183" s="67"/>
    </row>
    <row r="184" spans="1:7" ht="12.75">
      <c r="A184" s="50"/>
      <c r="D184" s="51"/>
      <c r="F184" s="52"/>
      <c r="G184" s="67"/>
    </row>
    <row r="185" spans="1:7" ht="12.75">
      <c r="A185" s="50"/>
      <c r="D185" s="51"/>
      <c r="F185" s="52"/>
      <c r="G185" s="67"/>
    </row>
    <row r="186" spans="1:7" ht="12.75">
      <c r="A186" s="50"/>
      <c r="D186" s="51"/>
      <c r="F186" s="52"/>
      <c r="G186" s="67"/>
    </row>
    <row r="187" spans="1:7" ht="12.75">
      <c r="A187" s="50"/>
      <c r="D187" s="51"/>
      <c r="F187" s="52"/>
      <c r="G187" s="67"/>
    </row>
    <row r="188" spans="1:7" ht="12.75">
      <c r="A188" s="50"/>
      <c r="D188" s="51"/>
      <c r="F188" s="52"/>
      <c r="G188" s="67"/>
    </row>
    <row r="189" spans="1:7" ht="12.75">
      <c r="A189" s="50"/>
      <c r="D189" s="51"/>
      <c r="F189" s="52"/>
      <c r="G189" s="67"/>
    </row>
    <row r="190" spans="1:7" ht="12.75">
      <c r="A190" s="50"/>
      <c r="D190" s="51"/>
      <c r="F190" s="52"/>
      <c r="G190" s="67"/>
    </row>
    <row r="191" spans="1:7" ht="12.75">
      <c r="A191" s="50"/>
      <c r="D191" s="51"/>
      <c r="F191" s="52"/>
      <c r="G191" s="67"/>
    </row>
    <row r="192" spans="1:7" ht="12.75">
      <c r="A192" s="50"/>
      <c r="D192" s="51"/>
      <c r="F192" s="52"/>
      <c r="G192" s="67"/>
    </row>
    <row r="193" spans="1:7" ht="12.75">
      <c r="A193" s="50"/>
      <c r="D193" s="51"/>
      <c r="F193" s="52"/>
      <c r="G193" s="67"/>
    </row>
    <row r="194" spans="1:7" ht="12.75">
      <c r="A194" s="50"/>
      <c r="D194" s="51"/>
      <c r="F194" s="52"/>
      <c r="G194" s="67"/>
    </row>
    <row r="195" spans="1:7" ht="12.75">
      <c r="A195" s="50"/>
      <c r="D195" s="51"/>
      <c r="F195" s="52"/>
      <c r="G195" s="67"/>
    </row>
    <row r="196" spans="1:7" ht="12.75">
      <c r="A196" s="50"/>
      <c r="D196" s="51"/>
      <c r="F196" s="52"/>
      <c r="G196" s="67"/>
    </row>
    <row r="197" spans="1:7" ht="12.75">
      <c r="A197" s="50"/>
      <c r="D197" s="51"/>
      <c r="F197" s="52"/>
      <c r="G197" s="67"/>
    </row>
    <row r="198" spans="1:7" ht="12.75">
      <c r="A198" s="50"/>
      <c r="D198" s="51"/>
      <c r="F198" s="52"/>
      <c r="G198" s="67"/>
    </row>
    <row r="199" spans="1:7" ht="12.75">
      <c r="A199" s="50"/>
      <c r="D199" s="51"/>
      <c r="F199" s="52"/>
      <c r="G199" s="67"/>
    </row>
    <row r="200" spans="1:7" ht="12.75">
      <c r="A200" s="50"/>
      <c r="D200" s="51"/>
      <c r="F200" s="52"/>
      <c r="G200" s="67"/>
    </row>
    <row r="201" spans="1:7" ht="12.75">
      <c r="A201" s="50"/>
      <c r="D201" s="51"/>
      <c r="F201" s="52"/>
      <c r="G201" s="67"/>
    </row>
    <row r="202" spans="1:7" ht="12.75">
      <c r="A202" s="50"/>
      <c r="D202" s="51"/>
      <c r="F202" s="52"/>
      <c r="G202" s="67"/>
    </row>
    <row r="203" spans="1:7" ht="12.75">
      <c r="A203" s="50"/>
      <c r="D203" s="51"/>
      <c r="F203" s="52"/>
      <c r="G203" s="67"/>
    </row>
    <row r="204" spans="1:7" ht="12.75">
      <c r="A204" s="50"/>
      <c r="D204" s="51"/>
      <c r="F204" s="52"/>
      <c r="G204" s="67"/>
    </row>
    <row r="205" spans="1:7" ht="12.75">
      <c r="A205" s="50"/>
      <c r="D205" s="51"/>
      <c r="F205" s="52"/>
      <c r="G205" s="67"/>
    </row>
    <row r="206" spans="1:7" ht="12.75">
      <c r="A206" s="50"/>
      <c r="D206" s="51"/>
      <c r="F206" s="52"/>
      <c r="G206" s="67"/>
    </row>
    <row r="207" spans="1:7" ht="12.75">
      <c r="A207" s="50"/>
      <c r="D207" s="51"/>
      <c r="F207" s="52"/>
      <c r="G207" s="67"/>
    </row>
    <row r="208" spans="1:7" ht="12.75">
      <c r="A208" s="50"/>
      <c r="D208" s="51"/>
      <c r="F208" s="52"/>
      <c r="G208" s="67"/>
    </row>
    <row r="209" spans="1:7" ht="12.75">
      <c r="A209" s="50"/>
      <c r="D209" s="51"/>
      <c r="F209" s="52"/>
      <c r="G209" s="67"/>
    </row>
    <row r="210" spans="1:7" ht="12.75">
      <c r="A210" s="50"/>
      <c r="D210" s="51"/>
      <c r="F210" s="52"/>
      <c r="G210" s="67"/>
    </row>
    <row r="211" spans="1:7" ht="12.75">
      <c r="A211" s="50"/>
      <c r="D211" s="51"/>
      <c r="F211" s="52"/>
      <c r="G211" s="67"/>
    </row>
    <row r="212" spans="1:7" ht="12.75">
      <c r="A212" s="50"/>
      <c r="D212" s="51"/>
      <c r="F212" s="52"/>
      <c r="G212" s="67"/>
    </row>
    <row r="213" spans="1:7" ht="12.75">
      <c r="A213" s="50"/>
      <c r="D213" s="51"/>
      <c r="F213" s="52"/>
      <c r="G213" s="67"/>
    </row>
    <row r="214" spans="1:7" ht="12.75">
      <c r="A214" s="50"/>
      <c r="D214" s="51"/>
      <c r="F214" s="52"/>
      <c r="G214" s="67"/>
    </row>
    <row r="215" spans="1:7" ht="12.75">
      <c r="A215" s="50"/>
      <c r="D215" s="51"/>
      <c r="F215" s="52"/>
      <c r="G215" s="67"/>
    </row>
    <row r="216" spans="1:7" ht="12.75">
      <c r="A216" s="50"/>
      <c r="D216" s="51"/>
      <c r="F216" s="52"/>
      <c r="G216" s="67"/>
    </row>
    <row r="217" spans="1:7" ht="12.75">
      <c r="A217" s="50"/>
      <c r="D217" s="51"/>
      <c r="F217" s="52"/>
      <c r="G217" s="67"/>
    </row>
    <row r="218" spans="1:7" ht="12.75">
      <c r="A218" s="50"/>
      <c r="D218" s="51"/>
      <c r="F218" s="52"/>
      <c r="G218" s="67"/>
    </row>
    <row r="219" spans="1:7" ht="12.75">
      <c r="A219" s="50"/>
      <c r="D219" s="51"/>
      <c r="F219" s="52"/>
      <c r="G219" s="67"/>
    </row>
    <row r="220" spans="1:7" ht="12.75">
      <c r="A220" s="50"/>
      <c r="D220" s="51"/>
      <c r="F220" s="52"/>
      <c r="G220" s="67"/>
    </row>
    <row r="221" spans="1:7" ht="12.75">
      <c r="A221" s="50"/>
      <c r="D221" s="51"/>
      <c r="F221" s="52"/>
      <c r="G221" s="67"/>
    </row>
    <row r="222" spans="1:7" ht="12.75">
      <c r="A222" s="50"/>
      <c r="D222" s="51"/>
      <c r="F222" s="52"/>
      <c r="G222" s="67"/>
    </row>
    <row r="223" spans="1:7" ht="12.75">
      <c r="A223" s="50"/>
      <c r="D223" s="51"/>
      <c r="F223" s="52"/>
      <c r="G223" s="67"/>
    </row>
    <row r="224" spans="1:7" ht="12.75">
      <c r="A224" s="50"/>
      <c r="D224" s="51"/>
      <c r="F224" s="52"/>
      <c r="G224" s="67"/>
    </row>
    <row r="225" spans="1:7" ht="12.75">
      <c r="A225" s="50"/>
      <c r="D225" s="51"/>
      <c r="F225" s="52"/>
      <c r="G225" s="67"/>
    </row>
    <row r="226" spans="1:7" ht="12.75">
      <c r="A226" s="50"/>
      <c r="D226" s="51"/>
      <c r="F226" s="52"/>
      <c r="G226" s="67"/>
    </row>
    <row r="227" spans="1:7" ht="12.75">
      <c r="A227" s="50"/>
      <c r="D227" s="51"/>
      <c r="F227" s="52"/>
      <c r="G227" s="67"/>
    </row>
    <row r="228" spans="1:7" ht="12.75">
      <c r="A228" s="50"/>
      <c r="D228" s="51"/>
      <c r="F228" s="52"/>
      <c r="G228" s="67"/>
    </row>
    <row r="229" spans="1:7" ht="12.75">
      <c r="A229" s="50"/>
      <c r="D229" s="51"/>
      <c r="F229" s="52"/>
      <c r="G229" s="67"/>
    </row>
    <row r="230" spans="1:7" ht="12.75">
      <c r="A230" s="50"/>
      <c r="D230" s="51"/>
      <c r="F230" s="52"/>
      <c r="G230" s="67"/>
    </row>
    <row r="231" spans="1:7" ht="12.75">
      <c r="A231" s="50"/>
      <c r="D231" s="51"/>
      <c r="F231" s="52"/>
      <c r="G231" s="67"/>
    </row>
    <row r="232" spans="1:7" ht="12.75">
      <c r="A232" s="50"/>
      <c r="D232" s="51"/>
      <c r="F232" s="52"/>
      <c r="G232" s="67"/>
    </row>
    <row r="233" spans="1:7" ht="12.75">
      <c r="A233" s="50"/>
      <c r="D233" s="51"/>
      <c r="F233" s="52"/>
      <c r="G233" s="67"/>
    </row>
    <row r="234" spans="1:7" ht="12.75">
      <c r="A234" s="50"/>
      <c r="D234" s="51"/>
      <c r="F234" s="52"/>
      <c r="G234" s="67"/>
    </row>
    <row r="235" spans="1:7" ht="12.75">
      <c r="A235" s="50"/>
      <c r="D235" s="51"/>
      <c r="F235" s="52"/>
      <c r="G235" s="67"/>
    </row>
    <row r="236" spans="1:7" ht="12.75">
      <c r="A236" s="50"/>
      <c r="D236" s="51"/>
      <c r="F236" s="52"/>
      <c r="G236" s="67"/>
    </row>
    <row r="237" spans="1:7" ht="12.75">
      <c r="A237" s="50"/>
      <c r="D237" s="51"/>
      <c r="F237" s="52"/>
      <c r="G237" s="67"/>
    </row>
    <row r="238" spans="1:7" ht="12.75">
      <c r="A238" s="50"/>
      <c r="D238" s="51"/>
      <c r="F238" s="52"/>
      <c r="G238" s="67"/>
    </row>
    <row r="239" spans="1:7" ht="12.75">
      <c r="A239" s="50"/>
      <c r="D239" s="51"/>
      <c r="F239" s="52"/>
      <c r="G239" s="67"/>
    </row>
    <row r="240" spans="1:7" ht="12.75">
      <c r="A240" s="50"/>
      <c r="D240" s="51"/>
      <c r="F240" s="52"/>
      <c r="G240" s="67"/>
    </row>
    <row r="241" spans="1:7" ht="12.75">
      <c r="A241" s="50"/>
      <c r="D241" s="51"/>
      <c r="F241" s="52"/>
      <c r="G241" s="67"/>
    </row>
    <row r="242" spans="1:7" ht="12.75">
      <c r="A242" s="50"/>
      <c r="D242" s="51"/>
      <c r="F242" s="52"/>
      <c r="G242" s="67"/>
    </row>
    <row r="243" spans="1:7" ht="12.75">
      <c r="A243" s="50"/>
      <c r="D243" s="51"/>
      <c r="F243" s="52"/>
      <c r="G243" s="67"/>
    </row>
    <row r="244" spans="1:7" ht="12.75">
      <c r="A244" s="50"/>
      <c r="D244" s="51"/>
      <c r="F244" s="52"/>
      <c r="G244" s="67"/>
    </row>
    <row r="245" spans="1:7" ht="12.75">
      <c r="A245" s="50"/>
      <c r="D245" s="51"/>
      <c r="F245" s="52"/>
      <c r="G245" s="67"/>
    </row>
    <row r="246" spans="1:7" ht="12.75">
      <c r="A246" s="50"/>
      <c r="D246" s="51"/>
      <c r="F246" s="52"/>
      <c r="G246" s="67"/>
    </row>
    <row r="247" spans="1:7" ht="12.75">
      <c r="A247" s="50"/>
      <c r="D247" s="51"/>
      <c r="F247" s="52"/>
      <c r="G247" s="67"/>
    </row>
    <row r="248" spans="1:7" ht="12.75">
      <c r="A248" s="50"/>
      <c r="D248" s="51"/>
      <c r="F248" s="52"/>
      <c r="G248" s="67"/>
    </row>
    <row r="249" spans="1:7" ht="12.75">
      <c r="A249" s="50"/>
      <c r="D249" s="51"/>
      <c r="F249" s="52"/>
      <c r="G249" s="67"/>
    </row>
    <row r="250" spans="1:7" ht="12.75">
      <c r="A250" s="50"/>
      <c r="D250" s="51"/>
      <c r="F250" s="52"/>
      <c r="G250" s="67"/>
    </row>
    <row r="251" spans="1:7" ht="12.75">
      <c r="A251" s="50"/>
      <c r="D251" s="51"/>
      <c r="F251" s="52"/>
      <c r="G251" s="67"/>
    </row>
    <row r="252" spans="1:7" ht="12.75">
      <c r="A252" s="50"/>
      <c r="D252" s="51"/>
      <c r="F252" s="52"/>
      <c r="G252" s="67"/>
    </row>
    <row r="253" spans="1:7" ht="12.75">
      <c r="A253" s="50"/>
      <c r="D253" s="51"/>
      <c r="F253" s="52"/>
      <c r="G253" s="67"/>
    </row>
    <row r="254" spans="1:7" ht="12.75">
      <c r="A254" s="50"/>
      <c r="D254" s="51"/>
      <c r="F254" s="52"/>
      <c r="G254" s="67"/>
    </row>
    <row r="255" spans="1:7" ht="12.75">
      <c r="A255" s="50"/>
      <c r="D255" s="51"/>
      <c r="F255" s="52"/>
      <c r="G255" s="67"/>
    </row>
    <row r="256" spans="1:7" ht="12.75">
      <c r="A256" s="50"/>
      <c r="D256" s="51"/>
      <c r="F256" s="52"/>
      <c r="G256" s="67"/>
    </row>
    <row r="257" spans="1:7" ht="12.75">
      <c r="A257" s="50"/>
      <c r="D257" s="51"/>
      <c r="F257" s="52"/>
      <c r="G257" s="67"/>
    </row>
    <row r="258" spans="1:7" ht="12.75">
      <c r="A258" s="50"/>
      <c r="D258" s="51"/>
      <c r="F258" s="52"/>
      <c r="G258" s="67"/>
    </row>
    <row r="259" spans="1:7" ht="12.75">
      <c r="A259" s="50"/>
      <c r="D259" s="51"/>
      <c r="F259" s="52"/>
      <c r="G259" s="67"/>
    </row>
    <row r="260" spans="1:7" ht="12.75">
      <c r="A260" s="50"/>
      <c r="D260" s="51"/>
      <c r="F260" s="52"/>
      <c r="G260" s="67"/>
    </row>
    <row r="261" spans="1:7" ht="12.75">
      <c r="A261" s="50"/>
      <c r="D261" s="51"/>
      <c r="F261" s="52"/>
      <c r="G261" s="67"/>
    </row>
    <row r="262" spans="1:7" ht="12.75">
      <c r="A262" s="50"/>
      <c r="D262" s="51"/>
      <c r="F262" s="52"/>
      <c r="G262" s="67"/>
    </row>
    <row r="263" spans="1:7" ht="12.75">
      <c r="A263" s="50"/>
      <c r="D263" s="51"/>
      <c r="F263" s="52"/>
      <c r="G263" s="67"/>
    </row>
    <row r="264" spans="1:7" ht="12.75">
      <c r="A264" s="50"/>
      <c r="D264" s="51"/>
      <c r="F264" s="52"/>
      <c r="G264" s="67"/>
    </row>
    <row r="265" spans="1:7" ht="12.75">
      <c r="A265" s="50"/>
      <c r="D265" s="51"/>
      <c r="F265" s="52"/>
      <c r="G265" s="67"/>
    </row>
    <row r="266" spans="1:7" ht="12.75">
      <c r="A266" s="50"/>
      <c r="D266" s="51"/>
      <c r="F266" s="52"/>
      <c r="G266" s="67"/>
    </row>
    <row r="267" spans="1:7" ht="12.75">
      <c r="A267" s="50"/>
      <c r="D267" s="51"/>
      <c r="F267" s="52"/>
      <c r="G267" s="67"/>
    </row>
    <row r="268" spans="1:7" ht="12.75">
      <c r="A268" s="50"/>
      <c r="D268" s="51"/>
      <c r="F268" s="52"/>
      <c r="G268" s="67"/>
    </row>
    <row r="269" spans="1:7" ht="12.75">
      <c r="A269" s="50"/>
      <c r="D269" s="51"/>
      <c r="F269" s="52"/>
      <c r="G269" s="67"/>
    </row>
    <row r="270" spans="1:7" ht="12.75">
      <c r="A270" s="50"/>
      <c r="D270" s="51"/>
      <c r="F270" s="52"/>
      <c r="G270" s="67"/>
    </row>
    <row r="271" spans="1:7" ht="12.75">
      <c r="A271" s="50"/>
      <c r="D271" s="51"/>
      <c r="F271" s="52"/>
      <c r="G271" s="67"/>
    </row>
    <row r="272" spans="1:7" ht="12.75">
      <c r="A272" s="50"/>
      <c r="D272" s="51"/>
      <c r="F272" s="52"/>
      <c r="G272" s="67"/>
    </row>
    <row r="273" spans="1:7" ht="12.75">
      <c r="A273" s="50"/>
      <c r="D273" s="51"/>
      <c r="F273" s="52"/>
      <c r="G273" s="67"/>
    </row>
    <row r="274" spans="1:7" ht="12.75">
      <c r="A274" s="50"/>
      <c r="D274" s="51"/>
      <c r="F274" s="52"/>
      <c r="G274" s="67"/>
    </row>
    <row r="275" spans="1:7" ht="12.75">
      <c r="A275" s="50"/>
      <c r="D275" s="51"/>
      <c r="F275" s="52"/>
      <c r="G275" s="67"/>
    </row>
    <row r="276" spans="1:7" ht="12.75">
      <c r="A276" s="50"/>
      <c r="D276" s="51"/>
      <c r="F276" s="52"/>
      <c r="G276" s="67"/>
    </row>
    <row r="277" spans="1:7" ht="12.75">
      <c r="A277" s="50"/>
      <c r="D277" s="51"/>
      <c r="F277" s="52"/>
      <c r="G277" s="67"/>
    </row>
    <row r="278" spans="1:7" ht="12.75">
      <c r="A278" s="50"/>
      <c r="D278" s="51"/>
      <c r="F278" s="52"/>
      <c r="G278" s="67"/>
    </row>
    <row r="279" spans="1:7" ht="12.75">
      <c r="A279" s="50"/>
      <c r="D279" s="51"/>
      <c r="F279" s="52"/>
      <c r="G279" s="67"/>
    </row>
    <row r="280" spans="1:7" ht="12.75">
      <c r="A280" s="50"/>
      <c r="D280" s="51"/>
      <c r="F280" s="52"/>
      <c r="G280" s="67"/>
    </row>
    <row r="281" spans="1:7" ht="12.75">
      <c r="A281" s="50"/>
      <c r="D281" s="51"/>
      <c r="F281" s="52"/>
      <c r="G281" s="67"/>
    </row>
    <row r="282" spans="1:7" ht="12.75">
      <c r="A282" s="50"/>
      <c r="D282" s="51"/>
      <c r="F282" s="52"/>
      <c r="G282" s="67"/>
    </row>
    <row r="283" spans="1:7" ht="12.75">
      <c r="A283" s="50"/>
      <c r="D283" s="51"/>
      <c r="F283" s="52"/>
      <c r="G283" s="67"/>
    </row>
    <row r="284" spans="1:7" ht="12.75">
      <c r="A284" s="50"/>
      <c r="D284" s="51"/>
      <c r="F284" s="52"/>
      <c r="G284" s="67"/>
    </row>
    <row r="285" spans="1:7" ht="12.75">
      <c r="A285" s="50"/>
      <c r="D285" s="51"/>
      <c r="F285" s="52"/>
      <c r="G285" s="67"/>
    </row>
    <row r="286" spans="1:7" ht="12.75">
      <c r="A286" s="50"/>
      <c r="D286" s="51"/>
      <c r="F286" s="52"/>
      <c r="G286" s="67"/>
    </row>
    <row r="287" spans="1:7" ht="12.75">
      <c r="A287" s="50"/>
      <c r="D287" s="51"/>
      <c r="F287" s="52"/>
      <c r="G287" s="67"/>
    </row>
    <row r="288" spans="1:7" ht="12.75">
      <c r="A288" s="50"/>
      <c r="D288" s="51"/>
      <c r="F288" s="52"/>
      <c r="G288" s="67"/>
    </row>
    <row r="289" spans="1:7" ht="12.75">
      <c r="A289" s="50"/>
      <c r="D289" s="51"/>
      <c r="F289" s="52"/>
      <c r="G289" s="67"/>
    </row>
    <row r="290" spans="1:7" ht="12.75">
      <c r="A290" s="50"/>
      <c r="D290" s="51"/>
      <c r="F290" s="52"/>
      <c r="G290" s="67"/>
    </row>
    <row r="291" spans="1:7" ht="12.75">
      <c r="A291" s="50"/>
      <c r="D291" s="51"/>
      <c r="F291" s="52"/>
      <c r="G291" s="67"/>
    </row>
    <row r="292" spans="1:7" ht="12.75">
      <c r="A292" s="50"/>
      <c r="D292" s="51"/>
      <c r="F292" s="52"/>
      <c r="G292" s="67"/>
    </row>
    <row r="293" spans="1:7" ht="12.75">
      <c r="A293" s="50"/>
      <c r="D293" s="51"/>
      <c r="F293" s="52"/>
      <c r="G293" s="67"/>
    </row>
    <row r="294" spans="1:7" ht="12.75">
      <c r="A294" s="50"/>
      <c r="D294" s="51"/>
      <c r="F294" s="52"/>
      <c r="G294" s="67"/>
    </row>
    <row r="295" spans="1:7" ht="12.75">
      <c r="A295" s="50"/>
      <c r="D295" s="51"/>
      <c r="F295" s="52"/>
      <c r="G295" s="67"/>
    </row>
    <row r="296" spans="1:7" ht="12.75">
      <c r="A296" s="50"/>
      <c r="D296" s="51"/>
      <c r="F296" s="52"/>
      <c r="G296" s="67"/>
    </row>
    <row r="297" spans="1:7" ht="12.75">
      <c r="A297" s="50"/>
      <c r="D297" s="51"/>
      <c r="F297" s="52"/>
      <c r="G297" s="67"/>
    </row>
    <row r="298" spans="1:7" ht="12.75">
      <c r="A298" s="50"/>
      <c r="D298" s="51"/>
      <c r="F298" s="52"/>
      <c r="G298" s="67"/>
    </row>
    <row r="299" spans="1:7" ht="12.75">
      <c r="A299" s="50"/>
      <c r="D299" s="51"/>
      <c r="F299" s="52"/>
      <c r="G299" s="67"/>
    </row>
    <row r="300" spans="1:7" ht="12.75">
      <c r="A300" s="50"/>
      <c r="D300" s="51"/>
      <c r="F300" s="52"/>
      <c r="G300" s="67"/>
    </row>
    <row r="301" spans="1:7" ht="12.75">
      <c r="A301" s="50"/>
      <c r="D301" s="51"/>
      <c r="F301" s="52"/>
      <c r="G301" s="67"/>
    </row>
    <row r="302" spans="1:7" ht="12.75">
      <c r="A302" s="50"/>
      <c r="D302" s="51"/>
      <c r="F302" s="52"/>
      <c r="G302" s="67"/>
    </row>
    <row r="303" spans="1:7" ht="12.75">
      <c r="A303" s="50"/>
      <c r="D303" s="51"/>
      <c r="F303" s="52"/>
      <c r="G303" s="67"/>
    </row>
    <row r="304" spans="1:7" ht="12.75">
      <c r="A304" s="50"/>
      <c r="D304" s="51"/>
      <c r="F304" s="52"/>
      <c r="G304" s="67"/>
    </row>
    <row r="305" spans="1:7" ht="12.75">
      <c r="A305" s="50"/>
      <c r="D305" s="51"/>
      <c r="F305" s="52"/>
      <c r="G305" s="67"/>
    </row>
    <row r="306" spans="1:7" ht="12.75">
      <c r="A306" s="50"/>
      <c r="D306" s="51"/>
      <c r="F306" s="52"/>
      <c r="G306" s="67"/>
    </row>
    <row r="307" spans="1:7" ht="12.75">
      <c r="A307" s="50"/>
      <c r="D307" s="51"/>
      <c r="F307" s="52"/>
      <c r="G307" s="67"/>
    </row>
    <row r="308" spans="1:7" ht="12.75">
      <c r="A308" s="50"/>
      <c r="D308" s="51"/>
      <c r="F308" s="52"/>
      <c r="G308" s="67"/>
    </row>
    <row r="309" spans="1:7" ht="12.75">
      <c r="A309" s="50"/>
      <c r="D309" s="51"/>
      <c r="F309" s="52"/>
      <c r="G309" s="67"/>
    </row>
    <row r="310" spans="1:7" ht="12.75">
      <c r="A310" s="50"/>
      <c r="D310" s="51"/>
      <c r="F310" s="52"/>
      <c r="G310" s="67"/>
    </row>
    <row r="311" spans="1:7" ht="12.75">
      <c r="A311" s="50"/>
      <c r="D311" s="51"/>
      <c r="F311" s="52"/>
      <c r="G311" s="67"/>
    </row>
    <row r="312" spans="1:7" ht="12.75">
      <c r="A312" s="50"/>
      <c r="D312" s="51"/>
      <c r="F312" s="52"/>
      <c r="G312" s="67"/>
    </row>
    <row r="313" spans="1:7" ht="12.75">
      <c r="A313" s="50"/>
      <c r="D313" s="51"/>
      <c r="F313" s="52"/>
      <c r="G313" s="67"/>
    </row>
    <row r="314" spans="1:7" ht="12.75">
      <c r="A314" s="50"/>
      <c r="D314" s="51"/>
      <c r="F314" s="52"/>
      <c r="G314" s="67"/>
    </row>
    <row r="315" spans="1:7" ht="12.75">
      <c r="A315" s="50"/>
      <c r="D315" s="51"/>
      <c r="F315" s="52"/>
      <c r="G315" s="67"/>
    </row>
    <row r="316" spans="1:7" ht="12.75">
      <c r="A316" s="50"/>
      <c r="D316" s="51"/>
      <c r="F316" s="52"/>
      <c r="G316" s="67"/>
    </row>
    <row r="317" spans="1:7" ht="12.75">
      <c r="A317" s="50"/>
      <c r="D317" s="51"/>
      <c r="F317" s="52"/>
      <c r="G317" s="67"/>
    </row>
    <row r="318" spans="1:7" ht="12.75">
      <c r="A318" s="50"/>
      <c r="D318" s="51"/>
      <c r="F318" s="52"/>
      <c r="G318" s="67"/>
    </row>
    <row r="319" spans="1:7" ht="12.75">
      <c r="A319" s="50"/>
      <c r="D319" s="51"/>
      <c r="F319" s="52"/>
      <c r="G319" s="67"/>
    </row>
    <row r="320" spans="1:7" ht="12.75">
      <c r="A320" s="50"/>
      <c r="D320" s="51"/>
      <c r="F320" s="52"/>
      <c r="G320" s="67"/>
    </row>
    <row r="321" spans="1:7" ht="12.75">
      <c r="A321" s="50"/>
      <c r="D321" s="51"/>
      <c r="F321" s="52"/>
      <c r="G321" s="67"/>
    </row>
    <row r="322" spans="1:7" ht="12.75">
      <c r="A322" s="50"/>
      <c r="D322" s="51"/>
      <c r="F322" s="52"/>
      <c r="G322" s="67"/>
    </row>
    <row r="323" spans="1:7" ht="12.75">
      <c r="A323" s="50"/>
      <c r="D323" s="51"/>
      <c r="F323" s="52"/>
      <c r="G323" s="67"/>
    </row>
    <row r="324" spans="1:7" ht="12.75">
      <c r="A324" s="50"/>
      <c r="D324" s="51"/>
      <c r="F324" s="52"/>
      <c r="G324" s="67"/>
    </row>
    <row r="325" spans="1:7" ht="12.75">
      <c r="A325" s="50"/>
      <c r="D325" s="51"/>
      <c r="F325" s="52"/>
      <c r="G325" s="67"/>
    </row>
    <row r="326" spans="1:7" ht="12.75">
      <c r="A326" s="50"/>
      <c r="D326" s="51"/>
      <c r="F326" s="52"/>
      <c r="G326" s="67"/>
    </row>
    <row r="327" spans="1:7" ht="12.75">
      <c r="A327" s="50"/>
      <c r="D327" s="51"/>
      <c r="F327" s="52"/>
      <c r="G327" s="67"/>
    </row>
    <row r="328" spans="1:7" ht="12.75">
      <c r="A328" s="50"/>
      <c r="D328" s="51"/>
      <c r="F328" s="52"/>
      <c r="G328" s="67"/>
    </row>
    <row r="329" spans="1:7" ht="12.75">
      <c r="A329" s="50"/>
      <c r="D329" s="51"/>
      <c r="F329" s="52"/>
      <c r="G329" s="67"/>
    </row>
    <row r="330" spans="1:7" ht="12.75">
      <c r="A330" s="50"/>
      <c r="D330" s="51"/>
      <c r="F330" s="52"/>
      <c r="G330" s="67"/>
    </row>
    <row r="331" spans="1:7" ht="12.75">
      <c r="A331" s="50"/>
      <c r="D331" s="51"/>
      <c r="F331" s="52"/>
      <c r="G331" s="67"/>
    </row>
    <row r="332" spans="1:7" ht="12.75">
      <c r="A332" s="50"/>
      <c r="D332" s="51"/>
      <c r="F332" s="52"/>
      <c r="G332" s="67"/>
    </row>
    <row r="333" spans="1:7" ht="12.75">
      <c r="A333" s="50"/>
      <c r="D333" s="51"/>
      <c r="F333" s="52"/>
      <c r="G333" s="67"/>
    </row>
    <row r="334" spans="1:7" ht="12.75">
      <c r="A334" s="50"/>
      <c r="D334" s="51"/>
      <c r="F334" s="52"/>
      <c r="G334" s="67"/>
    </row>
    <row r="335" spans="1:7" ht="12.75">
      <c r="A335" s="50"/>
      <c r="D335" s="51"/>
      <c r="F335" s="52"/>
      <c r="G335" s="67"/>
    </row>
    <row r="336" spans="1:7" ht="12.75">
      <c r="A336" s="50"/>
      <c r="D336" s="51"/>
      <c r="F336" s="52"/>
      <c r="G336" s="67"/>
    </row>
    <row r="337" spans="1:7" ht="12.75">
      <c r="A337" s="50"/>
      <c r="D337" s="51"/>
      <c r="F337" s="52"/>
      <c r="G337" s="67"/>
    </row>
    <row r="338" spans="1:7" ht="12.75">
      <c r="A338" s="50"/>
      <c r="D338" s="51"/>
      <c r="F338" s="52"/>
      <c r="G338" s="67"/>
    </row>
    <row r="339" spans="1:7" ht="12.75">
      <c r="A339" s="50"/>
      <c r="D339" s="51"/>
      <c r="F339" s="52"/>
      <c r="G339" s="67"/>
    </row>
    <row r="340" spans="1:7" ht="12.75">
      <c r="A340" s="50"/>
      <c r="D340" s="51"/>
      <c r="F340" s="52"/>
      <c r="G340" s="67"/>
    </row>
    <row r="341" spans="1:7" ht="12.75">
      <c r="A341" s="50"/>
      <c r="D341" s="51"/>
      <c r="F341" s="52"/>
      <c r="G341" s="67"/>
    </row>
    <row r="342" spans="1:7" ht="12.75">
      <c r="A342" s="50"/>
      <c r="D342" s="51"/>
      <c r="F342" s="52"/>
      <c r="G342" s="67"/>
    </row>
    <row r="343" spans="1:7" ht="12.75">
      <c r="A343" s="50"/>
      <c r="D343" s="51"/>
      <c r="F343" s="52"/>
      <c r="G343" s="67"/>
    </row>
    <row r="344" spans="1:7" ht="12.75">
      <c r="A344" s="50"/>
      <c r="D344" s="51"/>
      <c r="F344" s="52"/>
      <c r="G344" s="67"/>
    </row>
    <row r="345" spans="1:7" ht="12.75">
      <c r="A345" s="50"/>
      <c r="D345" s="51"/>
      <c r="F345" s="52"/>
      <c r="G345" s="67"/>
    </row>
    <row r="346" spans="1:7" ht="12.75">
      <c r="A346" s="50"/>
      <c r="D346" s="51"/>
      <c r="F346" s="52"/>
      <c r="G346" s="67"/>
    </row>
    <row r="347" spans="1:7" ht="12.75">
      <c r="A347" s="50"/>
      <c r="D347" s="51"/>
      <c r="F347" s="52"/>
      <c r="G347" s="67"/>
    </row>
    <row r="348" spans="1:7" ht="12.75">
      <c r="A348" s="50"/>
      <c r="D348" s="51"/>
      <c r="F348" s="52"/>
      <c r="G348" s="67"/>
    </row>
    <row r="349" spans="1:7" ht="12.75">
      <c r="A349" s="50"/>
      <c r="D349" s="51"/>
      <c r="F349" s="52"/>
      <c r="G349" s="67"/>
    </row>
    <row r="350" spans="1:7" ht="12.75">
      <c r="A350" s="50"/>
      <c r="D350" s="51"/>
      <c r="F350" s="52"/>
      <c r="G350" s="67"/>
    </row>
    <row r="351" spans="1:7" ht="12.75">
      <c r="A351" s="50"/>
      <c r="D351" s="51"/>
      <c r="F351" s="52"/>
      <c r="G351" s="67"/>
    </row>
    <row r="352" spans="1:7" ht="12.75">
      <c r="A352" s="50"/>
      <c r="D352" s="51"/>
      <c r="F352" s="52"/>
      <c r="G352" s="67"/>
    </row>
    <row r="353" spans="1:7" ht="12.75">
      <c r="A353" s="50"/>
      <c r="D353" s="51"/>
      <c r="F353" s="52"/>
      <c r="G353" s="67"/>
    </row>
    <row r="354" spans="1:7" ht="12.75">
      <c r="A354" s="50"/>
      <c r="D354" s="51"/>
      <c r="F354" s="52"/>
      <c r="G354" s="67"/>
    </row>
    <row r="355" spans="1:7" ht="12.75">
      <c r="A355" s="50"/>
      <c r="D355" s="51"/>
      <c r="F355" s="52"/>
      <c r="G355" s="67"/>
    </row>
    <row r="356" spans="1:7" ht="12.75">
      <c r="A356" s="50"/>
      <c r="D356" s="51"/>
      <c r="F356" s="52"/>
      <c r="G356" s="67"/>
    </row>
    <row r="357" spans="1:7" ht="12.75">
      <c r="A357" s="50"/>
      <c r="D357" s="51"/>
      <c r="F357" s="52"/>
      <c r="G357" s="67"/>
    </row>
    <row r="358" spans="1:7" ht="12.75">
      <c r="A358" s="50"/>
      <c r="D358" s="51"/>
      <c r="F358" s="52"/>
      <c r="G358" s="67"/>
    </row>
    <row r="359" spans="1:7" ht="12.75">
      <c r="A359" s="50"/>
      <c r="D359" s="51"/>
      <c r="F359" s="52"/>
      <c r="G359" s="67"/>
    </row>
    <row r="360" spans="1:7" ht="12.75">
      <c r="A360" s="50"/>
      <c r="D360" s="51"/>
      <c r="F360" s="52"/>
      <c r="G360" s="67"/>
    </row>
    <row r="361" spans="1:7" ht="12.75">
      <c r="A361" s="50"/>
      <c r="D361" s="51"/>
      <c r="F361" s="52"/>
      <c r="G361" s="67"/>
    </row>
    <row r="362" spans="1:7" ht="12.75">
      <c r="A362" s="50"/>
      <c r="D362" s="51"/>
      <c r="F362" s="52"/>
      <c r="G362" s="67"/>
    </row>
    <row r="363" spans="1:7" ht="12.75">
      <c r="A363" s="50"/>
      <c r="D363" s="51"/>
      <c r="F363" s="52"/>
      <c r="G363" s="67"/>
    </row>
    <row r="364" spans="1:7" ht="12.75">
      <c r="A364" s="50"/>
      <c r="D364" s="51"/>
      <c r="F364" s="52"/>
      <c r="G364" s="67"/>
    </row>
    <row r="365" spans="1:7" ht="12.75">
      <c r="A365" s="50"/>
      <c r="D365" s="51"/>
      <c r="F365" s="52"/>
      <c r="G365" s="67"/>
    </row>
    <row r="366" spans="1:7" ht="12.75">
      <c r="A366" s="50"/>
      <c r="D366" s="51"/>
      <c r="F366" s="52"/>
      <c r="G366" s="67"/>
    </row>
    <row r="367" spans="1:7" ht="12.75">
      <c r="A367" s="50"/>
      <c r="D367" s="51"/>
      <c r="F367" s="52"/>
      <c r="G367" s="67"/>
    </row>
    <row r="368" spans="1:7" ht="12.75">
      <c r="A368" s="50"/>
      <c r="D368" s="51"/>
      <c r="F368" s="52"/>
      <c r="G368" s="67"/>
    </row>
    <row r="369" spans="1:7" ht="12.75">
      <c r="A369" s="50"/>
      <c r="D369" s="51"/>
      <c r="F369" s="52"/>
      <c r="G369" s="67"/>
    </row>
    <row r="370" spans="1:7" ht="12.75">
      <c r="A370" s="50"/>
      <c r="D370" s="51"/>
      <c r="F370" s="52"/>
      <c r="G370" s="67"/>
    </row>
    <row r="371" spans="1:7" ht="12.75">
      <c r="A371" s="50"/>
      <c r="D371" s="51"/>
      <c r="F371" s="52"/>
      <c r="G371" s="67"/>
    </row>
    <row r="372" spans="1:7" ht="12.75">
      <c r="A372" s="50"/>
      <c r="D372" s="51"/>
      <c r="F372" s="52"/>
      <c r="G372" s="67"/>
    </row>
    <row r="373" spans="1:7" ht="12.75">
      <c r="A373" s="50"/>
      <c r="D373" s="51"/>
      <c r="F373" s="52"/>
      <c r="G373" s="67"/>
    </row>
    <row r="374" spans="1:7" ht="12.75">
      <c r="A374" s="50"/>
      <c r="D374" s="51"/>
      <c r="F374" s="52"/>
      <c r="G374" s="67"/>
    </row>
    <row r="375" spans="1:7" ht="12.75">
      <c r="A375" s="50"/>
      <c r="D375" s="51"/>
      <c r="F375" s="52"/>
      <c r="G375" s="67"/>
    </row>
    <row r="376" spans="1:7" ht="12.75">
      <c r="A376" s="50"/>
      <c r="D376" s="51"/>
      <c r="F376" s="52"/>
      <c r="G376" s="67"/>
    </row>
    <row r="377" spans="1:7" ht="12.75">
      <c r="A377" s="50"/>
      <c r="D377" s="51"/>
      <c r="F377" s="52"/>
      <c r="G377" s="67"/>
    </row>
    <row r="378" spans="1:7" ht="12.75">
      <c r="A378" s="50"/>
      <c r="D378" s="51"/>
      <c r="F378" s="52"/>
      <c r="G378" s="67"/>
    </row>
    <row r="379" spans="1:7" ht="12.75">
      <c r="A379" s="50"/>
      <c r="D379" s="51"/>
      <c r="F379" s="52"/>
      <c r="G379" s="67"/>
    </row>
    <row r="380" spans="1:7" ht="12.75">
      <c r="A380" s="50"/>
      <c r="D380" s="51"/>
      <c r="F380" s="52"/>
      <c r="G380" s="67"/>
    </row>
    <row r="381" spans="1:7" ht="12.75">
      <c r="A381" s="50"/>
      <c r="D381" s="51"/>
      <c r="F381" s="52"/>
      <c r="G381" s="67"/>
    </row>
    <row r="382" spans="1:7" ht="12.75">
      <c r="A382" s="50"/>
      <c r="D382" s="51"/>
      <c r="F382" s="52"/>
      <c r="G382" s="67"/>
    </row>
    <row r="383" spans="1:7" ht="12.75">
      <c r="A383" s="50"/>
      <c r="D383" s="51"/>
      <c r="F383" s="52"/>
      <c r="G383" s="67"/>
    </row>
    <row r="384" spans="1:7" ht="12.75">
      <c r="A384" s="50"/>
      <c r="D384" s="51"/>
      <c r="F384" s="52"/>
      <c r="G384" s="67"/>
    </row>
    <row r="385" spans="1:7" ht="12.75">
      <c r="A385" s="50"/>
      <c r="D385" s="51"/>
      <c r="F385" s="52"/>
      <c r="G385" s="67"/>
    </row>
    <row r="386" spans="1:7" ht="12.75">
      <c r="A386" s="50"/>
      <c r="D386" s="51"/>
      <c r="F386" s="52"/>
      <c r="G386" s="67"/>
    </row>
    <row r="387" spans="1:7" ht="12.75">
      <c r="A387" s="50"/>
      <c r="D387" s="51"/>
      <c r="F387" s="52"/>
      <c r="G387" s="67"/>
    </row>
    <row r="388" spans="1:7" ht="12.75">
      <c r="A388" s="50"/>
      <c r="D388" s="51"/>
      <c r="F388" s="52"/>
      <c r="G388" s="67"/>
    </row>
    <row r="389" spans="1:7" ht="12.75">
      <c r="A389" s="50"/>
      <c r="D389" s="51"/>
      <c r="F389" s="52"/>
      <c r="G389" s="67"/>
    </row>
    <row r="390" spans="1:7" ht="12.75">
      <c r="A390" s="50"/>
      <c r="D390" s="51"/>
      <c r="F390" s="52"/>
      <c r="G390" s="67"/>
    </row>
    <row r="391" spans="1:7" ht="12.75">
      <c r="A391" s="50"/>
      <c r="D391" s="51"/>
      <c r="F391" s="52"/>
      <c r="G391" s="67"/>
    </row>
    <row r="392" spans="1:7" ht="12.75">
      <c r="A392" s="50"/>
      <c r="D392" s="51"/>
      <c r="F392" s="52"/>
      <c r="G392" s="67"/>
    </row>
    <row r="393" spans="1:7" ht="12.75">
      <c r="A393" s="50"/>
      <c r="D393" s="51"/>
      <c r="F393" s="52"/>
      <c r="G393" s="67"/>
    </row>
    <row r="394" spans="1:7" ht="12.75">
      <c r="A394" s="50"/>
      <c r="D394" s="51"/>
      <c r="F394" s="52"/>
      <c r="G394" s="67"/>
    </row>
    <row r="395" spans="1:7" ht="12.75">
      <c r="A395" s="50"/>
      <c r="D395" s="51"/>
      <c r="F395" s="52"/>
      <c r="G395" s="67"/>
    </row>
    <row r="396" spans="1:7" ht="12.75">
      <c r="A396" s="50"/>
      <c r="D396" s="51"/>
      <c r="F396" s="52"/>
      <c r="G396" s="67"/>
    </row>
    <row r="397" spans="1:7" ht="12.75">
      <c r="A397" s="50"/>
      <c r="D397" s="51"/>
      <c r="F397" s="52"/>
      <c r="G397" s="67"/>
    </row>
    <row r="398" spans="1:7" ht="12.75">
      <c r="A398" s="50"/>
      <c r="D398" s="51"/>
      <c r="F398" s="52"/>
      <c r="G398" s="67"/>
    </row>
    <row r="399" spans="1:7" ht="12.75">
      <c r="A399" s="50"/>
      <c r="D399" s="51"/>
      <c r="F399" s="52"/>
      <c r="G399" s="67"/>
    </row>
    <row r="400" spans="1:7" ht="12.75">
      <c r="A400" s="50"/>
      <c r="D400" s="51"/>
      <c r="F400" s="52"/>
      <c r="G400" s="67"/>
    </row>
    <row r="401" spans="1:7" ht="12.75">
      <c r="A401" s="50"/>
      <c r="D401" s="51"/>
      <c r="F401" s="52"/>
      <c r="G401" s="67"/>
    </row>
    <row r="402" spans="1:7" ht="12.75">
      <c r="A402" s="50"/>
      <c r="D402" s="51"/>
      <c r="F402" s="52"/>
      <c r="G402" s="67"/>
    </row>
    <row r="403" spans="1:7" ht="12.75">
      <c r="A403" s="50"/>
      <c r="D403" s="51"/>
      <c r="F403" s="52"/>
      <c r="G403" s="67"/>
    </row>
    <row r="404" spans="1:7" ht="12.75">
      <c r="A404" s="50"/>
      <c r="D404" s="51"/>
      <c r="F404" s="52"/>
      <c r="G404" s="67"/>
    </row>
    <row r="405" spans="1:7" ht="12.75">
      <c r="A405" s="50"/>
      <c r="D405" s="51"/>
      <c r="F405" s="52"/>
      <c r="G405" s="67"/>
    </row>
    <row r="406" spans="1:7" ht="12.75">
      <c r="A406" s="50"/>
      <c r="D406" s="51"/>
      <c r="F406" s="52"/>
      <c r="G406" s="67"/>
    </row>
    <row r="407" spans="1:7" ht="12.75">
      <c r="A407" s="50"/>
      <c r="D407" s="51"/>
      <c r="F407" s="52"/>
      <c r="G407" s="67"/>
    </row>
    <row r="408" spans="1:7" ht="12.75">
      <c r="A408" s="50"/>
      <c r="D408" s="51"/>
      <c r="F408" s="52"/>
      <c r="G408" s="67"/>
    </row>
    <row r="409" spans="1:7" ht="12.75">
      <c r="A409" s="50"/>
      <c r="D409" s="51"/>
      <c r="F409" s="52"/>
      <c r="G409" s="67"/>
    </row>
    <row r="410" spans="1:7" ht="12.75">
      <c r="A410" s="50"/>
      <c r="D410" s="51"/>
      <c r="F410" s="52"/>
      <c r="G410" s="67"/>
    </row>
    <row r="411" spans="1:7" ht="12.75">
      <c r="A411" s="50"/>
      <c r="D411" s="51"/>
      <c r="F411" s="52"/>
      <c r="G411" s="67"/>
    </row>
    <row r="412" spans="1:7" ht="12.75">
      <c r="A412" s="50"/>
      <c r="D412" s="51"/>
      <c r="F412" s="52"/>
      <c r="G412" s="67"/>
    </row>
    <row r="413" spans="1:7" ht="12.75">
      <c r="A413" s="50"/>
      <c r="D413" s="51"/>
      <c r="F413" s="52"/>
      <c r="G413" s="67"/>
    </row>
    <row r="414" spans="1:7" ht="12.75">
      <c r="A414" s="50"/>
      <c r="D414" s="51"/>
      <c r="F414" s="52"/>
      <c r="G414" s="67"/>
    </row>
    <row r="415" spans="1:7" ht="12.75">
      <c r="A415" s="50"/>
      <c r="D415" s="51"/>
      <c r="F415" s="52"/>
      <c r="G415" s="67"/>
    </row>
    <row r="416" spans="1:7" ht="12.75">
      <c r="A416" s="50"/>
      <c r="D416" s="51"/>
      <c r="F416" s="52"/>
      <c r="G416" s="67"/>
    </row>
    <row r="417" spans="1:7" ht="12.75">
      <c r="A417" s="50"/>
      <c r="D417" s="51"/>
      <c r="F417" s="52"/>
      <c r="G417" s="67"/>
    </row>
    <row r="418" spans="1:7" ht="12.75">
      <c r="A418" s="50"/>
      <c r="D418" s="51"/>
      <c r="F418" s="52"/>
      <c r="G418" s="67"/>
    </row>
    <row r="419" spans="1:7" ht="12.75">
      <c r="A419" s="50"/>
      <c r="D419" s="51"/>
      <c r="F419" s="52"/>
      <c r="G419" s="67"/>
    </row>
    <row r="420" spans="1:7" ht="12.75">
      <c r="A420" s="50"/>
      <c r="D420" s="51"/>
      <c r="F420" s="52"/>
      <c r="G420" s="67"/>
    </row>
    <row r="421" spans="1:7" ht="12.75">
      <c r="A421" s="50"/>
      <c r="D421" s="51"/>
      <c r="F421" s="52"/>
      <c r="G421" s="67"/>
    </row>
    <row r="422" spans="1:7" ht="12.75">
      <c r="A422" s="50"/>
      <c r="D422" s="51"/>
      <c r="F422" s="52"/>
      <c r="G422" s="67"/>
    </row>
    <row r="423" spans="1:7" ht="12.75">
      <c r="A423" s="50"/>
      <c r="D423" s="51"/>
      <c r="F423" s="52"/>
      <c r="G423" s="67"/>
    </row>
    <row r="424" spans="1:7" ht="12.75">
      <c r="A424" s="50"/>
      <c r="D424" s="51"/>
      <c r="F424" s="52"/>
      <c r="G424" s="67"/>
    </row>
    <row r="425" spans="1:7" ht="12.75">
      <c r="A425" s="50"/>
      <c r="D425" s="51"/>
      <c r="F425" s="52"/>
      <c r="G425" s="67"/>
    </row>
    <row r="426" spans="1:7" ht="12.75">
      <c r="A426" s="50"/>
      <c r="D426" s="51"/>
      <c r="F426" s="52"/>
      <c r="G426" s="67"/>
    </row>
    <row r="427" spans="1:7" ht="12.75">
      <c r="A427" s="50"/>
      <c r="D427" s="51"/>
      <c r="F427" s="52"/>
      <c r="G427" s="67"/>
    </row>
    <row r="428" spans="1:7" ht="12.75">
      <c r="A428" s="50"/>
      <c r="D428" s="51"/>
      <c r="F428" s="52"/>
      <c r="G428" s="67"/>
    </row>
    <row r="429" spans="1:7" ht="12.75">
      <c r="A429" s="50"/>
      <c r="D429" s="51"/>
      <c r="F429" s="52"/>
      <c r="G429" s="67"/>
    </row>
    <row r="430" spans="1:7" ht="12.75">
      <c r="A430" s="50"/>
      <c r="D430" s="51"/>
      <c r="F430" s="52"/>
      <c r="G430" s="67"/>
    </row>
    <row r="431" spans="1:7" ht="12.75">
      <c r="A431" s="50"/>
      <c r="D431" s="51"/>
      <c r="F431" s="52"/>
      <c r="G431" s="67"/>
    </row>
    <row r="432" spans="1:7" ht="12.75">
      <c r="A432" s="50"/>
      <c r="D432" s="51"/>
      <c r="F432" s="52"/>
      <c r="G432" s="67"/>
    </row>
    <row r="433" spans="1:7" ht="12.75">
      <c r="A433" s="50"/>
      <c r="D433" s="51"/>
      <c r="F433" s="52"/>
      <c r="G433" s="67"/>
    </row>
    <row r="434" spans="1:7" ht="12.75">
      <c r="A434" s="50"/>
      <c r="D434" s="51"/>
      <c r="F434" s="52"/>
      <c r="G434" s="67"/>
    </row>
    <row r="435" spans="1:7" ht="12.75">
      <c r="A435" s="50"/>
      <c r="D435" s="51"/>
      <c r="F435" s="52"/>
      <c r="G435" s="67"/>
    </row>
    <row r="436" spans="1:7" ht="12.75">
      <c r="A436" s="50"/>
      <c r="D436" s="51"/>
      <c r="F436" s="52"/>
      <c r="G436" s="67"/>
    </row>
    <row r="437" spans="1:7" ht="12.75">
      <c r="A437" s="50"/>
      <c r="D437" s="51"/>
      <c r="F437" s="52"/>
      <c r="G437" s="67"/>
    </row>
    <row r="438" spans="1:7" ht="12.75">
      <c r="A438" s="50"/>
      <c r="D438" s="51"/>
      <c r="F438" s="52"/>
      <c r="G438" s="67"/>
    </row>
    <row r="439" spans="1:7" ht="12.75">
      <c r="A439" s="50"/>
      <c r="D439" s="51"/>
      <c r="F439" s="52"/>
      <c r="G439" s="67"/>
    </row>
    <row r="440" spans="1:7" ht="12.75">
      <c r="A440" s="50"/>
      <c r="D440" s="51"/>
      <c r="F440" s="52"/>
      <c r="G440" s="67"/>
    </row>
    <row r="441" spans="1:7" ht="12.75">
      <c r="A441" s="50"/>
      <c r="D441" s="51"/>
      <c r="F441" s="52"/>
      <c r="G441" s="67"/>
    </row>
    <row r="442" spans="1:7" ht="12.75">
      <c r="A442" s="50"/>
      <c r="D442" s="51"/>
      <c r="F442" s="52"/>
      <c r="G442" s="67"/>
    </row>
    <row r="443" spans="1:7" ht="12.75">
      <c r="A443" s="50"/>
      <c r="D443" s="51"/>
      <c r="F443" s="52"/>
      <c r="G443" s="67"/>
    </row>
    <row r="444" spans="1:7" ht="12.75">
      <c r="A444" s="50"/>
      <c r="D444" s="51"/>
      <c r="F444" s="52"/>
      <c r="G444" s="67"/>
    </row>
    <row r="445" spans="1:7" ht="12.75">
      <c r="A445" s="50"/>
      <c r="D445" s="51"/>
      <c r="F445" s="52"/>
      <c r="G445" s="67"/>
    </row>
    <row r="446" spans="1:7" ht="12.75">
      <c r="A446" s="50"/>
      <c r="D446" s="51"/>
      <c r="F446" s="52"/>
      <c r="G446" s="67"/>
    </row>
    <row r="447" spans="1:7" ht="12.75">
      <c r="A447" s="50"/>
      <c r="D447" s="51"/>
      <c r="F447" s="52"/>
      <c r="G447" s="67"/>
    </row>
    <row r="448" spans="1:7" ht="12.75">
      <c r="A448" s="50"/>
      <c r="D448" s="51"/>
      <c r="F448" s="52"/>
      <c r="G448" s="67"/>
    </row>
    <row r="449" spans="1:7" ht="12.75">
      <c r="A449" s="50"/>
      <c r="D449" s="51"/>
      <c r="F449" s="52"/>
      <c r="G449" s="67"/>
    </row>
    <row r="450" spans="1:7" ht="12.75">
      <c r="A450" s="50"/>
      <c r="D450" s="51"/>
      <c r="F450" s="52"/>
      <c r="G450" s="67"/>
    </row>
    <row r="451" spans="1:7" ht="12.75">
      <c r="A451" s="50"/>
      <c r="D451" s="51"/>
      <c r="F451" s="52"/>
      <c r="G451" s="67"/>
    </row>
    <row r="452" spans="1:7" ht="12.75">
      <c r="A452" s="50"/>
      <c r="D452" s="51"/>
      <c r="F452" s="52"/>
      <c r="G452" s="67"/>
    </row>
    <row r="453" spans="1:7" ht="12.75">
      <c r="A453" s="50"/>
      <c r="D453" s="51"/>
      <c r="F453" s="52"/>
      <c r="G453" s="67"/>
    </row>
    <row r="454" spans="1:7" ht="12.75">
      <c r="A454" s="50"/>
      <c r="D454" s="51"/>
      <c r="F454" s="52"/>
      <c r="G454" s="67"/>
    </row>
    <row r="455" spans="1:7" ht="12.75">
      <c r="A455" s="50"/>
      <c r="D455" s="51"/>
      <c r="F455" s="52"/>
      <c r="G455" s="67"/>
    </row>
    <row r="456" spans="1:7" ht="12.75">
      <c r="A456" s="50"/>
      <c r="D456" s="51"/>
      <c r="F456" s="52"/>
      <c r="G456" s="67"/>
    </row>
    <row r="457" spans="1:7" ht="12.75">
      <c r="A457" s="50"/>
      <c r="D457" s="51"/>
      <c r="F457" s="52"/>
      <c r="G457" s="67"/>
    </row>
    <row r="458" spans="1:7" ht="12.75">
      <c r="A458" s="50"/>
      <c r="D458" s="51"/>
      <c r="F458" s="52"/>
      <c r="G458" s="67"/>
    </row>
    <row r="459" spans="1:7" ht="12.75">
      <c r="A459" s="50"/>
      <c r="D459" s="51"/>
      <c r="F459" s="52"/>
      <c r="G459" s="67"/>
    </row>
    <row r="460" spans="1:7" ht="12.75">
      <c r="A460" s="50"/>
      <c r="D460" s="51"/>
      <c r="F460" s="52"/>
      <c r="G460" s="67"/>
    </row>
    <row r="461" spans="1:7" ht="12.75">
      <c r="A461" s="50"/>
      <c r="D461" s="51"/>
      <c r="F461" s="52"/>
      <c r="G461" s="67"/>
    </row>
    <row r="462" spans="1:7" ht="12.75">
      <c r="A462" s="50"/>
      <c r="D462" s="51"/>
      <c r="F462" s="52"/>
      <c r="G462" s="67"/>
    </row>
    <row r="463" spans="1:7" ht="12.75">
      <c r="A463" s="50"/>
      <c r="D463" s="51"/>
      <c r="F463" s="52"/>
      <c r="G463" s="67"/>
    </row>
    <row r="464" spans="1:7" ht="12.75">
      <c r="A464" s="50"/>
      <c r="D464" s="51"/>
      <c r="F464" s="52"/>
      <c r="G464" s="67"/>
    </row>
    <row r="465" spans="1:7" ht="12.75">
      <c r="A465" s="50"/>
      <c r="D465" s="51"/>
      <c r="F465" s="52"/>
      <c r="G465" s="67"/>
    </row>
    <row r="466" spans="1:7" ht="12.75">
      <c r="A466" s="50"/>
      <c r="D466" s="51"/>
      <c r="F466" s="52"/>
      <c r="G466" s="67"/>
    </row>
    <row r="467" spans="1:7" ht="12.75">
      <c r="A467" s="50"/>
      <c r="D467" s="51"/>
      <c r="F467" s="52"/>
      <c r="G467" s="67"/>
    </row>
    <row r="468" spans="1:7" ht="12.75">
      <c r="A468" s="50"/>
      <c r="D468" s="51"/>
      <c r="F468" s="52"/>
      <c r="G468" s="67"/>
    </row>
    <row r="469" spans="1:7" ht="12.75">
      <c r="A469" s="50"/>
      <c r="D469" s="51"/>
      <c r="F469" s="52"/>
      <c r="G469" s="67"/>
    </row>
    <row r="470" spans="1:7" ht="12.75">
      <c r="A470" s="50"/>
      <c r="D470" s="51"/>
      <c r="F470" s="52"/>
      <c r="G470" s="67"/>
    </row>
    <row r="471" spans="1:7" ht="12.75">
      <c r="A471" s="50"/>
      <c r="D471" s="51"/>
      <c r="F471" s="52"/>
      <c r="G471" s="67"/>
    </row>
    <row r="472" spans="1:7" ht="12.75">
      <c r="A472" s="50"/>
      <c r="D472" s="51"/>
      <c r="F472" s="52"/>
      <c r="G472" s="67"/>
    </row>
    <row r="473" spans="1:7" ht="12.75">
      <c r="A473" s="50"/>
      <c r="D473" s="51"/>
      <c r="F473" s="52"/>
      <c r="G473" s="67"/>
    </row>
    <row r="474" spans="1:7" ht="12.75">
      <c r="A474" s="50"/>
      <c r="D474" s="51"/>
      <c r="F474" s="52"/>
      <c r="G474" s="67"/>
    </row>
    <row r="475" spans="1:7" ht="12.75">
      <c r="A475" s="50"/>
      <c r="D475" s="51"/>
      <c r="F475" s="52"/>
      <c r="G475" s="67"/>
    </row>
    <row r="476" spans="1:7" ht="12.75">
      <c r="A476" s="50"/>
      <c r="D476" s="51"/>
      <c r="F476" s="52"/>
      <c r="G476" s="67"/>
    </row>
    <row r="477" spans="1:7" ht="12.75">
      <c r="A477" s="50"/>
      <c r="D477" s="51"/>
      <c r="F477" s="52"/>
      <c r="G477" s="67"/>
    </row>
    <row r="478" spans="1:7" ht="12.75">
      <c r="A478" s="50"/>
      <c r="D478" s="51"/>
      <c r="F478" s="52"/>
      <c r="G478" s="67"/>
    </row>
    <row r="479" spans="1:7" ht="12.75">
      <c r="A479" s="50"/>
      <c r="D479" s="51"/>
      <c r="F479" s="52"/>
      <c r="G479" s="67"/>
    </row>
    <row r="480" spans="1:7" ht="12.75">
      <c r="A480" s="50"/>
      <c r="D480" s="51"/>
      <c r="F480" s="52"/>
      <c r="G480" s="67"/>
    </row>
    <row r="481" spans="1:7" ht="12.75">
      <c r="A481" s="50"/>
      <c r="D481" s="51"/>
      <c r="F481" s="52"/>
      <c r="G481" s="67"/>
    </row>
    <row r="482" spans="1:7" ht="12.75">
      <c r="A482" s="50"/>
      <c r="D482" s="51"/>
      <c r="F482" s="52"/>
      <c r="G482" s="67"/>
    </row>
    <row r="483" spans="1:7" ht="12.75">
      <c r="A483" s="50"/>
      <c r="D483" s="51"/>
      <c r="F483" s="52"/>
      <c r="G483" s="67"/>
    </row>
    <row r="484" spans="1:7" ht="12.75">
      <c r="A484" s="50"/>
      <c r="D484" s="51"/>
      <c r="F484" s="52"/>
      <c r="G484" s="67"/>
    </row>
    <row r="485" spans="1:7" ht="12.75">
      <c r="A485" s="50"/>
      <c r="D485" s="51"/>
      <c r="F485" s="52"/>
      <c r="G485" s="67"/>
    </row>
    <row r="486" spans="1:7" ht="12.75">
      <c r="A486" s="50"/>
      <c r="D486" s="51"/>
      <c r="F486" s="52"/>
      <c r="G486" s="67"/>
    </row>
    <row r="487" spans="1:7" ht="12.75">
      <c r="A487" s="50"/>
      <c r="D487" s="51"/>
      <c r="F487" s="52"/>
      <c r="G487" s="67"/>
    </row>
    <row r="488" spans="1:7" ht="12.75">
      <c r="A488" s="50"/>
      <c r="D488" s="51"/>
      <c r="F488" s="52"/>
      <c r="G488" s="67"/>
    </row>
    <row r="489" spans="1:7" ht="12.75">
      <c r="A489" s="50"/>
      <c r="D489" s="51"/>
      <c r="F489" s="52"/>
      <c r="G489" s="67"/>
    </row>
    <row r="490" spans="1:7" ht="12.75">
      <c r="A490" s="50"/>
      <c r="D490" s="51"/>
      <c r="F490" s="52"/>
      <c r="G490" s="67"/>
    </row>
    <row r="491" spans="1:7" ht="12.75">
      <c r="A491" s="50"/>
      <c r="D491" s="51"/>
      <c r="F491" s="52"/>
      <c r="G491" s="67"/>
    </row>
    <row r="492" spans="1:7" ht="12.75">
      <c r="A492" s="50"/>
      <c r="D492" s="51"/>
      <c r="F492" s="52"/>
      <c r="G492" s="67"/>
    </row>
    <row r="493" spans="1:7" ht="12.75">
      <c r="A493" s="50"/>
      <c r="D493" s="51"/>
      <c r="F493" s="52"/>
      <c r="G493" s="67"/>
    </row>
    <row r="494" spans="1:7" ht="12.75">
      <c r="A494" s="50"/>
      <c r="D494" s="51"/>
      <c r="F494" s="52"/>
      <c r="G494" s="67"/>
    </row>
    <row r="495" spans="1:7" ht="12.75">
      <c r="A495" s="50"/>
      <c r="D495" s="51"/>
      <c r="F495" s="52"/>
      <c r="G495" s="67"/>
    </row>
    <row r="496" spans="1:7" ht="12.75">
      <c r="A496" s="50"/>
      <c r="D496" s="51"/>
      <c r="F496" s="52"/>
      <c r="G496" s="67"/>
    </row>
    <row r="497" spans="1:7" ht="12.75">
      <c r="A497" s="50"/>
      <c r="D497" s="51"/>
      <c r="F497" s="52"/>
      <c r="G497" s="67"/>
    </row>
    <row r="498" spans="1:7" ht="12.75">
      <c r="A498" s="50"/>
      <c r="D498" s="51"/>
      <c r="F498" s="52"/>
      <c r="G498" s="67"/>
    </row>
    <row r="499" spans="1:7" ht="12.75">
      <c r="A499" s="50"/>
      <c r="D499" s="51"/>
      <c r="F499" s="52"/>
      <c r="G499" s="67"/>
    </row>
    <row r="500" spans="1:7" ht="12.75">
      <c r="A500" s="50"/>
      <c r="D500" s="51"/>
      <c r="F500" s="52"/>
      <c r="G500" s="67"/>
    </row>
    <row r="501" spans="1:7" ht="12.75">
      <c r="A501" s="50"/>
      <c r="D501" s="51"/>
      <c r="F501" s="52"/>
      <c r="G501" s="67"/>
    </row>
    <row r="502" spans="1:7" ht="12.75">
      <c r="A502" s="50"/>
      <c r="D502" s="51"/>
      <c r="F502" s="52"/>
      <c r="G502" s="67"/>
    </row>
    <row r="503" spans="1:7" ht="12.75">
      <c r="A503" s="50"/>
      <c r="D503" s="51"/>
      <c r="F503" s="52"/>
      <c r="G503" s="67"/>
    </row>
    <row r="504" spans="1:7" ht="12.75">
      <c r="A504" s="50"/>
      <c r="D504" s="51"/>
      <c r="F504" s="52"/>
      <c r="G504" s="67"/>
    </row>
    <row r="505" spans="1:7" ht="12.75">
      <c r="A505" s="50"/>
      <c r="D505" s="51"/>
      <c r="F505" s="52"/>
      <c r="G505" s="67"/>
    </row>
    <row r="506" spans="1:7" ht="12.75">
      <c r="A506" s="50"/>
      <c r="D506" s="51"/>
      <c r="F506" s="52"/>
      <c r="G506" s="67"/>
    </row>
    <row r="507" spans="1:7" ht="12.75">
      <c r="A507" s="50"/>
      <c r="D507" s="51"/>
      <c r="F507" s="52"/>
      <c r="G507" s="67"/>
    </row>
    <row r="508" spans="1:7" ht="12.75">
      <c r="A508" s="50"/>
      <c r="D508" s="51"/>
      <c r="F508" s="52"/>
      <c r="G508" s="67"/>
    </row>
    <row r="509" spans="1:7" ht="12.75">
      <c r="A509" s="50"/>
      <c r="D509" s="51"/>
      <c r="F509" s="52"/>
      <c r="G509" s="67"/>
    </row>
    <row r="510" spans="1:7" ht="12.75">
      <c r="A510" s="50"/>
      <c r="D510" s="51"/>
      <c r="F510" s="52"/>
      <c r="G510" s="67"/>
    </row>
    <row r="511" spans="1:7" ht="12.75">
      <c r="A511" s="50"/>
      <c r="D511" s="51"/>
      <c r="F511" s="52"/>
      <c r="G511" s="67"/>
    </row>
    <row r="512" spans="1:7" ht="12.75">
      <c r="A512" s="50"/>
      <c r="D512" s="51"/>
      <c r="F512" s="52"/>
      <c r="G512" s="67"/>
    </row>
    <row r="513" spans="1:7" ht="12.75">
      <c r="A513" s="50"/>
      <c r="D513" s="51"/>
      <c r="F513" s="52"/>
      <c r="G513" s="67"/>
    </row>
    <row r="514" spans="1:7" ht="12.75">
      <c r="A514" s="50"/>
      <c r="D514" s="51"/>
      <c r="F514" s="52"/>
      <c r="G514" s="67"/>
    </row>
    <row r="515" spans="1:7" ht="12.75">
      <c r="A515" s="50"/>
      <c r="D515" s="51"/>
      <c r="F515" s="52"/>
      <c r="G515" s="67"/>
    </row>
    <row r="516" spans="1:7" ht="12.75">
      <c r="A516" s="50"/>
      <c r="D516" s="51"/>
      <c r="F516" s="52"/>
      <c r="G516" s="67"/>
    </row>
    <row r="517" spans="1:7" ht="12.75">
      <c r="A517" s="50"/>
      <c r="D517" s="51"/>
      <c r="F517" s="52"/>
      <c r="G517" s="67"/>
    </row>
    <row r="518" spans="1:7" ht="12.75">
      <c r="A518" s="50"/>
      <c r="D518" s="51"/>
      <c r="F518" s="52"/>
      <c r="G518" s="67"/>
    </row>
    <row r="519" spans="1:7" ht="12.75">
      <c r="A519" s="50"/>
      <c r="D519" s="51"/>
      <c r="F519" s="52"/>
      <c r="G519" s="67"/>
    </row>
    <row r="520" spans="1:7" ht="12.75">
      <c r="A520" s="50"/>
      <c r="D520" s="51"/>
      <c r="F520" s="52"/>
      <c r="G520" s="67"/>
    </row>
    <row r="521" spans="1:7" ht="12.75">
      <c r="A521" s="50"/>
      <c r="D521" s="51"/>
      <c r="F521" s="52"/>
      <c r="G521" s="67"/>
    </row>
    <row r="522" spans="1:7" ht="12.75">
      <c r="A522" s="50"/>
      <c r="D522" s="51"/>
      <c r="F522" s="52"/>
      <c r="G522" s="67"/>
    </row>
    <row r="523" spans="1:7" ht="12.75">
      <c r="A523" s="50"/>
      <c r="D523" s="51"/>
      <c r="F523" s="52"/>
      <c r="G523" s="67"/>
    </row>
    <row r="524" spans="1:7" ht="12.75">
      <c r="A524" s="50"/>
      <c r="D524" s="51"/>
      <c r="F524" s="52"/>
      <c r="G524" s="67"/>
    </row>
    <row r="525" spans="1:7" ht="12.75">
      <c r="A525" s="50"/>
      <c r="D525" s="51"/>
      <c r="F525" s="52"/>
      <c r="G525" s="67"/>
    </row>
    <row r="526" spans="1:7" ht="12.75">
      <c r="A526" s="50"/>
      <c r="D526" s="51"/>
      <c r="F526" s="52"/>
      <c r="G526" s="67"/>
    </row>
    <row r="527" spans="1:7" ht="12.75">
      <c r="A527" s="50"/>
      <c r="D527" s="51"/>
      <c r="F527" s="52"/>
      <c r="G527" s="67"/>
    </row>
    <row r="528" spans="1:7" ht="12.75">
      <c r="A528" s="50"/>
      <c r="D528" s="51"/>
      <c r="F528" s="52"/>
      <c r="G528" s="67"/>
    </row>
    <row r="529" spans="1:7" ht="12.75">
      <c r="A529" s="50"/>
      <c r="D529" s="51"/>
      <c r="F529" s="52"/>
      <c r="G529" s="67"/>
    </row>
    <row r="530" spans="1:7" ht="12.75">
      <c r="A530" s="50"/>
      <c r="D530" s="51"/>
      <c r="F530" s="52"/>
      <c r="G530" s="67"/>
    </row>
    <row r="531" spans="1:7" ht="12.75">
      <c r="A531" s="50"/>
      <c r="D531" s="51"/>
      <c r="F531" s="52"/>
      <c r="G531" s="67"/>
    </row>
    <row r="532" spans="1:7" ht="12.75">
      <c r="A532" s="50"/>
      <c r="D532" s="51"/>
      <c r="F532" s="52"/>
      <c r="G532" s="67"/>
    </row>
    <row r="533" spans="1:7" ht="12.75">
      <c r="A533" s="50"/>
      <c r="D533" s="51"/>
      <c r="F533" s="52"/>
      <c r="G533" s="67"/>
    </row>
    <row r="534" spans="1:7" ht="12.75">
      <c r="A534" s="50"/>
      <c r="D534" s="51"/>
      <c r="F534" s="52"/>
      <c r="G534" s="67"/>
    </row>
    <row r="535" spans="1:7" ht="12.75">
      <c r="A535" s="50"/>
      <c r="D535" s="51"/>
      <c r="F535" s="52"/>
      <c r="G535" s="67"/>
    </row>
    <row r="536" spans="1:7" ht="12.75">
      <c r="A536" s="50"/>
      <c r="D536" s="51"/>
      <c r="F536" s="52"/>
      <c r="G536" s="67"/>
    </row>
    <row r="537" spans="1:7" ht="12.75">
      <c r="A537" s="50"/>
      <c r="D537" s="51"/>
      <c r="F537" s="52"/>
      <c r="G537" s="67"/>
    </row>
    <row r="538" spans="1:7" ht="12.75">
      <c r="A538" s="50"/>
      <c r="D538" s="51"/>
      <c r="F538" s="52"/>
      <c r="G538" s="67"/>
    </row>
    <row r="539" spans="1:7" ht="12.75">
      <c r="A539" s="50"/>
      <c r="D539" s="51"/>
      <c r="F539" s="52"/>
      <c r="G539" s="67"/>
    </row>
    <row r="540" spans="1:7" ht="12.75">
      <c r="A540" s="50"/>
      <c r="D540" s="51"/>
      <c r="F540" s="52"/>
      <c r="G540" s="67"/>
    </row>
    <row r="541" spans="1:7" ht="12.75">
      <c r="A541" s="50"/>
      <c r="D541" s="51"/>
      <c r="F541" s="52"/>
      <c r="G541" s="67"/>
    </row>
    <row r="542" spans="1:7" ht="12.75">
      <c r="A542" s="50"/>
      <c r="D542" s="51"/>
      <c r="F542" s="52"/>
      <c r="G542" s="67"/>
    </row>
    <row r="543" spans="1:7" ht="12.75">
      <c r="A543" s="50"/>
      <c r="D543" s="51"/>
      <c r="F543" s="52"/>
      <c r="G543" s="67"/>
    </row>
    <row r="544" spans="1:7" ht="12.75">
      <c r="A544" s="50"/>
      <c r="D544" s="51"/>
      <c r="F544" s="52"/>
      <c r="G544" s="67"/>
    </row>
    <row r="545" spans="1:7" ht="12.75">
      <c r="A545" s="50"/>
      <c r="D545" s="51"/>
      <c r="F545" s="52"/>
      <c r="G545" s="67"/>
    </row>
    <row r="546" spans="1:7" ht="12.75">
      <c r="A546" s="50"/>
      <c r="D546" s="51"/>
      <c r="F546" s="52"/>
      <c r="G546" s="67"/>
    </row>
    <row r="547" spans="1:7" ht="12.75">
      <c r="A547" s="50"/>
      <c r="D547" s="51"/>
      <c r="F547" s="52"/>
      <c r="G547" s="67"/>
    </row>
    <row r="548" spans="1:7" ht="12.75">
      <c r="A548" s="50"/>
      <c r="D548" s="51"/>
      <c r="F548" s="52"/>
      <c r="G548" s="67"/>
    </row>
    <row r="549" spans="1:7" ht="12.75">
      <c r="A549" s="50"/>
      <c r="D549" s="51"/>
      <c r="F549" s="52"/>
      <c r="G549" s="67"/>
    </row>
    <row r="550" spans="1:7" ht="12.75">
      <c r="A550" s="50"/>
      <c r="D550" s="51"/>
      <c r="F550" s="52"/>
      <c r="G550" s="67"/>
    </row>
    <row r="551" spans="1:7" ht="12.75">
      <c r="A551" s="50"/>
      <c r="D551" s="51"/>
      <c r="F551" s="52"/>
      <c r="G551" s="67"/>
    </row>
    <row r="552" spans="1:7" ht="12.75">
      <c r="A552" s="50"/>
      <c r="D552" s="51"/>
      <c r="F552" s="52"/>
      <c r="G552" s="67"/>
    </row>
    <row r="553" spans="1:7" ht="12.75">
      <c r="A553" s="50"/>
      <c r="D553" s="51"/>
      <c r="F553" s="52"/>
      <c r="G553" s="67"/>
    </row>
    <row r="554" spans="1:7" ht="12.75">
      <c r="A554" s="50"/>
      <c r="D554" s="51"/>
      <c r="F554" s="52"/>
      <c r="G554" s="67"/>
    </row>
    <row r="555" spans="1:7" ht="12.75">
      <c r="A555" s="50"/>
      <c r="D555" s="51"/>
      <c r="F555" s="52"/>
      <c r="G555" s="67"/>
    </row>
    <row r="556" spans="1:7" ht="12.75">
      <c r="A556" s="50"/>
      <c r="D556" s="51"/>
      <c r="F556" s="52"/>
      <c r="G556" s="67"/>
    </row>
    <row r="557" spans="1:7" ht="12.75">
      <c r="A557" s="50"/>
      <c r="D557" s="51"/>
      <c r="F557" s="52"/>
      <c r="G557" s="67"/>
    </row>
    <row r="558" spans="1:7" ht="12.75">
      <c r="A558" s="50"/>
      <c r="D558" s="51"/>
      <c r="F558" s="52"/>
      <c r="G558" s="67"/>
    </row>
    <row r="559" spans="1:7" ht="12.75">
      <c r="A559" s="50"/>
      <c r="D559" s="51"/>
      <c r="F559" s="52"/>
      <c r="G559" s="67"/>
    </row>
    <row r="560" spans="1:7" ht="12.75">
      <c r="A560" s="50"/>
      <c r="D560" s="51"/>
      <c r="F560" s="52"/>
      <c r="G560" s="67"/>
    </row>
    <row r="561" spans="1:7" ht="12.75">
      <c r="A561" s="50"/>
      <c r="D561" s="51"/>
      <c r="F561" s="52"/>
      <c r="G561" s="67"/>
    </row>
    <row r="562" spans="1:7" ht="12.75">
      <c r="A562" s="50"/>
      <c r="D562" s="51"/>
      <c r="F562" s="52"/>
      <c r="G562" s="67"/>
    </row>
    <row r="563" spans="1:7" ht="12.75">
      <c r="A563" s="50"/>
      <c r="D563" s="51"/>
      <c r="F563" s="52"/>
      <c r="G563" s="67"/>
    </row>
    <row r="564" spans="1:7" ht="12.75">
      <c r="A564" s="50"/>
      <c r="D564" s="51"/>
      <c r="F564" s="52"/>
      <c r="G564" s="67"/>
    </row>
    <row r="565" spans="1:7" ht="12.75">
      <c r="A565" s="50"/>
      <c r="D565" s="51"/>
      <c r="F565" s="52"/>
      <c r="G565" s="67"/>
    </row>
    <row r="566" spans="1:7" ht="12.75">
      <c r="A566" s="50"/>
      <c r="D566" s="51"/>
      <c r="F566" s="52"/>
      <c r="G566" s="67"/>
    </row>
    <row r="567" spans="1:7" ht="12.75">
      <c r="A567" s="50"/>
      <c r="D567" s="51"/>
      <c r="F567" s="52"/>
      <c r="G567" s="67"/>
    </row>
    <row r="568" spans="1:7" ht="12.75">
      <c r="A568" s="50"/>
      <c r="D568" s="51"/>
      <c r="F568" s="52"/>
      <c r="G568" s="67"/>
    </row>
    <row r="569" spans="1:7" ht="12.75">
      <c r="A569" s="50"/>
      <c r="D569" s="51"/>
      <c r="F569" s="52"/>
      <c r="G569" s="67"/>
    </row>
    <row r="570" spans="1:7" ht="12.75">
      <c r="A570" s="50"/>
      <c r="D570" s="51"/>
      <c r="F570" s="52"/>
      <c r="G570" s="67"/>
    </row>
    <row r="571" spans="1:7" ht="12.75">
      <c r="A571" s="50"/>
      <c r="D571" s="51"/>
      <c r="F571" s="52"/>
      <c r="G571" s="67"/>
    </row>
    <row r="572" spans="1:7" ht="12.75">
      <c r="A572" s="50"/>
      <c r="D572" s="51"/>
      <c r="F572" s="52"/>
      <c r="G572" s="67"/>
    </row>
    <row r="573" spans="1:7" ht="12.75">
      <c r="A573" s="50"/>
      <c r="D573" s="51"/>
      <c r="F573" s="52"/>
      <c r="G573" s="67"/>
    </row>
    <row r="574" spans="1:7" ht="12.75">
      <c r="A574" s="50"/>
      <c r="D574" s="51"/>
      <c r="F574" s="52"/>
      <c r="G574" s="67"/>
    </row>
    <row r="575" spans="1:7" ht="12.75">
      <c r="A575" s="50"/>
      <c r="D575" s="51"/>
      <c r="F575" s="52"/>
      <c r="G575" s="67"/>
    </row>
    <row r="576" spans="1:7" ht="12.75">
      <c r="A576" s="50"/>
      <c r="D576" s="51"/>
      <c r="F576" s="52"/>
      <c r="G576" s="67"/>
    </row>
    <row r="577" spans="1:7" ht="12.75">
      <c r="A577" s="50"/>
      <c r="D577" s="51"/>
      <c r="F577" s="52"/>
      <c r="G577" s="67"/>
    </row>
    <row r="578" spans="1:7" ht="12.75">
      <c r="A578" s="50"/>
      <c r="D578" s="51"/>
      <c r="F578" s="52"/>
      <c r="G578" s="67"/>
    </row>
    <row r="579" spans="1:7" ht="12.75">
      <c r="A579" s="50"/>
      <c r="D579" s="51"/>
      <c r="F579" s="52"/>
      <c r="G579" s="67"/>
    </row>
    <row r="580" spans="1:7" ht="12.75">
      <c r="A580" s="50"/>
      <c r="D580" s="51"/>
      <c r="F580" s="52"/>
      <c r="G580" s="67"/>
    </row>
    <row r="581" spans="1:7" ht="12.75">
      <c r="A581" s="50"/>
      <c r="D581" s="51"/>
      <c r="F581" s="52"/>
      <c r="G581" s="67"/>
    </row>
    <row r="582" spans="1:7" ht="12.75">
      <c r="A582" s="50"/>
      <c r="D582" s="51"/>
      <c r="F582" s="52"/>
      <c r="G582" s="67"/>
    </row>
    <row r="583" spans="1:7" ht="12.75">
      <c r="A583" s="50"/>
      <c r="D583" s="51"/>
      <c r="F583" s="52"/>
      <c r="G583" s="67"/>
    </row>
    <row r="584" spans="1:7" ht="12.75">
      <c r="A584" s="50"/>
      <c r="D584" s="51"/>
      <c r="F584" s="52"/>
      <c r="G584" s="67"/>
    </row>
    <row r="585" spans="1:7" ht="12.75">
      <c r="A585" s="50"/>
      <c r="D585" s="51"/>
      <c r="F585" s="52"/>
      <c r="G585" s="67"/>
    </row>
    <row r="586" spans="1:7" ht="12.75">
      <c r="A586" s="50"/>
      <c r="D586" s="51"/>
      <c r="F586" s="52"/>
      <c r="G586" s="67"/>
    </row>
    <row r="587" spans="1:7" ht="12.75">
      <c r="A587" s="50"/>
      <c r="D587" s="51"/>
      <c r="F587" s="52"/>
      <c r="G587" s="67"/>
    </row>
    <row r="588" spans="1:7" ht="12.75">
      <c r="A588" s="50"/>
      <c r="D588" s="51"/>
      <c r="F588" s="52"/>
      <c r="G588" s="67"/>
    </row>
    <row r="589" spans="1:7" ht="12.75">
      <c r="A589" s="50"/>
      <c r="D589" s="51"/>
      <c r="F589" s="52"/>
      <c r="G589" s="67"/>
    </row>
    <row r="590" spans="1:7" ht="12.75">
      <c r="A590" s="50"/>
      <c r="D590" s="51"/>
      <c r="F590" s="52"/>
      <c r="G590" s="67"/>
    </row>
    <row r="591" spans="1:7" ht="12.75">
      <c r="A591" s="50"/>
      <c r="D591" s="51"/>
      <c r="F591" s="52"/>
      <c r="G591" s="67"/>
    </row>
    <row r="592" spans="1:7" ht="12.75">
      <c r="A592" s="50"/>
      <c r="D592" s="51"/>
      <c r="F592" s="52"/>
      <c r="G592" s="67"/>
    </row>
    <row r="593" spans="1:7" ht="12.75">
      <c r="A593" s="50"/>
      <c r="D593" s="51"/>
      <c r="F593" s="52"/>
      <c r="G593" s="67"/>
    </row>
    <row r="594" spans="1:7" ht="12.75">
      <c r="A594" s="50"/>
      <c r="D594" s="51"/>
      <c r="F594" s="52"/>
      <c r="G594" s="67"/>
    </row>
    <row r="595" spans="1:7" ht="12.75">
      <c r="A595" s="50"/>
      <c r="D595" s="51"/>
      <c r="F595" s="52"/>
      <c r="G595" s="67"/>
    </row>
    <row r="596" spans="1:7" ht="12.75">
      <c r="A596" s="50"/>
      <c r="D596" s="51"/>
      <c r="F596" s="52"/>
      <c r="G596" s="67"/>
    </row>
    <row r="597" spans="1:7" ht="12.75">
      <c r="A597" s="50"/>
      <c r="D597" s="51"/>
      <c r="F597" s="52"/>
      <c r="G597" s="67"/>
    </row>
    <row r="598" spans="1:7" ht="12.75">
      <c r="A598" s="50"/>
      <c r="D598" s="51"/>
      <c r="F598" s="52"/>
      <c r="G598" s="67"/>
    </row>
    <row r="599" spans="1:7" ht="12.75">
      <c r="A599" s="50"/>
      <c r="D599" s="51"/>
      <c r="F599" s="52"/>
      <c r="G599" s="67"/>
    </row>
    <row r="600" spans="1:7" ht="12.75">
      <c r="A600" s="50"/>
      <c r="D600" s="51"/>
      <c r="F600" s="52"/>
      <c r="G600" s="67"/>
    </row>
    <row r="601" spans="1:7" ht="12.75">
      <c r="A601" s="50"/>
      <c r="D601" s="51"/>
      <c r="F601" s="52"/>
      <c r="G601" s="67"/>
    </row>
    <row r="602" spans="1:7" ht="12.75">
      <c r="A602" s="50"/>
      <c r="D602" s="51"/>
      <c r="F602" s="52"/>
      <c r="G602" s="67"/>
    </row>
    <row r="603" spans="1:7" ht="12.75">
      <c r="A603" s="50"/>
      <c r="D603" s="51"/>
      <c r="F603" s="52"/>
      <c r="G603" s="67"/>
    </row>
    <row r="604" spans="1:7" ht="12.75">
      <c r="A604" s="50"/>
      <c r="D604" s="51"/>
      <c r="F604" s="52"/>
      <c r="G604" s="67"/>
    </row>
    <row r="605" spans="1:7" ht="12.75">
      <c r="A605" s="50"/>
      <c r="D605" s="51"/>
      <c r="F605" s="52"/>
      <c r="G605" s="67"/>
    </row>
    <row r="606" spans="1:7" ht="12.75">
      <c r="A606" s="50"/>
      <c r="D606" s="51"/>
      <c r="F606" s="52"/>
      <c r="G606" s="67"/>
    </row>
    <row r="607" spans="1:7" ht="12.75">
      <c r="A607" s="50"/>
      <c r="D607" s="51"/>
      <c r="F607" s="52"/>
      <c r="G607" s="67"/>
    </row>
    <row r="608" spans="1:7" ht="12.75">
      <c r="A608" s="50"/>
      <c r="D608" s="51"/>
      <c r="F608" s="52"/>
      <c r="G608" s="67"/>
    </row>
    <row r="609" spans="1:7" ht="12.75">
      <c r="A609" s="50"/>
      <c r="D609" s="51"/>
      <c r="F609" s="52"/>
      <c r="G609" s="67"/>
    </row>
    <row r="610" spans="1:7" ht="12.75">
      <c r="A610" s="50"/>
      <c r="D610" s="51"/>
      <c r="F610" s="52"/>
      <c r="G610" s="67"/>
    </row>
    <row r="611" spans="1:7" ht="12.75">
      <c r="A611" s="50"/>
      <c r="D611" s="51"/>
      <c r="F611" s="52"/>
      <c r="G611" s="67"/>
    </row>
    <row r="612" spans="1:7" ht="12.75">
      <c r="A612" s="50"/>
      <c r="D612" s="51"/>
      <c r="F612" s="52"/>
      <c r="G612" s="67"/>
    </row>
    <row r="613" spans="1:7" ht="12.75">
      <c r="A613" s="50"/>
      <c r="D613" s="51"/>
      <c r="F613" s="52"/>
      <c r="G613" s="67"/>
    </row>
    <row r="614" spans="1:7" ht="12.75">
      <c r="A614" s="50"/>
      <c r="D614" s="51"/>
      <c r="F614" s="52"/>
      <c r="G614" s="67"/>
    </row>
    <row r="615" spans="1:7" ht="12.75">
      <c r="A615" s="50"/>
      <c r="D615" s="51"/>
      <c r="F615" s="52"/>
      <c r="G615" s="67"/>
    </row>
    <row r="616" spans="1:7" ht="12.75">
      <c r="A616" s="50"/>
      <c r="D616" s="51"/>
      <c r="F616" s="52"/>
      <c r="G616" s="67"/>
    </row>
    <row r="617" spans="1:7" ht="12.75">
      <c r="A617" s="50"/>
      <c r="D617" s="51"/>
      <c r="F617" s="52"/>
      <c r="G617" s="67"/>
    </row>
    <row r="618" spans="1:7" ht="12.75">
      <c r="A618" s="50"/>
      <c r="D618" s="51"/>
      <c r="F618" s="52"/>
      <c r="G618" s="67"/>
    </row>
    <row r="619" spans="1:7" ht="12.75">
      <c r="A619" s="50"/>
      <c r="D619" s="51"/>
      <c r="F619" s="52"/>
      <c r="G619" s="67"/>
    </row>
    <row r="620" spans="1:7" ht="12.75">
      <c r="A620" s="50"/>
      <c r="D620" s="51"/>
      <c r="F620" s="52"/>
      <c r="G620" s="67"/>
    </row>
    <row r="621" spans="1:7" ht="12.75">
      <c r="A621" s="50"/>
      <c r="D621" s="51"/>
      <c r="F621" s="52"/>
      <c r="G621" s="67"/>
    </row>
    <row r="622" spans="1:7" ht="12.75">
      <c r="A622" s="50"/>
      <c r="D622" s="51"/>
      <c r="F622" s="52"/>
      <c r="G622" s="67"/>
    </row>
    <row r="623" spans="1:7" ht="12.75">
      <c r="A623" s="50"/>
      <c r="D623" s="51"/>
      <c r="F623" s="52"/>
      <c r="G623" s="67"/>
    </row>
    <row r="624" spans="1:7" ht="12.75">
      <c r="A624" s="50"/>
      <c r="D624" s="51"/>
      <c r="F624" s="52"/>
      <c r="G624" s="67"/>
    </row>
    <row r="625" spans="1:7" ht="12.75">
      <c r="A625" s="50"/>
      <c r="D625" s="51"/>
      <c r="F625" s="52"/>
      <c r="G625" s="67"/>
    </row>
    <row r="626" spans="1:7" ht="12.75">
      <c r="A626" s="50"/>
      <c r="D626" s="51"/>
      <c r="F626" s="52"/>
      <c r="G626" s="67"/>
    </row>
    <row r="627" spans="1:7" ht="12.75">
      <c r="A627" s="50"/>
      <c r="D627" s="51"/>
      <c r="F627" s="52"/>
      <c r="G627" s="67"/>
    </row>
    <row r="628" spans="1:7" ht="12.75">
      <c r="A628" s="50"/>
      <c r="D628" s="51"/>
      <c r="F628" s="52"/>
      <c r="G628" s="67"/>
    </row>
    <row r="629" spans="1:7" ht="12.75">
      <c r="A629" s="50"/>
      <c r="D629" s="51"/>
      <c r="F629" s="52"/>
      <c r="G629" s="67"/>
    </row>
    <row r="630" spans="1:7" ht="12.75">
      <c r="A630" s="50"/>
      <c r="D630" s="51"/>
      <c r="F630" s="52"/>
      <c r="G630" s="67"/>
    </row>
    <row r="631" spans="1:7" ht="12.75">
      <c r="A631" s="50"/>
      <c r="D631" s="51"/>
      <c r="F631" s="52"/>
      <c r="G631" s="67"/>
    </row>
    <row r="632" spans="1:7" ht="12.75">
      <c r="A632" s="50"/>
      <c r="D632" s="51"/>
      <c r="F632" s="52"/>
      <c r="G632" s="67"/>
    </row>
    <row r="633" spans="1:7" ht="12.75">
      <c r="A633" s="50"/>
      <c r="D633" s="51"/>
      <c r="F633" s="52"/>
      <c r="G633" s="67"/>
    </row>
    <row r="634" spans="1:7" ht="12.75">
      <c r="A634" s="50"/>
      <c r="D634" s="51"/>
      <c r="F634" s="52"/>
      <c r="G634" s="67"/>
    </row>
    <row r="635" spans="1:7" ht="12.75">
      <c r="A635" s="50"/>
      <c r="D635" s="51"/>
      <c r="F635" s="52"/>
      <c r="G635" s="67"/>
    </row>
    <row r="636" spans="1:7" ht="12.75">
      <c r="A636" s="50"/>
      <c r="D636" s="51"/>
      <c r="F636" s="52"/>
      <c r="G636" s="67"/>
    </row>
    <row r="637" spans="1:7" ht="12.75">
      <c r="A637" s="50"/>
      <c r="D637" s="51"/>
      <c r="F637" s="52"/>
      <c r="G637" s="67"/>
    </row>
    <row r="638" spans="1:7" ht="12.75">
      <c r="A638" s="50"/>
      <c r="D638" s="51"/>
      <c r="F638" s="52"/>
      <c r="G638" s="67"/>
    </row>
    <row r="639" spans="1:7" ht="12.75">
      <c r="A639" s="50"/>
      <c r="D639" s="51"/>
      <c r="F639" s="52"/>
      <c r="G639" s="67"/>
    </row>
    <row r="640" spans="1:7" ht="12.75">
      <c r="A640" s="50"/>
      <c r="D640" s="51"/>
      <c r="F640" s="52"/>
      <c r="G640" s="67"/>
    </row>
    <row r="641" spans="1:7" ht="12.75">
      <c r="A641" s="50"/>
      <c r="D641" s="51"/>
      <c r="F641" s="52"/>
      <c r="G641" s="67"/>
    </row>
    <row r="642" spans="1:7" ht="12.75">
      <c r="A642" s="50"/>
      <c r="D642" s="51"/>
      <c r="F642" s="52"/>
      <c r="G642" s="67"/>
    </row>
    <row r="643" spans="1:7" ht="12.75">
      <c r="A643" s="50"/>
      <c r="D643" s="51"/>
      <c r="F643" s="52"/>
      <c r="G643" s="67"/>
    </row>
    <row r="644" spans="1:7" ht="12.75">
      <c r="A644" s="50"/>
      <c r="D644" s="51"/>
      <c r="F644" s="52"/>
      <c r="G644" s="67"/>
    </row>
    <row r="645" spans="1:7" ht="12.75">
      <c r="A645" s="50"/>
      <c r="D645" s="51"/>
      <c r="F645" s="52"/>
      <c r="G645" s="67"/>
    </row>
    <row r="646" spans="1:7" ht="12.75">
      <c r="A646" s="50"/>
      <c r="D646" s="51"/>
      <c r="F646" s="52"/>
      <c r="G646" s="67"/>
    </row>
    <row r="647" spans="1:7" ht="12.75">
      <c r="A647" s="50"/>
      <c r="D647" s="51"/>
      <c r="F647" s="52"/>
      <c r="G647" s="67"/>
    </row>
    <row r="648" spans="1:7" ht="12.75">
      <c r="A648" s="50"/>
      <c r="D648" s="51"/>
      <c r="F648" s="52"/>
      <c r="G648" s="67"/>
    </row>
    <row r="649" spans="1:7" ht="12.75">
      <c r="A649" s="50"/>
      <c r="D649" s="51"/>
      <c r="F649" s="52"/>
      <c r="G649" s="67"/>
    </row>
    <row r="650" spans="1:7" ht="12.75">
      <c r="A650" s="50"/>
      <c r="D650" s="51"/>
      <c r="F650" s="52"/>
      <c r="G650" s="67"/>
    </row>
    <row r="651" spans="1:7" ht="12.75">
      <c r="A651" s="50"/>
      <c r="D651" s="51"/>
      <c r="F651" s="52"/>
      <c r="G651" s="67"/>
    </row>
    <row r="652" spans="1:7" ht="12.75">
      <c r="A652" s="50"/>
      <c r="D652" s="51"/>
      <c r="F652" s="52"/>
      <c r="G652" s="67"/>
    </row>
    <row r="653" spans="1:7" ht="12.75">
      <c r="A653" s="50"/>
      <c r="D653" s="51"/>
      <c r="F653" s="52"/>
      <c r="G653" s="67"/>
    </row>
    <row r="654" spans="1:7" ht="12.75">
      <c r="A654" s="50"/>
      <c r="D654" s="51"/>
      <c r="F654" s="52"/>
      <c r="G654" s="67"/>
    </row>
    <row r="655" spans="1:7" ht="12.75">
      <c r="A655" s="50"/>
      <c r="D655" s="51"/>
      <c r="F655" s="52"/>
      <c r="G655" s="67"/>
    </row>
    <row r="656" spans="1:7" ht="12.75">
      <c r="A656" s="50"/>
      <c r="D656" s="51"/>
      <c r="F656" s="52"/>
      <c r="G656" s="67"/>
    </row>
    <row r="657" spans="1:7" ht="12.75">
      <c r="A657" s="50"/>
      <c r="D657" s="51"/>
      <c r="F657" s="52"/>
      <c r="G657" s="67"/>
    </row>
    <row r="658" spans="1:7" ht="12.75">
      <c r="A658" s="50"/>
      <c r="D658" s="51"/>
      <c r="F658" s="52"/>
      <c r="G658" s="67"/>
    </row>
    <row r="659" spans="1:7" ht="12.75">
      <c r="A659" s="50"/>
      <c r="D659" s="51"/>
      <c r="F659" s="52"/>
      <c r="G659" s="67"/>
    </row>
    <row r="660" spans="1:7" ht="12.75">
      <c r="A660" s="50"/>
      <c r="D660" s="51"/>
      <c r="F660" s="52"/>
      <c r="G660" s="67"/>
    </row>
    <row r="661" spans="1:7" ht="12.75">
      <c r="A661" s="50"/>
      <c r="D661" s="51"/>
      <c r="F661" s="52"/>
      <c r="G661" s="67"/>
    </row>
    <row r="662" spans="1:7" ht="12.75">
      <c r="A662" s="50"/>
      <c r="D662" s="51"/>
      <c r="F662" s="52"/>
      <c r="G662" s="67"/>
    </row>
    <row r="663" spans="1:7" ht="12.75">
      <c r="A663" s="50"/>
      <c r="D663" s="51"/>
      <c r="F663" s="52"/>
      <c r="G663" s="67"/>
    </row>
    <row r="664" spans="1:7" ht="12.75">
      <c r="A664" s="50"/>
      <c r="D664" s="51"/>
      <c r="F664" s="52"/>
      <c r="G664" s="67"/>
    </row>
    <row r="665" spans="1:7" ht="12.75">
      <c r="A665" s="50"/>
      <c r="D665" s="51"/>
      <c r="F665" s="52"/>
      <c r="G665" s="67"/>
    </row>
    <row r="666" spans="1:7" ht="12.75">
      <c r="A666" s="50"/>
      <c r="D666" s="51"/>
      <c r="F666" s="52"/>
      <c r="G666" s="67"/>
    </row>
    <row r="667" spans="1:7" ht="12.75">
      <c r="A667" s="50"/>
      <c r="D667" s="51"/>
      <c r="F667" s="52"/>
      <c r="G667" s="67"/>
    </row>
    <row r="668" spans="1:7" ht="12.75">
      <c r="A668" s="50"/>
      <c r="D668" s="51"/>
      <c r="F668" s="52"/>
      <c r="G668" s="67"/>
    </row>
    <row r="669" spans="1:7" ht="12.75">
      <c r="A669" s="50"/>
      <c r="D669" s="51"/>
      <c r="F669" s="52"/>
      <c r="G669" s="67"/>
    </row>
    <row r="670" spans="1:7" ht="12.75">
      <c r="A670" s="50"/>
      <c r="D670" s="51"/>
      <c r="F670" s="52"/>
      <c r="G670" s="67"/>
    </row>
    <row r="671" spans="1:7" ht="12.75">
      <c r="A671" s="50"/>
      <c r="D671" s="51"/>
      <c r="F671" s="52"/>
      <c r="G671" s="67"/>
    </row>
    <row r="672" spans="1:7" ht="12.75">
      <c r="A672" s="50"/>
      <c r="D672" s="51"/>
      <c r="F672" s="52"/>
      <c r="G672" s="67"/>
    </row>
    <row r="673" spans="1:7" ht="12.75">
      <c r="A673" s="50"/>
      <c r="D673" s="51"/>
      <c r="F673" s="52"/>
      <c r="G673" s="67"/>
    </row>
    <row r="674" spans="1:7" ht="12.75">
      <c r="A674" s="50"/>
      <c r="D674" s="51"/>
      <c r="F674" s="52"/>
      <c r="G674" s="67"/>
    </row>
    <row r="675" spans="1:7" ht="12.75">
      <c r="A675" s="50"/>
      <c r="D675" s="51"/>
      <c r="F675" s="52"/>
      <c r="G675" s="67"/>
    </row>
    <row r="676" spans="1:7" ht="12.75">
      <c r="A676" s="50"/>
      <c r="D676" s="51"/>
      <c r="F676" s="52"/>
      <c r="G676" s="67"/>
    </row>
    <row r="677" spans="1:7" ht="12.75">
      <c r="A677" s="50"/>
      <c r="D677" s="51"/>
      <c r="F677" s="52"/>
      <c r="G677" s="67"/>
    </row>
    <row r="678" spans="1:7" ht="12.75">
      <c r="A678" s="50"/>
      <c r="D678" s="51"/>
      <c r="F678" s="52"/>
      <c r="G678" s="67"/>
    </row>
    <row r="679" spans="1:7" ht="12.75">
      <c r="A679" s="50"/>
      <c r="D679" s="51"/>
      <c r="F679" s="52"/>
      <c r="G679" s="67"/>
    </row>
    <row r="680" spans="1:7" ht="12.75">
      <c r="A680" s="50"/>
      <c r="D680" s="51"/>
      <c r="F680" s="52"/>
      <c r="G680" s="67"/>
    </row>
    <row r="681" spans="1:7" ht="12.75">
      <c r="A681" s="50"/>
      <c r="D681" s="51"/>
      <c r="F681" s="52"/>
      <c r="G681" s="67"/>
    </row>
    <row r="682" spans="1:7" ht="12.75">
      <c r="A682" s="50"/>
      <c r="D682" s="51"/>
      <c r="F682" s="52"/>
      <c r="G682" s="67"/>
    </row>
    <row r="683" spans="1:7" ht="12.75">
      <c r="A683" s="50"/>
      <c r="D683" s="51"/>
      <c r="F683" s="52"/>
      <c r="G683" s="67"/>
    </row>
    <row r="684" spans="1:7" ht="12.75">
      <c r="A684" s="50"/>
      <c r="D684" s="51"/>
      <c r="F684" s="52"/>
      <c r="G684" s="67"/>
    </row>
    <row r="685" spans="1:7" ht="12.75">
      <c r="A685" s="50"/>
      <c r="D685" s="51"/>
      <c r="F685" s="52"/>
      <c r="G685" s="67"/>
    </row>
    <row r="686" spans="1:7" ht="12.75">
      <c r="A686" s="50"/>
      <c r="D686" s="51"/>
      <c r="F686" s="52"/>
      <c r="G686" s="67"/>
    </row>
    <row r="687" spans="1:7" ht="12.75">
      <c r="A687" s="50"/>
      <c r="D687" s="51"/>
      <c r="F687" s="52"/>
      <c r="G687" s="67"/>
    </row>
    <row r="688" spans="1:7" ht="12.75">
      <c r="A688" s="50"/>
      <c r="D688" s="51"/>
      <c r="F688" s="52"/>
      <c r="G688" s="67"/>
    </row>
    <row r="689" spans="1:7" ht="12.75">
      <c r="A689" s="50"/>
      <c r="D689" s="51"/>
      <c r="F689" s="52"/>
      <c r="G689" s="67"/>
    </row>
    <row r="690" spans="1:7" ht="12.75">
      <c r="A690" s="50"/>
      <c r="D690" s="51"/>
      <c r="F690" s="52"/>
      <c r="G690" s="67"/>
    </row>
    <row r="691" spans="1:7" ht="12.75">
      <c r="A691" s="50"/>
      <c r="D691" s="51"/>
      <c r="F691" s="52"/>
      <c r="G691" s="67"/>
    </row>
    <row r="692" spans="1:7" ht="12.75">
      <c r="A692" s="50"/>
      <c r="D692" s="51"/>
      <c r="F692" s="52"/>
      <c r="G692" s="67"/>
    </row>
    <row r="693" spans="1:7" ht="12.75">
      <c r="A693" s="50"/>
      <c r="D693" s="51"/>
      <c r="F693" s="52"/>
      <c r="G693" s="67"/>
    </row>
    <row r="694" spans="1:7" ht="12.75">
      <c r="A694" s="50"/>
      <c r="D694" s="51"/>
      <c r="F694" s="52"/>
      <c r="G694" s="67"/>
    </row>
    <row r="695" spans="1:7" ht="12.75">
      <c r="A695" s="50"/>
      <c r="D695" s="51"/>
      <c r="F695" s="52"/>
      <c r="G695" s="67"/>
    </row>
    <row r="696" spans="1:7" ht="12.75">
      <c r="A696" s="50"/>
      <c r="D696" s="51"/>
      <c r="F696" s="52"/>
      <c r="G696" s="67"/>
    </row>
    <row r="697" spans="1:7" ht="12.75">
      <c r="A697" s="50"/>
      <c r="D697" s="51"/>
      <c r="F697" s="52"/>
      <c r="G697" s="67"/>
    </row>
    <row r="698" spans="1:7" ht="12.75">
      <c r="A698" s="50"/>
      <c r="D698" s="51"/>
      <c r="F698" s="52"/>
      <c r="G698" s="67"/>
    </row>
    <row r="699" spans="1:7" ht="12.75">
      <c r="A699" s="50"/>
      <c r="D699" s="51"/>
      <c r="F699" s="52"/>
      <c r="G699" s="67"/>
    </row>
    <row r="700" spans="1:7" ht="12.75">
      <c r="A700" s="50"/>
      <c r="D700" s="51"/>
      <c r="F700" s="52"/>
      <c r="G700" s="67"/>
    </row>
    <row r="701" spans="1:7" ht="12.75">
      <c r="A701" s="50"/>
      <c r="D701" s="51"/>
      <c r="F701" s="52"/>
      <c r="G701" s="67"/>
    </row>
    <row r="702" spans="1:7" ht="12.75">
      <c r="A702" s="50"/>
      <c r="D702" s="51"/>
      <c r="F702" s="52"/>
      <c r="G702" s="67"/>
    </row>
    <row r="703" spans="1:7" ht="12.75">
      <c r="A703" s="50"/>
      <c r="D703" s="51"/>
      <c r="F703" s="52"/>
      <c r="G703" s="67"/>
    </row>
    <row r="704" spans="1:7" ht="12.75">
      <c r="A704" s="50"/>
      <c r="D704" s="51"/>
      <c r="F704" s="52"/>
      <c r="G704" s="67"/>
    </row>
    <row r="705" spans="1:7" ht="12.75">
      <c r="A705" s="50"/>
      <c r="D705" s="51"/>
      <c r="F705" s="52"/>
      <c r="G705" s="67"/>
    </row>
    <row r="706" spans="1:7" ht="12.75">
      <c r="A706" s="50"/>
      <c r="D706" s="51"/>
      <c r="F706" s="52"/>
      <c r="G706" s="67"/>
    </row>
    <row r="707" spans="1:7" ht="12.75">
      <c r="A707" s="50"/>
      <c r="D707" s="51"/>
      <c r="F707" s="52"/>
      <c r="G707" s="67"/>
    </row>
    <row r="708" spans="1:7" ht="12.75">
      <c r="A708" s="50"/>
      <c r="D708" s="51"/>
      <c r="F708" s="52"/>
      <c r="G708" s="67"/>
    </row>
    <row r="709" spans="1:7" ht="12.75">
      <c r="A709" s="50"/>
      <c r="D709" s="51"/>
      <c r="F709" s="52"/>
      <c r="G709" s="67"/>
    </row>
    <row r="710" spans="1:7" ht="12.75">
      <c r="A710" s="50"/>
      <c r="D710" s="51"/>
      <c r="F710" s="52"/>
      <c r="G710" s="67"/>
    </row>
    <row r="711" spans="1:7" ht="12.75">
      <c r="A711" s="50"/>
      <c r="D711" s="51"/>
      <c r="F711" s="52"/>
      <c r="G711" s="67"/>
    </row>
    <row r="712" spans="1:7" ht="12.75">
      <c r="A712" s="50"/>
      <c r="D712" s="51"/>
      <c r="F712" s="52"/>
      <c r="G712" s="67"/>
    </row>
    <row r="713" spans="1:7" ht="12.75">
      <c r="A713" s="50"/>
      <c r="D713" s="51"/>
      <c r="F713" s="52"/>
      <c r="G713" s="67"/>
    </row>
    <row r="714" spans="1:7" ht="12.75">
      <c r="A714" s="50"/>
      <c r="D714" s="51"/>
      <c r="F714" s="52"/>
      <c r="G714" s="67"/>
    </row>
    <row r="715" spans="1:7" ht="12.75">
      <c r="A715" s="50"/>
      <c r="D715" s="51"/>
      <c r="F715" s="52"/>
      <c r="G715" s="67"/>
    </row>
    <row r="716" spans="1:7" ht="12.75">
      <c r="A716" s="50"/>
      <c r="D716" s="51"/>
      <c r="F716" s="52"/>
      <c r="G716" s="67"/>
    </row>
    <row r="717" spans="1:7" ht="12.75">
      <c r="A717" s="50"/>
      <c r="D717" s="51"/>
      <c r="F717" s="52"/>
      <c r="G717" s="67"/>
    </row>
    <row r="718" spans="1:7" ht="12.75">
      <c r="A718" s="50"/>
      <c r="D718" s="51"/>
      <c r="F718" s="52"/>
      <c r="G718" s="67"/>
    </row>
    <row r="719" spans="1:7" ht="12.75">
      <c r="A719" s="50"/>
      <c r="D719" s="51"/>
      <c r="F719" s="52"/>
      <c r="G719" s="67"/>
    </row>
    <row r="720" spans="1:7" ht="12.75">
      <c r="A720" s="50"/>
      <c r="D720" s="51"/>
      <c r="F720" s="52"/>
      <c r="G720" s="67"/>
    </row>
    <row r="721" spans="1:7" ht="12.75">
      <c r="A721" s="50"/>
      <c r="D721" s="51"/>
      <c r="F721" s="52"/>
      <c r="G721" s="67"/>
    </row>
    <row r="722" spans="1:7" ht="12.75">
      <c r="A722" s="50"/>
      <c r="D722" s="51"/>
      <c r="F722" s="52"/>
      <c r="G722" s="67"/>
    </row>
    <row r="723" spans="1:7" ht="12.75">
      <c r="A723" s="50"/>
      <c r="D723" s="51"/>
      <c r="F723" s="52"/>
      <c r="G723" s="67"/>
    </row>
    <row r="724" spans="1:7" ht="12.75">
      <c r="A724" s="50"/>
      <c r="D724" s="51"/>
      <c r="F724" s="52"/>
      <c r="G724" s="67"/>
    </row>
    <row r="725" spans="1:7" ht="12.75">
      <c r="A725" s="50"/>
      <c r="D725" s="51"/>
      <c r="F725" s="52"/>
      <c r="G725" s="67"/>
    </row>
    <row r="726" spans="1:7" ht="12.75">
      <c r="A726" s="50"/>
      <c r="D726" s="51"/>
      <c r="F726" s="52"/>
      <c r="G726" s="67"/>
    </row>
    <row r="727" spans="1:7" ht="12.75">
      <c r="A727" s="50"/>
      <c r="D727" s="51"/>
      <c r="F727" s="52"/>
      <c r="G727" s="67"/>
    </row>
    <row r="728" spans="1:7" ht="12.75">
      <c r="A728" s="50"/>
      <c r="D728" s="51"/>
      <c r="F728" s="52"/>
      <c r="G728" s="67"/>
    </row>
    <row r="729" spans="1:7" ht="12.75">
      <c r="A729" s="50"/>
      <c r="D729" s="51"/>
      <c r="F729" s="52"/>
      <c r="G729" s="67"/>
    </row>
    <row r="730" spans="1:7" ht="12.75">
      <c r="A730" s="50"/>
      <c r="D730" s="51"/>
      <c r="F730" s="52"/>
      <c r="G730" s="67"/>
    </row>
    <row r="731" spans="1:7" ht="12.75">
      <c r="A731" s="50"/>
      <c r="D731" s="51"/>
      <c r="F731" s="52"/>
      <c r="G731" s="67"/>
    </row>
    <row r="732" spans="1:7" ht="12.75">
      <c r="A732" s="50"/>
      <c r="D732" s="51"/>
      <c r="F732" s="52"/>
      <c r="G732" s="67"/>
    </row>
    <row r="733" spans="1:7" ht="12.75">
      <c r="A733" s="50"/>
      <c r="D733" s="51"/>
      <c r="F733" s="52"/>
      <c r="G733" s="67"/>
    </row>
    <row r="734" spans="1:7" ht="12.75">
      <c r="A734" s="50"/>
      <c r="D734" s="51"/>
      <c r="F734" s="52"/>
      <c r="G734" s="67"/>
    </row>
    <row r="735" spans="1:7" ht="12.75">
      <c r="A735" s="50"/>
      <c r="D735" s="51"/>
      <c r="F735" s="52"/>
      <c r="G735" s="67"/>
    </row>
    <row r="736" spans="1:7" ht="12.75">
      <c r="A736" s="50"/>
      <c r="D736" s="51"/>
      <c r="F736" s="52"/>
      <c r="G736" s="67"/>
    </row>
    <row r="737" spans="1:7" ht="12.75">
      <c r="A737" s="50"/>
      <c r="D737" s="51"/>
      <c r="F737" s="52"/>
      <c r="G737" s="67"/>
    </row>
    <row r="738" spans="1:7" ht="12.75">
      <c r="A738" s="50"/>
      <c r="D738" s="51"/>
      <c r="F738" s="52"/>
      <c r="G738" s="67"/>
    </row>
    <row r="739" spans="1:7" ht="12.75">
      <c r="A739" s="50"/>
      <c r="D739" s="51"/>
      <c r="F739" s="52"/>
      <c r="G739" s="67"/>
    </row>
    <row r="740" spans="1:7" ht="12.75">
      <c r="A740" s="50"/>
      <c r="D740" s="51"/>
      <c r="F740" s="52"/>
      <c r="G740" s="67"/>
    </row>
    <row r="741" spans="1:7" ht="12.75">
      <c r="A741" s="50"/>
      <c r="D741" s="51"/>
      <c r="F741" s="52"/>
      <c r="G741" s="67"/>
    </row>
    <row r="742" spans="1:7" ht="12.75">
      <c r="A742" s="50"/>
      <c r="D742" s="51"/>
      <c r="F742" s="52"/>
      <c r="G742" s="67"/>
    </row>
    <row r="743" spans="1:7" ht="12.75">
      <c r="A743" s="50"/>
      <c r="D743" s="51"/>
      <c r="F743" s="52"/>
      <c r="G743" s="67"/>
    </row>
    <row r="744" spans="1:7" ht="12.75">
      <c r="A744" s="50"/>
      <c r="D744" s="51"/>
      <c r="F744" s="52"/>
      <c r="G744" s="67"/>
    </row>
    <row r="745" spans="1:7" ht="12.75">
      <c r="A745" s="50"/>
      <c r="D745" s="51"/>
      <c r="F745" s="52"/>
      <c r="G745" s="67"/>
    </row>
    <row r="746" spans="1:7" ht="12.75">
      <c r="A746" s="50"/>
      <c r="D746" s="51"/>
      <c r="F746" s="52"/>
      <c r="G746" s="67"/>
    </row>
    <row r="747" spans="1:7" ht="12.75">
      <c r="A747" s="50"/>
      <c r="D747" s="51"/>
      <c r="F747" s="52"/>
      <c r="G747" s="67"/>
    </row>
    <row r="748" spans="1:7" ht="12.75">
      <c r="A748" s="50"/>
      <c r="D748" s="51"/>
      <c r="F748" s="52"/>
      <c r="G748" s="67"/>
    </row>
    <row r="749" spans="1:7" ht="12.75">
      <c r="A749" s="50"/>
      <c r="D749" s="51"/>
      <c r="F749" s="52"/>
      <c r="G749" s="67"/>
    </row>
    <row r="750" spans="1:7" ht="12.75">
      <c r="A750" s="50"/>
      <c r="D750" s="51"/>
      <c r="F750" s="52"/>
      <c r="G750" s="67"/>
    </row>
    <row r="751" spans="1:7" ht="12.75">
      <c r="A751" s="50"/>
      <c r="D751" s="51"/>
      <c r="F751" s="52"/>
      <c r="G751" s="67"/>
    </row>
    <row r="752" spans="1:7" ht="12.75">
      <c r="A752" s="50"/>
      <c r="D752" s="51"/>
      <c r="F752" s="52"/>
      <c r="G752" s="67"/>
    </row>
    <row r="753" spans="1:7" ht="12.75">
      <c r="A753" s="50"/>
      <c r="D753" s="51"/>
      <c r="F753" s="52"/>
      <c r="G753" s="67"/>
    </row>
    <row r="754" spans="1:7" ht="12.75">
      <c r="A754" s="50"/>
      <c r="D754" s="51"/>
      <c r="F754" s="52"/>
      <c r="G754" s="67"/>
    </row>
    <row r="755" spans="1:7" ht="12.75">
      <c r="A755" s="50"/>
      <c r="D755" s="51"/>
      <c r="F755" s="52"/>
      <c r="G755" s="67"/>
    </row>
    <row r="756" spans="1:7" ht="12.75">
      <c r="A756" s="50"/>
      <c r="D756" s="51"/>
      <c r="F756" s="52"/>
      <c r="G756" s="67"/>
    </row>
    <row r="757" spans="1:7" ht="12.75">
      <c r="A757" s="50"/>
      <c r="D757" s="51"/>
      <c r="F757" s="52"/>
      <c r="G757" s="67"/>
    </row>
    <row r="758" spans="1:7" ht="12.75">
      <c r="A758" s="50"/>
      <c r="D758" s="51"/>
      <c r="F758" s="52"/>
      <c r="G758" s="67"/>
    </row>
    <row r="759" spans="1:7" ht="12.75">
      <c r="A759" s="50"/>
      <c r="D759" s="51"/>
      <c r="F759" s="52"/>
      <c r="G759" s="67"/>
    </row>
    <row r="760" spans="1:7" ht="12.75">
      <c r="A760" s="50"/>
      <c r="D760" s="51"/>
      <c r="F760" s="52"/>
      <c r="G760" s="67"/>
    </row>
    <row r="761" spans="1:7" ht="12.75">
      <c r="A761" s="50"/>
      <c r="D761" s="51"/>
      <c r="F761" s="52"/>
      <c r="G761" s="67"/>
    </row>
    <row r="762" spans="1:7" ht="12.75">
      <c r="A762" s="50"/>
      <c r="D762" s="51"/>
      <c r="F762" s="52"/>
      <c r="G762" s="67"/>
    </row>
    <row r="763" spans="1:7" ht="12.75">
      <c r="A763" s="50"/>
      <c r="D763" s="51"/>
      <c r="F763" s="52"/>
      <c r="G763" s="67"/>
    </row>
    <row r="764" spans="1:7" ht="12.75">
      <c r="A764" s="50"/>
      <c r="D764" s="51"/>
      <c r="F764" s="52"/>
      <c r="G764" s="67"/>
    </row>
    <row r="765" spans="1:7" ht="12.75">
      <c r="A765" s="50"/>
      <c r="D765" s="51"/>
      <c r="F765" s="52"/>
      <c r="G765" s="67"/>
    </row>
    <row r="766" spans="1:7" ht="12.75">
      <c r="A766" s="50"/>
      <c r="D766" s="51"/>
      <c r="F766" s="52"/>
      <c r="G766" s="67"/>
    </row>
    <row r="767" spans="1:7" ht="12.75">
      <c r="A767" s="50"/>
      <c r="D767" s="51"/>
      <c r="F767" s="52"/>
      <c r="G767" s="67"/>
    </row>
    <row r="768" spans="1:7" ht="12.75">
      <c r="A768" s="50"/>
      <c r="D768" s="51"/>
      <c r="F768" s="52"/>
      <c r="G768" s="67"/>
    </row>
    <row r="769" spans="1:7" ht="12.75">
      <c r="A769" s="50"/>
      <c r="D769" s="51"/>
      <c r="F769" s="52"/>
      <c r="G769" s="67"/>
    </row>
    <row r="770" spans="1:7" ht="12.75">
      <c r="A770" s="50"/>
      <c r="D770" s="51"/>
      <c r="F770" s="52"/>
      <c r="G770" s="67"/>
    </row>
    <row r="771" spans="1:7" ht="12.75">
      <c r="A771" s="50"/>
      <c r="D771" s="51"/>
      <c r="F771" s="52"/>
      <c r="G771" s="67"/>
    </row>
    <row r="772" spans="1:7" ht="12.75">
      <c r="A772" s="50"/>
      <c r="D772" s="51"/>
      <c r="F772" s="52"/>
      <c r="G772" s="67"/>
    </row>
    <row r="773" spans="1:7" ht="12.75">
      <c r="A773" s="50"/>
      <c r="D773" s="51"/>
      <c r="F773" s="52"/>
      <c r="G773" s="67"/>
    </row>
    <row r="774" spans="1:7" ht="12.75">
      <c r="A774" s="50"/>
      <c r="D774" s="51"/>
      <c r="F774" s="52"/>
      <c r="G774" s="67"/>
    </row>
    <row r="775" spans="1:7" ht="12.75">
      <c r="A775" s="50"/>
      <c r="D775" s="51"/>
      <c r="F775" s="52"/>
      <c r="G775" s="67"/>
    </row>
    <row r="776" spans="1:7" ht="12.75">
      <c r="A776" s="50"/>
      <c r="D776" s="51"/>
      <c r="F776" s="52"/>
      <c r="G776" s="67"/>
    </row>
    <row r="777" spans="1:7" ht="12.75">
      <c r="A777" s="50"/>
      <c r="D777" s="51"/>
      <c r="F777" s="52"/>
      <c r="G777" s="67"/>
    </row>
    <row r="778" spans="1:7" ht="12.75">
      <c r="A778" s="50"/>
      <c r="D778" s="51"/>
      <c r="F778" s="52"/>
      <c r="G778" s="67"/>
    </row>
    <row r="779" spans="1:7" ht="12.75">
      <c r="A779" s="50"/>
      <c r="D779" s="51"/>
      <c r="F779" s="52"/>
      <c r="G779" s="67"/>
    </row>
    <row r="780" spans="1:7" ht="12.75">
      <c r="A780" s="50"/>
      <c r="D780" s="51"/>
      <c r="F780" s="52"/>
      <c r="G780" s="67"/>
    </row>
    <row r="781" spans="1:7" ht="12.75">
      <c r="A781" s="50"/>
      <c r="D781" s="51"/>
      <c r="F781" s="52"/>
      <c r="G781" s="67"/>
    </row>
    <row r="782" spans="1:7" ht="12.75">
      <c r="A782" s="50"/>
      <c r="D782" s="51"/>
      <c r="F782" s="52"/>
      <c r="G782" s="67"/>
    </row>
    <row r="783" spans="1:7" ht="12.75">
      <c r="A783" s="50"/>
      <c r="D783" s="51"/>
      <c r="F783" s="52"/>
      <c r="G783" s="67"/>
    </row>
    <row r="784" spans="1:7" ht="12.75">
      <c r="A784" s="50"/>
      <c r="D784" s="51"/>
      <c r="F784" s="52"/>
      <c r="G784" s="67"/>
    </row>
    <row r="785" spans="1:7" ht="12.75">
      <c r="A785" s="50"/>
      <c r="D785" s="51"/>
      <c r="F785" s="52"/>
      <c r="G785" s="67"/>
    </row>
    <row r="786" spans="1:7" ht="12.75">
      <c r="A786" s="50"/>
      <c r="D786" s="51"/>
      <c r="F786" s="52"/>
      <c r="G786" s="67"/>
    </row>
    <row r="787" spans="1:7" ht="12.75">
      <c r="A787" s="50"/>
      <c r="D787" s="51"/>
      <c r="F787" s="52"/>
      <c r="G787" s="67"/>
    </row>
    <row r="788" spans="1:7" ht="12.75">
      <c r="A788" s="50"/>
      <c r="D788" s="51"/>
      <c r="F788" s="52"/>
      <c r="G788" s="67"/>
    </row>
    <row r="789" spans="1:7" ht="12.75">
      <c r="A789" s="50"/>
      <c r="D789" s="51"/>
      <c r="F789" s="52"/>
      <c r="G789" s="67"/>
    </row>
    <row r="790" spans="1:7" ht="12.75">
      <c r="A790" s="50"/>
      <c r="D790" s="51"/>
      <c r="F790" s="52"/>
      <c r="G790" s="67"/>
    </row>
    <row r="791" spans="1:7" ht="12.75">
      <c r="A791" s="50"/>
      <c r="D791" s="51"/>
      <c r="F791" s="52"/>
      <c r="G791" s="67"/>
    </row>
    <row r="792" spans="1:7" ht="12.75">
      <c r="A792" s="50"/>
      <c r="D792" s="51"/>
      <c r="F792" s="52"/>
      <c r="G792" s="67"/>
    </row>
    <row r="793" spans="1:7" ht="12.75">
      <c r="A793" s="50"/>
      <c r="D793" s="51"/>
      <c r="F793" s="52"/>
      <c r="G793" s="67"/>
    </row>
    <row r="794" spans="1:7" ht="12.75">
      <c r="A794" s="50"/>
      <c r="D794" s="51"/>
      <c r="F794" s="52"/>
      <c r="G794" s="67"/>
    </row>
    <row r="795" spans="1:7" ht="12.75">
      <c r="A795" s="50"/>
      <c r="D795" s="51"/>
      <c r="F795" s="52"/>
      <c r="G795" s="67"/>
    </row>
    <row r="796" spans="1:7" ht="12.75">
      <c r="A796" s="50"/>
      <c r="D796" s="51"/>
      <c r="F796" s="52"/>
      <c r="G796" s="67"/>
    </row>
    <row r="797" spans="1:7" ht="12.75">
      <c r="A797" s="50"/>
      <c r="D797" s="51"/>
      <c r="F797" s="52"/>
      <c r="G797" s="67"/>
    </row>
    <row r="798" spans="1:7" ht="12.75">
      <c r="A798" s="50"/>
      <c r="D798" s="51"/>
      <c r="F798" s="52"/>
      <c r="G798" s="67"/>
    </row>
    <row r="799" spans="1:7" ht="12.75">
      <c r="A799" s="50"/>
      <c r="D799" s="51"/>
      <c r="F799" s="52"/>
      <c r="G799" s="67"/>
    </row>
    <row r="800" spans="1:7" ht="12.75">
      <c r="A800" s="50"/>
      <c r="D800" s="51"/>
      <c r="F800" s="52"/>
      <c r="G800" s="67"/>
    </row>
    <row r="801" spans="1:7" ht="12.75">
      <c r="A801" s="50"/>
      <c r="D801" s="51"/>
      <c r="F801" s="52"/>
      <c r="G801" s="67"/>
    </row>
    <row r="802" spans="1:7" ht="12.75">
      <c r="A802" s="50"/>
      <c r="D802" s="51"/>
      <c r="F802" s="52"/>
      <c r="G802" s="67"/>
    </row>
    <row r="803" spans="1:7" ht="12.75">
      <c r="A803" s="50"/>
      <c r="D803" s="51"/>
      <c r="F803" s="52"/>
      <c r="G803" s="67"/>
    </row>
    <row r="804" spans="1:7" ht="12.75">
      <c r="A804" s="50"/>
      <c r="D804" s="51"/>
      <c r="F804" s="52"/>
      <c r="G804" s="67"/>
    </row>
    <row r="805" spans="1:7" ht="12.75">
      <c r="A805" s="50"/>
      <c r="D805" s="51"/>
      <c r="F805" s="52"/>
      <c r="G805" s="67"/>
    </row>
    <row r="806" spans="1:7" ht="12.75">
      <c r="A806" s="50"/>
      <c r="D806" s="51"/>
      <c r="F806" s="52"/>
      <c r="G806" s="67"/>
    </row>
    <row r="807" spans="1:7" ht="12.75">
      <c r="A807" s="50"/>
      <c r="D807" s="51"/>
      <c r="F807" s="52"/>
      <c r="G807" s="67"/>
    </row>
    <row r="808" spans="1:7" ht="12.75">
      <c r="A808" s="50"/>
      <c r="D808" s="51"/>
      <c r="F808" s="52"/>
      <c r="G808" s="67"/>
    </row>
    <row r="809" spans="1:7" ht="12.75">
      <c r="A809" s="50"/>
      <c r="D809" s="51"/>
      <c r="F809" s="52"/>
      <c r="G809" s="67"/>
    </row>
    <row r="810" spans="1:7" ht="12.75">
      <c r="A810" s="50"/>
      <c r="D810" s="51"/>
      <c r="F810" s="52"/>
      <c r="G810" s="67"/>
    </row>
    <row r="811" spans="1:7" ht="12.75">
      <c r="A811" s="50"/>
      <c r="D811" s="51"/>
      <c r="F811" s="52"/>
      <c r="G811" s="67"/>
    </row>
    <row r="812" spans="1:7" ht="12.75">
      <c r="A812" s="50"/>
      <c r="D812" s="51"/>
      <c r="F812" s="52"/>
      <c r="G812" s="67"/>
    </row>
    <row r="813" spans="1:7" ht="12.75">
      <c r="A813" s="50"/>
      <c r="D813" s="51"/>
      <c r="F813" s="52"/>
      <c r="G813" s="67"/>
    </row>
    <row r="814" spans="1:7" ht="12.75">
      <c r="A814" s="50"/>
      <c r="D814" s="51"/>
      <c r="F814" s="52"/>
      <c r="G814" s="67"/>
    </row>
    <row r="815" spans="1:7" ht="12.75">
      <c r="A815" s="50"/>
      <c r="D815" s="51"/>
      <c r="F815" s="52"/>
      <c r="G815" s="67"/>
    </row>
    <row r="816" spans="1:7" ht="12.75">
      <c r="A816" s="50"/>
      <c r="D816" s="51"/>
      <c r="F816" s="52"/>
      <c r="G816" s="67"/>
    </row>
    <row r="817" spans="1:7" ht="12.75">
      <c r="A817" s="50"/>
      <c r="D817" s="51"/>
      <c r="F817" s="52"/>
      <c r="G817" s="67"/>
    </row>
    <row r="818" spans="1:7" ht="12.75">
      <c r="A818" s="50"/>
      <c r="D818" s="51"/>
      <c r="F818" s="52"/>
      <c r="G818" s="67"/>
    </row>
    <row r="819" spans="1:7" ht="12.75">
      <c r="A819" s="50"/>
      <c r="D819" s="51"/>
      <c r="F819" s="52"/>
      <c r="G819" s="67"/>
    </row>
    <row r="820" spans="1:7" ht="12.75">
      <c r="A820" s="50"/>
      <c r="D820" s="51"/>
      <c r="F820" s="52"/>
      <c r="G820" s="67"/>
    </row>
    <row r="821" spans="1:7" ht="12.75">
      <c r="A821" s="50"/>
      <c r="D821" s="51"/>
      <c r="F821" s="52"/>
      <c r="G821" s="67"/>
    </row>
    <row r="822" spans="1:7" ht="12.75">
      <c r="A822" s="50"/>
      <c r="D822" s="51"/>
      <c r="F822" s="52"/>
      <c r="G822" s="67"/>
    </row>
    <row r="823" spans="1:7" ht="12.75">
      <c r="A823" s="50"/>
      <c r="D823" s="51"/>
      <c r="F823" s="52"/>
      <c r="G823" s="67"/>
    </row>
    <row r="824" spans="1:7" ht="12.75">
      <c r="A824" s="50"/>
      <c r="D824" s="51"/>
      <c r="F824" s="52"/>
      <c r="G824" s="67"/>
    </row>
    <row r="825" spans="1:7" ht="12.75">
      <c r="A825" s="50"/>
      <c r="D825" s="51"/>
      <c r="F825" s="52"/>
      <c r="G825" s="67"/>
    </row>
    <row r="826" spans="1:7" ht="12.75">
      <c r="A826" s="50"/>
      <c r="D826" s="51"/>
      <c r="F826" s="52"/>
      <c r="G826" s="67"/>
    </row>
    <row r="827" spans="1:7" ht="12.75">
      <c r="A827" s="50"/>
      <c r="D827" s="51"/>
      <c r="F827" s="52"/>
      <c r="G827" s="67"/>
    </row>
    <row r="828" spans="1:7" ht="12.75">
      <c r="A828" s="50"/>
      <c r="D828" s="51"/>
      <c r="F828" s="52"/>
      <c r="G828" s="67"/>
    </row>
    <row r="829" spans="1:7" ht="12.75">
      <c r="A829" s="50"/>
      <c r="D829" s="51"/>
      <c r="F829" s="52"/>
      <c r="G829" s="67"/>
    </row>
    <row r="830" spans="1:7" ht="12.75">
      <c r="A830" s="50"/>
      <c r="D830" s="51"/>
      <c r="F830" s="52"/>
      <c r="G830" s="67"/>
    </row>
    <row r="831" spans="1:7" ht="12.75">
      <c r="A831" s="50"/>
      <c r="D831" s="51"/>
      <c r="F831" s="52"/>
      <c r="G831" s="67"/>
    </row>
    <row r="832" spans="1:7" ht="12.75">
      <c r="A832" s="50"/>
      <c r="D832" s="51"/>
      <c r="F832" s="52"/>
      <c r="G832" s="67"/>
    </row>
    <row r="833" spans="1:7" ht="12.75">
      <c r="A833" s="50"/>
      <c r="D833" s="51"/>
      <c r="F833" s="52"/>
      <c r="G833" s="67"/>
    </row>
    <row r="834" spans="1:7" ht="12.75">
      <c r="A834" s="50"/>
      <c r="D834" s="51"/>
      <c r="F834" s="52"/>
      <c r="G834" s="67"/>
    </row>
    <row r="835" spans="1:7" ht="12.75">
      <c r="A835" s="50"/>
      <c r="D835" s="51"/>
      <c r="F835" s="52"/>
      <c r="G835" s="67"/>
    </row>
    <row r="836" spans="1:7" ht="12.75">
      <c r="A836" s="50"/>
      <c r="D836" s="51"/>
      <c r="F836" s="52"/>
      <c r="G836" s="67"/>
    </row>
    <row r="837" spans="1:7" ht="12.75">
      <c r="A837" s="50"/>
      <c r="D837" s="51"/>
      <c r="F837" s="52"/>
      <c r="G837" s="67"/>
    </row>
    <row r="838" spans="1:7" ht="12.75">
      <c r="A838" s="50"/>
      <c r="D838" s="51"/>
      <c r="F838" s="52"/>
      <c r="G838" s="67"/>
    </row>
    <row r="839" spans="1:7" ht="12.75">
      <c r="A839" s="50"/>
      <c r="D839" s="51"/>
      <c r="F839" s="52"/>
      <c r="G839" s="67"/>
    </row>
    <row r="840" spans="1:7" ht="12.75">
      <c r="A840" s="50"/>
      <c r="D840" s="51"/>
      <c r="F840" s="52"/>
      <c r="G840" s="67"/>
    </row>
    <row r="841" spans="1:7" ht="12.75">
      <c r="A841" s="50"/>
      <c r="D841" s="51"/>
      <c r="F841" s="52"/>
      <c r="G841" s="67"/>
    </row>
    <row r="842" spans="1:7" ht="12.75">
      <c r="A842" s="50"/>
      <c r="D842" s="51"/>
      <c r="F842" s="52"/>
      <c r="G842" s="67"/>
    </row>
    <row r="843" spans="1:7" ht="12.75">
      <c r="A843" s="50"/>
      <c r="D843" s="51"/>
      <c r="F843" s="52"/>
      <c r="G843" s="67"/>
    </row>
    <row r="844" spans="1:7" ht="12.75">
      <c r="A844" s="50"/>
      <c r="D844" s="51"/>
      <c r="F844" s="52"/>
      <c r="G844" s="67"/>
    </row>
    <row r="845" spans="1:7" ht="12.75">
      <c r="A845" s="50"/>
      <c r="D845" s="51"/>
      <c r="F845" s="52"/>
      <c r="G845" s="67"/>
    </row>
    <row r="846" spans="1:7" ht="12.75">
      <c r="A846" s="50"/>
      <c r="D846" s="51"/>
      <c r="F846" s="52"/>
      <c r="G846" s="67"/>
    </row>
    <row r="847" spans="1:7" ht="12.75">
      <c r="A847" s="50"/>
      <c r="D847" s="51"/>
      <c r="F847" s="52"/>
      <c r="G847" s="67"/>
    </row>
    <row r="848" spans="1:7" ht="12.75">
      <c r="A848" s="50"/>
      <c r="D848" s="51"/>
      <c r="F848" s="52"/>
      <c r="G848" s="67"/>
    </row>
    <row r="849" spans="1:7" ht="12.75">
      <c r="A849" s="50"/>
      <c r="D849" s="51"/>
      <c r="F849" s="52"/>
      <c r="G849" s="67"/>
    </row>
    <row r="850" spans="1:7" ht="12.75">
      <c r="A850" s="50"/>
      <c r="D850" s="51"/>
      <c r="F850" s="52"/>
      <c r="G850" s="67"/>
    </row>
    <row r="851" spans="1:7" ht="12.75">
      <c r="A851" s="50"/>
      <c r="D851" s="51"/>
      <c r="F851" s="52"/>
      <c r="G851" s="67"/>
    </row>
    <row r="852" spans="1:7" ht="12.75">
      <c r="A852" s="50"/>
      <c r="D852" s="51"/>
      <c r="F852" s="52"/>
      <c r="G852" s="67"/>
    </row>
    <row r="853" spans="1:7" ht="12.75">
      <c r="A853" s="50"/>
      <c r="D853" s="51"/>
      <c r="F853" s="52"/>
      <c r="G853" s="67"/>
    </row>
    <row r="854" spans="1:7" ht="12.75">
      <c r="A854" s="50"/>
      <c r="D854" s="51"/>
      <c r="F854" s="52"/>
      <c r="G854" s="67"/>
    </row>
    <row r="855" spans="1:7" ht="12.75">
      <c r="A855" s="50"/>
      <c r="D855" s="51"/>
      <c r="F855" s="52"/>
      <c r="G855" s="67"/>
    </row>
    <row r="856" spans="1:7" ht="12.75">
      <c r="A856" s="50"/>
      <c r="D856" s="51"/>
      <c r="F856" s="52"/>
      <c r="G856" s="67"/>
    </row>
    <row r="857" spans="1:7" ht="12.75">
      <c r="A857" s="50"/>
      <c r="D857" s="51"/>
      <c r="F857" s="52"/>
      <c r="G857" s="67"/>
    </row>
    <row r="858" spans="1:7" ht="12.75">
      <c r="A858" s="50"/>
      <c r="D858" s="51"/>
      <c r="F858" s="52"/>
      <c r="G858" s="67"/>
    </row>
    <row r="859" spans="1:7" ht="12.75">
      <c r="A859" s="50"/>
      <c r="D859" s="51"/>
      <c r="F859" s="52"/>
      <c r="G859" s="67"/>
    </row>
    <row r="860" spans="1:7" ht="12.75">
      <c r="A860" s="50"/>
      <c r="D860" s="51"/>
      <c r="F860" s="52"/>
      <c r="G860" s="67"/>
    </row>
    <row r="861" spans="1:7" ht="12.75">
      <c r="A861" s="50"/>
      <c r="D861" s="51"/>
      <c r="F861" s="52"/>
      <c r="G861" s="67"/>
    </row>
    <row r="862" spans="1:7" ht="12.75">
      <c r="A862" s="50"/>
      <c r="D862" s="51"/>
      <c r="F862" s="52"/>
      <c r="G862" s="67"/>
    </row>
    <row r="863" spans="1:7" ht="12.75">
      <c r="A863" s="50"/>
      <c r="D863" s="51"/>
      <c r="F863" s="52"/>
      <c r="G863" s="67"/>
    </row>
    <row r="864" spans="1:7" ht="12.75">
      <c r="A864" s="50"/>
      <c r="D864" s="51"/>
      <c r="F864" s="52"/>
      <c r="G864" s="67"/>
    </row>
    <row r="865" spans="1:7" ht="12.75">
      <c r="A865" s="50"/>
      <c r="D865" s="51"/>
      <c r="F865" s="52"/>
      <c r="G865" s="67"/>
    </row>
    <row r="866" spans="1:7" ht="12.75">
      <c r="A866" s="50"/>
      <c r="D866" s="51"/>
      <c r="F866" s="52"/>
      <c r="G866" s="67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REGEXMATCH(F4,Konfig!$B$17)</xm:f>
          </x14:formula1>
          <xm:sqref>F4:F103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3.42578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118</v>
      </c>
      <c r="B2" s="15"/>
      <c r="C2" s="15"/>
      <c r="D2" s="16" t="s">
        <v>119</v>
      </c>
      <c r="E2" s="15" t="s">
        <v>120</v>
      </c>
      <c r="F2" s="17"/>
      <c r="G2" s="18" t="s">
        <v>121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23" t="s">
        <v>19</v>
      </c>
      <c r="H3" s="14"/>
      <c r="I3" s="26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122</v>
      </c>
      <c r="D4" s="30" t="s">
        <v>21</v>
      </c>
      <c r="E4" s="31" t="s">
        <v>96</v>
      </c>
      <c r="F4" s="32" t="s">
        <v>123</v>
      </c>
      <c r="G4" s="65" t="str">
        <f ca="1">IFERROR(__xludf.DUMMYFUNCTION("IF(REGEXMATCH(F4,""^\d:\d\d,\d$""),IF(F4&lt;=$G$2,""Q"",""""),"""")"),"")</f>
        <v/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76</v>
      </c>
      <c r="D5" s="30" t="s">
        <v>21</v>
      </c>
      <c r="E5" s="31" t="s">
        <v>54</v>
      </c>
      <c r="F5" s="32" t="s">
        <v>124</v>
      </c>
      <c r="G5" s="65" t="str">
        <f ca="1">IFERROR(__xludf.DUMMYFUNCTION("IF(REGEXMATCH(F5,""^\d:\d\d,\d$""),IF(F5&lt;=$G$2,""Q"",""""),"""")"),"")</f>
        <v/>
      </c>
      <c r="H5" s="14"/>
      <c r="I5" s="35" t="str">
        <f>Konfig!I6</f>
        <v>Egyéb használható rövídítések:</v>
      </c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29"/>
      <c r="D6" s="30"/>
      <c r="E6" s="31"/>
      <c r="F6" s="32"/>
      <c r="G6" s="65" t="str">
        <f ca="1">IFERROR(__xludf.DUMMYFUNCTION("IF(REGEXMATCH(F6,""^\d:\d\d,\d$""),IF(F6&lt;=$G$2,""Q"",""""),"""")"),"")</f>
        <v/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28"/>
      <c r="C7" s="29"/>
      <c r="D7" s="30"/>
      <c r="E7" s="31"/>
      <c r="F7" s="32"/>
      <c r="G7" s="65" t="str">
        <f ca="1">IFERROR(__xludf.DUMMYFUNCTION("IF(REGEXMATCH(F7,""^\d:\d\d,\d$""),IF(F7&lt;=$G$2,""Q"",""""),"""")"),"")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37">
        <v>5</v>
      </c>
      <c r="B8" s="28"/>
      <c r="C8" s="29"/>
      <c r="D8" s="30"/>
      <c r="E8" s="31"/>
      <c r="F8" s="32"/>
      <c r="G8" s="65" t="str">
        <f ca="1">IFERROR(__xludf.DUMMYFUNCTION("IF(REGEXMATCH(F8,""^\d:\d\d,\d$""),IF(F8&lt;=$G$2,""Q"",""""),"""")"),"")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29"/>
      <c r="D9" s="30"/>
      <c r="E9" s="31"/>
      <c r="F9" s="32"/>
      <c r="G9" s="65" t="str">
        <f ca="1">IFERROR(__xludf.DUMMYFUNCTION("IF(REGEXMATCH(F9,""^\d:\d\d,\d$""),IF(F9&lt;=$G$2,""Q"",""""),"""")"),"")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32"/>
      <c r="G10" s="65" t="str">
        <f ca="1">IFERROR(__xludf.DUMMYFUNCTION("IF(REGEXMATCH(F10,""^\d:\d\d,\d$""),IF(F10&lt;=$G$2,""Q"",""""),"""")"),"")</f>
        <v/>
      </c>
      <c r="H10" s="14"/>
      <c r="I10" s="38" t="str">
        <f>Konfig!I11</f>
        <v>NH</v>
      </c>
      <c r="J10" s="40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32"/>
      <c r="G11" s="65" t="str">
        <f ca="1">IFERROR(__xludf.DUMMYFUNCTION("IF(REGEXMATCH(F11,""^\d:\d\d,\d$""),IF(F11&lt;=$G$2,""Q"",""""),"""")"),"")</f>
        <v/>
      </c>
      <c r="H11" s="14"/>
      <c r="I11" s="38">
        <f>Konfig!I12</f>
        <v>0</v>
      </c>
      <c r="J11" s="40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32"/>
      <c r="G12" s="65" t="str">
        <f ca="1">IFERROR(__xludf.DUMMYFUNCTION("IF(REGEXMATCH(F12,""^\d:\d\d,\d$""),IF(F12&lt;=$G$2,""Q"",""""),"""")"),"")</f>
        <v/>
      </c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32"/>
      <c r="G13" s="65" t="str">
        <f ca="1">IFERROR(__xludf.DUMMYFUNCTION("IF(REGEXMATCH(F13,""^\d:\d\d,\d$""),IF(F13&lt;=$G$2,""Q"",""""),"""")"),"")</f>
        <v/>
      </c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32"/>
      <c r="G14" s="65" t="str">
        <f ca="1">IFERROR(__xludf.DUMMYFUNCTION("IF(REGEXMATCH(F14,""^\d:\d\d,\d$""),IF(F14&lt;=$G$2,""Q"",""""),"""")"),"")</f>
        <v/>
      </c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65" t="str">
        <f ca="1">IFERROR(__xludf.DUMMYFUNCTION("IF(REGEXMATCH(F15,""^\d:\d\d,\d$""),IF(F15&lt;=$G$2,""Q"",""""),"""")"),"")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47"/>
      <c r="D16" s="48"/>
      <c r="E16" s="49"/>
      <c r="F16" s="32"/>
      <c r="G16" s="65" t="str">
        <f ca="1">IFERROR(__xludf.DUMMYFUNCTION("IF(REGEXMATCH(F16,""^\d:\d\d,\d$""),IF(F16&lt;=$G$2,""Q"",""""),"""")"),"")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47"/>
      <c r="D17" s="48"/>
      <c r="E17" s="49"/>
      <c r="F17" s="32"/>
      <c r="G17" s="65" t="str">
        <f ca="1">IFERROR(__xludf.DUMMYFUNCTION("IF(REGEXMATCH(F17,""^\d:\d\d,\d$""),IF(F17&lt;=$G$2,""Q"",""""),"""")"),"")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47"/>
      <c r="D18" s="48"/>
      <c r="E18" s="49"/>
      <c r="F18" s="32"/>
      <c r="G18" s="65" t="str">
        <f ca="1">IFERROR(__xludf.DUMMYFUNCTION("IF(REGEXMATCH(F18,""^\d:\d\d,\d$""),IF(F18&lt;=$G$2,""Q"",""""),"""")"),"")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47"/>
      <c r="D19" s="48"/>
      <c r="E19" s="49"/>
      <c r="F19" s="32"/>
      <c r="G19" s="65" t="str">
        <f ca="1">IFERROR(__xludf.DUMMYFUNCTION("IF(REGEXMATCH(F19,""^\d:\d\d,\d$""),IF(F19&lt;=$G$2,""Q"",""""),"""")"),"")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47"/>
      <c r="D20" s="48"/>
      <c r="E20" s="49"/>
      <c r="F20" s="32"/>
      <c r="G20" s="65" t="str">
        <f ca="1">IFERROR(__xludf.DUMMYFUNCTION("IF(REGEXMATCH(F20,""^\d:\d\d,\d$""),IF(F20&lt;=$G$2,""Q"",""""),"""")"),"")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47"/>
      <c r="D21" s="48"/>
      <c r="E21" s="49"/>
      <c r="F21" s="32"/>
      <c r="G21" s="65" t="str">
        <f ca="1">IFERROR(__xludf.DUMMYFUNCTION("IF(REGEXMATCH(F21,""^\d:\d\d,\d$""),IF(F21&lt;=$G$2,""Q"",""""),"""")"),"")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47"/>
      <c r="D22" s="48"/>
      <c r="E22" s="49"/>
      <c r="F22" s="32"/>
      <c r="G22" s="65" t="str">
        <f ca="1">IFERROR(__xludf.DUMMYFUNCTION("IF(REGEXMATCH(F22,""^\d:\d\d,\d$""),IF(F22&lt;=$G$2,""Q"",""""),"""")"),"")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47"/>
      <c r="D23" s="48"/>
      <c r="E23" s="49"/>
      <c r="F23" s="32"/>
      <c r="G23" s="65" t="str">
        <f ca="1">IFERROR(__xludf.DUMMYFUNCTION("IF(REGEXMATCH(F23,""^\d:\d\d,\d$""),IF(F23&lt;=$G$2,""Q"",""""),"""")"),"")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47"/>
      <c r="D24" s="48"/>
      <c r="E24" s="49"/>
      <c r="F24" s="32"/>
      <c r="G24" s="65" t="str">
        <f ca="1">IFERROR(__xludf.DUMMYFUNCTION("IF(REGEXMATCH(F24,""^\d:\d\d,\d$""),IF(F24&lt;=$G$2,""Q"",""""),"""")"),"")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47"/>
      <c r="D25" s="48"/>
      <c r="E25" s="49"/>
      <c r="F25" s="32"/>
      <c r="G25" s="65" t="str">
        <f ca="1">IFERROR(__xludf.DUMMYFUNCTION("IF(REGEXMATCH(F25,""^\d:\d\d,\d$""),IF(F25&lt;=$G$2,""Q"",""""),"""")"),"")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47"/>
      <c r="D26" s="48"/>
      <c r="E26" s="49"/>
      <c r="F26" s="32"/>
      <c r="G26" s="65" t="str">
        <f ca="1">IFERROR(__xludf.DUMMYFUNCTION("IF(REGEXMATCH(F26,""^\d:\d\d,\d$""),IF(F26&lt;=$G$2,""Q"",""""),"""")"),"")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47"/>
      <c r="D27" s="48"/>
      <c r="E27" s="49"/>
      <c r="F27" s="32"/>
      <c r="G27" s="65" t="str">
        <f ca="1">IFERROR(__xludf.DUMMYFUNCTION("IF(REGEXMATCH(F27,""^\d:\d\d,\d$""),IF(F27&lt;=$G$2,""Q"",""""),"""")"),"")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47"/>
      <c r="D28" s="48"/>
      <c r="E28" s="49"/>
      <c r="F28" s="32"/>
      <c r="G28" s="65" t="str">
        <f ca="1">IFERROR(__xludf.DUMMYFUNCTION("IF(REGEXMATCH(F28,""^\d:\d\d,\d$""),IF(F28&lt;=$G$2,""Q"",""""),"""")"),"")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47"/>
      <c r="D29" s="48"/>
      <c r="E29" s="49"/>
      <c r="F29" s="32"/>
      <c r="G29" s="65" t="str">
        <f ca="1">IFERROR(__xludf.DUMMYFUNCTION("IF(REGEXMATCH(F29,""^\d:\d\d,\d$""),IF(F29&lt;=$G$2,""Q"",""""),"""")"),"")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47"/>
      <c r="D30" s="48"/>
      <c r="E30" s="49"/>
      <c r="F30" s="32"/>
      <c r="G30" s="65" t="str">
        <f ca="1">IFERROR(__xludf.DUMMYFUNCTION("IF(REGEXMATCH(F30,""^\d:\d\d,\d$""),IF(F30&lt;=$G$2,""Q"",""""),"""")"),"")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47"/>
      <c r="D31" s="48"/>
      <c r="E31" s="49"/>
      <c r="F31" s="32"/>
      <c r="G31" s="65" t="str">
        <f ca="1">IFERROR(__xludf.DUMMYFUNCTION("IF(REGEXMATCH(F31,""^\d:\d\d,\d$""),IF(F31&lt;=$G$2,""Q"",""""),"""")"),"")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47"/>
      <c r="D32" s="48"/>
      <c r="E32" s="49"/>
      <c r="F32" s="32"/>
      <c r="G32" s="65" t="str">
        <f ca="1">IFERROR(__xludf.DUMMYFUNCTION("IF(REGEXMATCH(F32,""^\d:\d\d,\d$""),IF(F32&lt;=$G$2,""Q"",""""),"""")"),"")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47"/>
      <c r="D33" s="48"/>
      <c r="E33" s="49"/>
      <c r="F33" s="32"/>
      <c r="G33" s="65" t="str">
        <f ca="1">IFERROR(__xludf.DUMMYFUNCTION("IF(REGEXMATCH(F33,""^\d:\d\d,\d$""),IF(F33&lt;=$G$2,""Q"",""""),"""")"),"")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47"/>
      <c r="D34" s="48"/>
      <c r="E34" s="49"/>
      <c r="F34" s="32"/>
      <c r="G34" s="65" t="str">
        <f ca="1">IFERROR(__xludf.DUMMYFUNCTION("IF(REGEXMATCH(F34,""^\d:\d\d,\d$""),IF(F34&lt;=$G$2,""Q"",""""),"""")"),"")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47"/>
      <c r="D35" s="48"/>
      <c r="E35" s="49"/>
      <c r="F35" s="32"/>
      <c r="G35" s="65" t="str">
        <f ca="1">IFERROR(__xludf.DUMMYFUNCTION("IF(REGEXMATCH(F35,""^\d:\d\d,\d$""),IF(F35&lt;=$G$2,""Q"",""""),"""")"),"")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47"/>
      <c r="D36" s="48"/>
      <c r="E36" s="49"/>
      <c r="F36" s="32"/>
      <c r="G36" s="65" t="str">
        <f ca="1">IFERROR(__xludf.DUMMYFUNCTION("IF(REGEXMATCH(F36,""^\d:\d\d,\d$""),IF(F36&lt;=$G$2,""Q"",""""),"""")"),"")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47"/>
      <c r="D37" s="48"/>
      <c r="E37" s="49"/>
      <c r="F37" s="32"/>
      <c r="G37" s="65" t="str">
        <f ca="1">IFERROR(__xludf.DUMMYFUNCTION("IF(REGEXMATCH(F37,""^\d:\d\d,\d$""),IF(F37&lt;=$G$2,""Q"",""""),"""")"),"")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47"/>
      <c r="D38" s="48"/>
      <c r="E38" s="49"/>
      <c r="F38" s="32"/>
      <c r="G38" s="65" t="str">
        <f ca="1">IFERROR(__xludf.DUMMYFUNCTION("IF(REGEXMATCH(F38,""^\d:\d\d,\d$""),IF(F38&lt;=$G$2,""Q"",""""),"""")"),"")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47"/>
      <c r="D39" s="48"/>
      <c r="E39" s="49"/>
      <c r="F39" s="32"/>
      <c r="G39" s="65" t="str">
        <f ca="1">IFERROR(__xludf.DUMMYFUNCTION("IF(REGEXMATCH(F39,""^\d:\d\d,\d$""),IF(F39&lt;=$G$2,""Q"",""""),"""")"),"")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47"/>
      <c r="D40" s="48"/>
      <c r="E40" s="49"/>
      <c r="F40" s="32"/>
      <c r="G40" s="65" t="str">
        <f ca="1">IFERROR(__xludf.DUMMYFUNCTION("IF(REGEXMATCH(F40,""^\d:\d\d,\d$""),IF(F40&lt;=$G$2,""Q"",""""),"""")"),"")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47"/>
      <c r="D41" s="48"/>
      <c r="E41" s="49"/>
      <c r="F41" s="32"/>
      <c r="G41" s="65" t="str">
        <f ca="1">IFERROR(__xludf.DUMMYFUNCTION("IF(REGEXMATCH(F41,""^\d:\d\d,\d$""),IF(F41&lt;=$G$2,""Q"",""""),"""")"),"")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47"/>
      <c r="D42" s="48"/>
      <c r="E42" s="49"/>
      <c r="F42" s="32"/>
      <c r="G42" s="65" t="str">
        <f ca="1">IFERROR(__xludf.DUMMYFUNCTION("IF(REGEXMATCH(F42,""^\d:\d\d,\d$""),IF(F42&lt;=$G$2,""Q"",""""),"""")"),"")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47"/>
      <c r="D43" s="48"/>
      <c r="E43" s="49"/>
      <c r="F43" s="32"/>
      <c r="G43" s="65" t="str">
        <f ca="1">IFERROR(__xludf.DUMMYFUNCTION("IF(REGEXMATCH(F43,""^\d:\d\d,\d$""),IF(F43&lt;=$G$2,""Q"",""""),"""")"),"")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47"/>
      <c r="D44" s="48"/>
      <c r="E44" s="49"/>
      <c r="F44" s="32"/>
      <c r="G44" s="65" t="str">
        <f ca="1">IFERROR(__xludf.DUMMYFUNCTION("IF(REGEXMATCH(F44,""^\d:\d\d,\d$""),IF(F44&lt;=$G$2,""Q"",""""),"""")"),"")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47"/>
      <c r="D45" s="48"/>
      <c r="E45" s="49"/>
      <c r="F45" s="32"/>
      <c r="G45" s="65" t="str">
        <f ca="1">IFERROR(__xludf.DUMMYFUNCTION("IF(REGEXMATCH(F45,""^\d:\d\d,\d$""),IF(F45&lt;=$G$2,""Q"",""""),"""")"),"")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47"/>
      <c r="D46" s="48"/>
      <c r="E46" s="49"/>
      <c r="F46" s="32"/>
      <c r="G46" s="65" t="str">
        <f ca="1">IFERROR(__xludf.DUMMYFUNCTION("IF(REGEXMATCH(F46,""^\d:\d\d,\d$""),IF(F46&lt;=$G$2,""Q"",""""),"""")"),"")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47"/>
      <c r="D47" s="48"/>
      <c r="E47" s="49"/>
      <c r="F47" s="32"/>
      <c r="G47" s="65" t="str">
        <f ca="1">IFERROR(__xludf.DUMMYFUNCTION("IF(REGEXMATCH(F47,""^\d:\d\d,\d$""),IF(F47&lt;=$G$2,""Q"",""""),"""")"),"")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47"/>
      <c r="D48" s="48"/>
      <c r="E48" s="49"/>
      <c r="F48" s="32"/>
      <c r="G48" s="65" t="str">
        <f ca="1">IFERROR(__xludf.DUMMYFUNCTION("IF(REGEXMATCH(F48,""^\d:\d\d,\d$""),IF(F48&lt;=$G$2,""Q"",""""),"""")"),"")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47"/>
      <c r="D49" s="48"/>
      <c r="E49" s="49"/>
      <c r="F49" s="32"/>
      <c r="G49" s="65" t="str">
        <f ca="1">IFERROR(__xludf.DUMMYFUNCTION("IF(REGEXMATCH(F49,""^\d:\d\d,\d$""),IF(F49&lt;=$G$2,""Q"",""""),"""")"),"")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47"/>
      <c r="D50" s="48"/>
      <c r="E50" s="49"/>
      <c r="F50" s="32"/>
      <c r="G50" s="65" t="str">
        <f ca="1">IFERROR(__xludf.DUMMYFUNCTION("IF(REGEXMATCH(F50,""^\d:\d\d,\d$""),IF(F50&lt;=$G$2,""Q"",""""),"""")"),"")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47"/>
      <c r="D51" s="48"/>
      <c r="E51" s="49"/>
      <c r="F51" s="32"/>
      <c r="G51" s="65" t="str">
        <f ca="1">IFERROR(__xludf.DUMMYFUNCTION("IF(REGEXMATCH(F51,""^\d:\d\d,\d$""),IF(F51&lt;=$G$2,""Q"",""""),"""")"),"")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47"/>
      <c r="D52" s="48"/>
      <c r="E52" s="49"/>
      <c r="F52" s="32"/>
      <c r="G52" s="65" t="str">
        <f ca="1">IFERROR(__xludf.DUMMYFUNCTION("IF(REGEXMATCH(F52,""^\d:\d\d,\d$""),IF(F52&lt;=$G$2,""Q"",""""),"""")"),"")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47"/>
      <c r="D53" s="48"/>
      <c r="E53" s="49"/>
      <c r="F53" s="32"/>
      <c r="G53" s="65" t="str">
        <f ca="1">IFERROR(__xludf.DUMMYFUNCTION("IF(REGEXMATCH(F53,""^\d:\d\d,\d$""),IF(F53&lt;=$G$2,""Q"",""""),"""")"),"")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47"/>
      <c r="D54" s="48"/>
      <c r="E54" s="49"/>
      <c r="F54" s="32"/>
      <c r="G54" s="65" t="str">
        <f ca="1">IFERROR(__xludf.DUMMYFUNCTION("IF(REGEXMATCH(F54,""^\d:\d\d,\d$""),IF(F54&lt;=$G$2,""Q"",""""),"""")"),"")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47"/>
      <c r="D55" s="48"/>
      <c r="E55" s="49"/>
      <c r="F55" s="32"/>
      <c r="G55" s="65" t="str">
        <f ca="1">IFERROR(__xludf.DUMMYFUNCTION("IF(REGEXMATCH(F55,""^\d:\d\d,\d$""),IF(F55&lt;=$G$2,""Q"",""""),"""")"),"")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47"/>
      <c r="D56" s="48"/>
      <c r="E56" s="49"/>
      <c r="F56" s="32"/>
      <c r="G56" s="65" t="str">
        <f ca="1">IFERROR(__xludf.DUMMYFUNCTION("IF(REGEXMATCH(F56,""^\d:\d\d,\d$""),IF(F56&lt;=$G$2,""Q"",""""),"""")"),"")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47"/>
      <c r="D57" s="48"/>
      <c r="E57" s="49"/>
      <c r="F57" s="32"/>
      <c r="G57" s="65" t="str">
        <f ca="1">IFERROR(__xludf.DUMMYFUNCTION("IF(REGEXMATCH(F57,""^\d:\d\d,\d$""),IF(F57&lt;=$G$2,""Q"",""""),"""")"),"")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47"/>
      <c r="D58" s="48"/>
      <c r="E58" s="49"/>
      <c r="F58" s="32"/>
      <c r="G58" s="65" t="str">
        <f ca="1">IFERROR(__xludf.DUMMYFUNCTION("IF(REGEXMATCH(F58,""^\d:\d\d,\d$""),IF(F58&lt;=$G$2,""Q"",""""),"""")"),"")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47"/>
      <c r="D59" s="48"/>
      <c r="E59" s="49"/>
      <c r="F59" s="32"/>
      <c r="G59" s="65" t="str">
        <f ca="1">IFERROR(__xludf.DUMMYFUNCTION("IF(REGEXMATCH(F59,""^\d:\d\d,\d$""),IF(F59&lt;=$G$2,""Q"",""""),"""")"),"")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47"/>
      <c r="D60" s="48"/>
      <c r="E60" s="49"/>
      <c r="F60" s="32"/>
      <c r="G60" s="65" t="str">
        <f ca="1">IFERROR(__xludf.DUMMYFUNCTION("IF(REGEXMATCH(F60,""^\d:\d\d,\d$""),IF(F60&lt;=$G$2,""Q"",""""),"""")"),"")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47"/>
      <c r="D61" s="48"/>
      <c r="E61" s="49"/>
      <c r="F61" s="32"/>
      <c r="G61" s="65" t="str">
        <f ca="1">IFERROR(__xludf.DUMMYFUNCTION("IF(REGEXMATCH(F61,""^\d:\d\d,\d$""),IF(F61&lt;=$G$2,""Q"",""""),"""")"),"")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47"/>
      <c r="D62" s="48"/>
      <c r="E62" s="49"/>
      <c r="F62" s="32"/>
      <c r="G62" s="65" t="str">
        <f ca="1">IFERROR(__xludf.DUMMYFUNCTION("IF(REGEXMATCH(F62,""^\d:\d\d,\d$""),IF(F62&lt;=$G$2,""Q"",""""),"""")"),"")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47"/>
      <c r="D63" s="48"/>
      <c r="E63" s="49"/>
      <c r="F63" s="32"/>
      <c r="G63" s="65" t="str">
        <f ca="1">IFERROR(__xludf.DUMMYFUNCTION("IF(REGEXMATCH(F63,""^\d:\d\d,\d$""),IF(F63&lt;=$G$2,""Q"",""""),"""")"),"")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47"/>
      <c r="D64" s="48"/>
      <c r="E64" s="49"/>
      <c r="F64" s="32"/>
      <c r="G64" s="65" t="str">
        <f ca="1">IFERROR(__xludf.DUMMYFUNCTION("IF(REGEXMATCH(F64,""^\d:\d\d,\d$""),IF(F64&lt;=$G$2,""Q"",""""),"""")"),"")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47"/>
      <c r="D65" s="48"/>
      <c r="E65" s="49"/>
      <c r="F65" s="32"/>
      <c r="G65" s="65" t="str">
        <f ca="1">IFERROR(__xludf.DUMMYFUNCTION("IF(REGEXMATCH(F65,""^\d:\d\d,\d$""),IF(F65&lt;=$G$2,""Q"",""""),"""")"),"")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47"/>
      <c r="D66" s="48"/>
      <c r="E66" s="49"/>
      <c r="F66" s="32"/>
      <c r="G66" s="65" t="str">
        <f ca="1">IFERROR(__xludf.DUMMYFUNCTION("IF(REGEXMATCH(F66,""^\d:\d\d,\d$""),IF(F66&lt;=$G$2,""Q"",""""),"""")"),"")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47"/>
      <c r="D67" s="48"/>
      <c r="E67" s="49"/>
      <c r="F67" s="32"/>
      <c r="G67" s="65" t="str">
        <f ca="1">IFERROR(__xludf.DUMMYFUNCTION("IF(REGEXMATCH(F67,""^\d:\d\d,\d$""),IF(F67&lt;=$G$2,""Q"",""""),"""")"),"")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47"/>
      <c r="D68" s="48"/>
      <c r="E68" s="49"/>
      <c r="F68" s="32"/>
      <c r="G68" s="65" t="str">
        <f ca="1">IFERROR(__xludf.DUMMYFUNCTION("IF(REGEXMATCH(F68,""^\d:\d\d,\d$""),IF(F68&lt;=$G$2,""Q"",""""),"""")"),"")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47"/>
      <c r="D69" s="48"/>
      <c r="E69" s="49"/>
      <c r="F69" s="32"/>
      <c r="G69" s="65" t="str">
        <f ca="1">IFERROR(__xludf.DUMMYFUNCTION("IF(REGEXMATCH(F69,""^\d:\d\d,\d$""),IF(F69&lt;=$G$2,""Q"",""""),"""")"),"")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47"/>
      <c r="D70" s="48"/>
      <c r="E70" s="49"/>
      <c r="F70" s="32"/>
      <c r="G70" s="65" t="str">
        <f ca="1">IFERROR(__xludf.DUMMYFUNCTION("IF(REGEXMATCH(F70,""^\d:\d\d,\d$""),IF(F70&lt;=$G$2,""Q"",""""),"""")"),"")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47"/>
      <c r="D71" s="48"/>
      <c r="E71" s="49"/>
      <c r="F71" s="32"/>
      <c r="G71" s="65" t="str">
        <f ca="1">IFERROR(__xludf.DUMMYFUNCTION("IF(REGEXMATCH(F71,""^\d:\d\d,\d$""),IF(F71&lt;=$G$2,""Q"",""""),"""")"),"")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47"/>
      <c r="D72" s="48"/>
      <c r="E72" s="49"/>
      <c r="F72" s="32"/>
      <c r="G72" s="65" t="str">
        <f ca="1">IFERROR(__xludf.DUMMYFUNCTION("IF(REGEXMATCH(F72,""^\d:\d\d,\d$""),IF(F72&lt;=$G$2,""Q"",""""),"""")"),"")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47"/>
      <c r="D73" s="48"/>
      <c r="E73" s="49"/>
      <c r="F73" s="32"/>
      <c r="G73" s="65" t="str">
        <f ca="1">IFERROR(__xludf.DUMMYFUNCTION("IF(REGEXMATCH(F73,""^\d:\d\d,\d$""),IF(F73&lt;=$G$2,""Q"",""""),"""")"),"")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47"/>
      <c r="D74" s="48"/>
      <c r="E74" s="49"/>
      <c r="F74" s="32"/>
      <c r="G74" s="65" t="str">
        <f ca="1">IFERROR(__xludf.DUMMYFUNCTION("IF(REGEXMATCH(F74,""^\d:\d\d,\d$""),IF(F74&lt;=$G$2,""Q"",""""),"""")"),"")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47"/>
      <c r="D75" s="48"/>
      <c r="E75" s="49"/>
      <c r="F75" s="32"/>
      <c r="G75" s="65" t="str">
        <f ca="1">IFERROR(__xludf.DUMMYFUNCTION("IF(REGEXMATCH(F75,""^\d:\d\d,\d$""),IF(F75&lt;=$G$2,""Q"",""""),"""")"),"")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47"/>
      <c r="D76" s="48"/>
      <c r="E76" s="49"/>
      <c r="F76" s="32"/>
      <c r="G76" s="65" t="str">
        <f ca="1">IFERROR(__xludf.DUMMYFUNCTION("IF(REGEXMATCH(F76,""^\d:\d\d,\d$""),IF(F76&lt;=$G$2,""Q"",""""),"""")"),"")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47"/>
      <c r="D77" s="48"/>
      <c r="E77" s="49"/>
      <c r="F77" s="32"/>
      <c r="G77" s="65" t="str">
        <f ca="1">IFERROR(__xludf.DUMMYFUNCTION("IF(REGEXMATCH(F77,""^\d:\d\d,\d$""),IF(F77&lt;=$G$2,""Q"",""""),"""")"),"")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47"/>
      <c r="D78" s="48"/>
      <c r="E78" s="49"/>
      <c r="F78" s="32"/>
      <c r="G78" s="65" t="str">
        <f ca="1">IFERROR(__xludf.DUMMYFUNCTION("IF(REGEXMATCH(F78,""^\d:\d\d,\d$""),IF(F78&lt;=$G$2,""Q"",""""),"""")"),"")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47"/>
      <c r="D79" s="48"/>
      <c r="E79" s="49"/>
      <c r="F79" s="32"/>
      <c r="G79" s="65" t="str">
        <f ca="1">IFERROR(__xludf.DUMMYFUNCTION("IF(REGEXMATCH(F79,""^\d:\d\d,\d$""),IF(F79&lt;=$G$2,""Q"",""""),"""")"),"")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47"/>
      <c r="D80" s="48"/>
      <c r="E80" s="49"/>
      <c r="F80" s="32"/>
      <c r="G80" s="65" t="str">
        <f ca="1">IFERROR(__xludf.DUMMYFUNCTION("IF(REGEXMATCH(F80,""^\d:\d\d,\d$""),IF(F80&lt;=$G$2,""Q"",""""),"""")"),"")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47"/>
      <c r="D81" s="48"/>
      <c r="E81" s="49"/>
      <c r="F81" s="32"/>
      <c r="G81" s="65" t="str">
        <f ca="1">IFERROR(__xludf.DUMMYFUNCTION("IF(REGEXMATCH(F81,""^\d:\d\d,\d$""),IF(F81&lt;=$G$2,""Q"",""""),"""")"),"")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47"/>
      <c r="D82" s="48"/>
      <c r="E82" s="49"/>
      <c r="F82" s="32"/>
      <c r="G82" s="65" t="str">
        <f ca="1">IFERROR(__xludf.DUMMYFUNCTION("IF(REGEXMATCH(F82,""^\d:\d\d,\d$""),IF(F82&lt;=$G$2,""Q"",""""),"""")"),"")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47"/>
      <c r="D83" s="48"/>
      <c r="E83" s="49"/>
      <c r="F83" s="32"/>
      <c r="G83" s="65" t="str">
        <f ca="1">IFERROR(__xludf.DUMMYFUNCTION("IF(REGEXMATCH(F83,""^\d:\d\d,\d$""),IF(F83&lt;=$G$2,""Q"",""""),"""")"),"")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47"/>
      <c r="D84" s="48"/>
      <c r="E84" s="49"/>
      <c r="F84" s="32"/>
      <c r="G84" s="65" t="str">
        <f ca="1">IFERROR(__xludf.DUMMYFUNCTION("IF(REGEXMATCH(F84,""^\d:\d\d,\d$""),IF(F84&lt;=$G$2,""Q"",""""),"""")"),"")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47"/>
      <c r="D85" s="48"/>
      <c r="E85" s="49"/>
      <c r="F85" s="32"/>
      <c r="G85" s="65" t="str">
        <f ca="1">IFERROR(__xludf.DUMMYFUNCTION("IF(REGEXMATCH(F85,""^\d:\d\d,\d$""),IF(F85&lt;=$G$2,""Q"",""""),"""")"),"")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47"/>
      <c r="D86" s="48"/>
      <c r="E86" s="49"/>
      <c r="F86" s="32"/>
      <c r="G86" s="65" t="str">
        <f ca="1">IFERROR(__xludf.DUMMYFUNCTION("IF(REGEXMATCH(F86,""^\d:\d\d,\d$""),IF(F86&lt;=$G$2,""Q"",""""),"""")"),"")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47"/>
      <c r="D87" s="48"/>
      <c r="E87" s="49"/>
      <c r="F87" s="32"/>
      <c r="G87" s="65" t="str">
        <f ca="1">IFERROR(__xludf.DUMMYFUNCTION("IF(REGEXMATCH(F87,""^\d:\d\d,\d$""),IF(F87&lt;=$G$2,""Q"",""""),"""")"),"")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47"/>
      <c r="D88" s="48"/>
      <c r="E88" s="49"/>
      <c r="F88" s="32"/>
      <c r="G88" s="65" t="str">
        <f ca="1">IFERROR(__xludf.DUMMYFUNCTION("IF(REGEXMATCH(F88,""^\d:\d\d,\d$""),IF(F88&lt;=$G$2,""Q"",""""),"""")"),"")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47"/>
      <c r="D89" s="48"/>
      <c r="E89" s="49"/>
      <c r="F89" s="32"/>
      <c r="G89" s="65" t="str">
        <f ca="1">IFERROR(__xludf.DUMMYFUNCTION("IF(REGEXMATCH(F89,""^\d:\d\d,\d$""),IF(F89&lt;=$G$2,""Q"",""""),"""")"),"")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47"/>
      <c r="D90" s="48"/>
      <c r="E90" s="49"/>
      <c r="F90" s="32"/>
      <c r="G90" s="65" t="str">
        <f ca="1">IFERROR(__xludf.DUMMYFUNCTION("IF(REGEXMATCH(F90,""^\d:\d\d,\d$""),IF(F90&lt;=$G$2,""Q"",""""),"""")"),"")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47"/>
      <c r="D91" s="48"/>
      <c r="E91" s="49"/>
      <c r="F91" s="32"/>
      <c r="G91" s="65" t="str">
        <f ca="1">IFERROR(__xludf.DUMMYFUNCTION("IF(REGEXMATCH(F91,""^\d:\d\d,\d$""),IF(F91&lt;=$G$2,""Q"",""""),"""")"),"")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47"/>
      <c r="D92" s="48"/>
      <c r="E92" s="49"/>
      <c r="F92" s="32"/>
      <c r="G92" s="65" t="str">
        <f ca="1">IFERROR(__xludf.DUMMYFUNCTION("IF(REGEXMATCH(F92,""^\d:\d\d,\d$""),IF(F92&lt;=$G$2,""Q"",""""),"""")"),"")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47"/>
      <c r="D93" s="48"/>
      <c r="E93" s="49"/>
      <c r="F93" s="32"/>
      <c r="G93" s="65" t="str">
        <f ca="1">IFERROR(__xludf.DUMMYFUNCTION("IF(REGEXMATCH(F93,""^\d:\d\d,\d$""),IF(F93&lt;=$G$2,""Q"",""""),"""")"),"")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47"/>
      <c r="D94" s="48"/>
      <c r="E94" s="49"/>
      <c r="F94" s="32"/>
      <c r="G94" s="65" t="str">
        <f ca="1">IFERROR(__xludf.DUMMYFUNCTION("IF(REGEXMATCH(F94,""^\d:\d\d,\d$""),IF(F94&lt;=$G$2,""Q"",""""),"""")"),"")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47"/>
      <c r="D95" s="48"/>
      <c r="E95" s="49"/>
      <c r="F95" s="32"/>
      <c r="G95" s="65" t="str">
        <f ca="1">IFERROR(__xludf.DUMMYFUNCTION("IF(REGEXMATCH(F95,""^\d:\d\d,\d$""),IF(F95&lt;=$G$2,""Q"",""""),"""")"),"")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47"/>
      <c r="D96" s="48"/>
      <c r="E96" s="49"/>
      <c r="F96" s="32"/>
      <c r="G96" s="65" t="str">
        <f ca="1">IFERROR(__xludf.DUMMYFUNCTION("IF(REGEXMATCH(F96,""^\d:\d\d,\d$""),IF(F96&lt;=$G$2,""Q"",""""),"""")"),"")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47"/>
      <c r="D97" s="48"/>
      <c r="E97" s="49"/>
      <c r="F97" s="32"/>
      <c r="G97" s="65" t="str">
        <f ca="1">IFERROR(__xludf.DUMMYFUNCTION("IF(REGEXMATCH(F97,""^\d:\d\d,\d$""),IF(F97&lt;=$G$2,""Q"",""""),"""")"),"")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47"/>
      <c r="D98" s="48"/>
      <c r="E98" s="49"/>
      <c r="F98" s="32"/>
      <c r="G98" s="65" t="str">
        <f ca="1">IFERROR(__xludf.DUMMYFUNCTION("IF(REGEXMATCH(F98,""^\d:\d\d,\d$""),IF(F98&lt;=$G$2,""Q"",""""),"""")"),"")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47"/>
      <c r="D99" s="48"/>
      <c r="E99" s="49"/>
      <c r="F99" s="32"/>
      <c r="G99" s="65" t="str">
        <f ca="1">IFERROR(__xludf.DUMMYFUNCTION("IF(REGEXMATCH(F99,""^\d:\d\d,\d$""),IF(F99&lt;=$G$2,""Q"",""""),"""")"),"")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47"/>
      <c r="D100" s="48"/>
      <c r="E100" s="49"/>
      <c r="F100" s="32"/>
      <c r="G100" s="65" t="str">
        <f ca="1">IFERROR(__xludf.DUMMYFUNCTION("IF(REGEXMATCH(F100,""^\d:\d\d,\d$""),IF(F100&lt;=$G$2,""Q"",""""),"""")"),"")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47"/>
      <c r="D101" s="48"/>
      <c r="E101" s="49"/>
      <c r="F101" s="32"/>
      <c r="G101" s="65" t="str">
        <f ca="1">IFERROR(__xludf.DUMMYFUNCTION("IF(REGEXMATCH(F101,""^\d:\d\d,\d$""),IF(F101&lt;=$G$2,""Q"",""""),"""")"),"")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D102" s="51"/>
      <c r="F102" s="52"/>
      <c r="G102" s="51"/>
    </row>
    <row r="103" spans="1:26" ht="12.75">
      <c r="A103" s="50"/>
      <c r="D103" s="51"/>
      <c r="F103" s="52"/>
      <c r="G103" s="51"/>
    </row>
    <row r="104" spans="1:26" ht="12.75">
      <c r="A104" s="50"/>
      <c r="D104" s="51"/>
      <c r="F104" s="52"/>
      <c r="G104" s="51"/>
    </row>
    <row r="105" spans="1:26" ht="12.75">
      <c r="A105" s="50"/>
      <c r="D105" s="51"/>
      <c r="F105" s="52"/>
      <c r="G105" s="51"/>
    </row>
    <row r="106" spans="1:26" ht="12.75">
      <c r="A106" s="50"/>
      <c r="D106" s="51"/>
      <c r="F106" s="52"/>
      <c r="G106" s="51"/>
    </row>
    <row r="107" spans="1:26" ht="12.75">
      <c r="A107" s="50"/>
      <c r="D107" s="51"/>
      <c r="F107" s="52"/>
      <c r="G107" s="51"/>
    </row>
    <row r="108" spans="1:26" ht="12.75">
      <c r="A108" s="50"/>
      <c r="D108" s="51"/>
      <c r="F108" s="52"/>
      <c r="G108" s="51"/>
    </row>
    <row r="109" spans="1:26" ht="12.75">
      <c r="A109" s="50"/>
      <c r="D109" s="51"/>
      <c r="F109" s="52"/>
      <c r="G109" s="51"/>
    </row>
    <row r="110" spans="1:26" ht="12.75">
      <c r="A110" s="50"/>
      <c r="D110" s="51"/>
      <c r="F110" s="52"/>
      <c r="G110" s="51"/>
    </row>
    <row r="111" spans="1:26" ht="12.75">
      <c r="A111" s="50"/>
      <c r="D111" s="51"/>
      <c r="F111" s="52"/>
      <c r="G111" s="51"/>
    </row>
    <row r="112" spans="1:26" ht="12.75">
      <c r="A112" s="50"/>
      <c r="D112" s="51"/>
      <c r="F112" s="52"/>
      <c r="G112" s="51"/>
    </row>
    <row r="113" spans="1:7" ht="12.75">
      <c r="A113" s="50"/>
      <c r="D113" s="51"/>
      <c r="F113" s="52"/>
      <c r="G113" s="51"/>
    </row>
    <row r="114" spans="1:7" ht="12.75">
      <c r="A114" s="50"/>
      <c r="D114" s="51"/>
      <c r="F114" s="52"/>
      <c r="G114" s="51"/>
    </row>
    <row r="115" spans="1:7" ht="12.75">
      <c r="A115" s="50"/>
      <c r="D115" s="51"/>
      <c r="F115" s="52"/>
      <c r="G115" s="51"/>
    </row>
    <row r="116" spans="1:7" ht="12.75">
      <c r="A116" s="50"/>
      <c r="D116" s="51"/>
      <c r="F116" s="52"/>
      <c r="G116" s="51"/>
    </row>
    <row r="117" spans="1:7" ht="12.75">
      <c r="A117" s="50"/>
      <c r="D117" s="51"/>
      <c r="F117" s="52"/>
      <c r="G117" s="51"/>
    </row>
    <row r="118" spans="1:7" ht="12.75">
      <c r="A118" s="50"/>
      <c r="D118" s="51"/>
      <c r="F118" s="52"/>
      <c r="G118" s="51"/>
    </row>
    <row r="119" spans="1:7" ht="12.75">
      <c r="A119" s="50"/>
      <c r="D119" s="51"/>
      <c r="F119" s="52"/>
      <c r="G119" s="51"/>
    </row>
    <row r="120" spans="1:7" ht="12.75">
      <c r="A120" s="50"/>
      <c r="D120" s="51"/>
      <c r="F120" s="52"/>
      <c r="G120" s="51"/>
    </row>
    <row r="121" spans="1:7" ht="12.75">
      <c r="A121" s="50"/>
      <c r="D121" s="51"/>
      <c r="F121" s="52"/>
      <c r="G121" s="51"/>
    </row>
    <row r="122" spans="1:7" ht="12.75">
      <c r="A122" s="50"/>
      <c r="D122" s="51"/>
      <c r="F122" s="52"/>
      <c r="G122" s="51"/>
    </row>
    <row r="123" spans="1:7" ht="12.75">
      <c r="A123" s="50"/>
      <c r="D123" s="51"/>
      <c r="F123" s="52"/>
      <c r="G123" s="51"/>
    </row>
    <row r="124" spans="1:7" ht="12.75">
      <c r="A124" s="50"/>
      <c r="D124" s="51"/>
      <c r="F124" s="52"/>
      <c r="G124" s="51"/>
    </row>
    <row r="125" spans="1:7" ht="12.75">
      <c r="A125" s="50"/>
      <c r="D125" s="51"/>
      <c r="F125" s="52"/>
      <c r="G125" s="51"/>
    </row>
    <row r="126" spans="1:7" ht="12.75">
      <c r="A126" s="50"/>
      <c r="D126" s="51"/>
      <c r="F126" s="52"/>
      <c r="G126" s="51"/>
    </row>
    <row r="127" spans="1:7" ht="12.75">
      <c r="A127" s="50"/>
      <c r="D127" s="51"/>
      <c r="F127" s="52"/>
      <c r="G127" s="51"/>
    </row>
    <row r="128" spans="1:7" ht="12.75">
      <c r="A128" s="50"/>
      <c r="D128" s="51"/>
      <c r="F128" s="52"/>
      <c r="G128" s="51"/>
    </row>
    <row r="129" spans="1:7" ht="12.75">
      <c r="A129" s="50"/>
      <c r="D129" s="51"/>
      <c r="F129" s="52"/>
      <c r="G129" s="51"/>
    </row>
    <row r="130" spans="1:7" ht="12.75">
      <c r="A130" s="50"/>
      <c r="D130" s="51"/>
      <c r="F130" s="52"/>
      <c r="G130" s="51"/>
    </row>
    <row r="131" spans="1:7" ht="12.75">
      <c r="A131" s="50"/>
      <c r="D131" s="51"/>
      <c r="F131" s="52"/>
      <c r="G131" s="51"/>
    </row>
    <row r="132" spans="1:7" ht="12.75">
      <c r="A132" s="50"/>
      <c r="D132" s="51"/>
      <c r="F132" s="52"/>
      <c r="G132" s="51"/>
    </row>
    <row r="133" spans="1:7" ht="12.75">
      <c r="A133" s="50"/>
      <c r="D133" s="51"/>
      <c r="F133" s="52"/>
      <c r="G133" s="51"/>
    </row>
    <row r="134" spans="1:7" ht="12.75">
      <c r="A134" s="50"/>
      <c r="D134" s="51"/>
      <c r="F134" s="52"/>
      <c r="G134" s="51"/>
    </row>
    <row r="135" spans="1:7" ht="12.75">
      <c r="A135" s="50"/>
      <c r="D135" s="51"/>
      <c r="F135" s="52"/>
      <c r="G135" s="51"/>
    </row>
    <row r="136" spans="1:7" ht="12.75">
      <c r="A136" s="50"/>
      <c r="D136" s="51"/>
      <c r="F136" s="52"/>
      <c r="G136" s="51"/>
    </row>
    <row r="137" spans="1:7" ht="12.75">
      <c r="A137" s="50"/>
      <c r="D137" s="51"/>
      <c r="F137" s="52"/>
      <c r="G137" s="51"/>
    </row>
    <row r="138" spans="1:7" ht="12.75">
      <c r="A138" s="50"/>
      <c r="D138" s="51"/>
      <c r="F138" s="52"/>
      <c r="G138" s="51"/>
    </row>
    <row r="139" spans="1:7" ht="12.75">
      <c r="A139" s="50"/>
      <c r="D139" s="51"/>
      <c r="F139" s="52"/>
      <c r="G139" s="51"/>
    </row>
    <row r="140" spans="1:7" ht="12.75">
      <c r="A140" s="50"/>
      <c r="D140" s="51"/>
      <c r="F140" s="52"/>
      <c r="G140" s="51"/>
    </row>
    <row r="141" spans="1:7" ht="12.75">
      <c r="A141" s="50"/>
      <c r="D141" s="51"/>
      <c r="F141" s="52"/>
      <c r="G141" s="51"/>
    </row>
    <row r="142" spans="1:7" ht="12.75">
      <c r="A142" s="50"/>
      <c r="D142" s="51"/>
      <c r="F142" s="52"/>
      <c r="G142" s="51"/>
    </row>
    <row r="143" spans="1:7" ht="12.75">
      <c r="A143" s="50"/>
      <c r="D143" s="51"/>
      <c r="F143" s="52"/>
      <c r="G143" s="51"/>
    </row>
    <row r="144" spans="1:7" ht="12.75">
      <c r="A144" s="50"/>
      <c r="D144" s="51"/>
      <c r="F144" s="52"/>
      <c r="G144" s="51"/>
    </row>
    <row r="145" spans="1:7" ht="12.75">
      <c r="A145" s="50"/>
      <c r="D145" s="51"/>
      <c r="F145" s="52"/>
      <c r="G145" s="51"/>
    </row>
    <row r="146" spans="1:7" ht="12.75">
      <c r="A146" s="50"/>
      <c r="D146" s="51"/>
      <c r="F146" s="52"/>
      <c r="G146" s="51"/>
    </row>
    <row r="147" spans="1:7" ht="12.75">
      <c r="A147" s="50"/>
      <c r="D147" s="51"/>
      <c r="F147" s="52"/>
      <c r="G147" s="51"/>
    </row>
    <row r="148" spans="1:7" ht="12.75">
      <c r="A148" s="50"/>
      <c r="D148" s="51"/>
      <c r="F148" s="52"/>
      <c r="G148" s="51"/>
    </row>
    <row r="149" spans="1:7" ht="12.75">
      <c r="A149" s="50"/>
      <c r="D149" s="51"/>
      <c r="F149" s="52"/>
      <c r="G149" s="51"/>
    </row>
    <row r="150" spans="1:7" ht="12.75">
      <c r="A150" s="50"/>
      <c r="D150" s="51"/>
      <c r="F150" s="52"/>
      <c r="G150" s="51"/>
    </row>
    <row r="151" spans="1:7" ht="12.75">
      <c r="A151" s="50"/>
      <c r="D151" s="51"/>
      <c r="F151" s="52"/>
      <c r="G151" s="51"/>
    </row>
    <row r="152" spans="1:7" ht="12.75">
      <c r="A152" s="50"/>
      <c r="D152" s="51"/>
      <c r="F152" s="52"/>
      <c r="G152" s="51"/>
    </row>
    <row r="153" spans="1:7" ht="12.75">
      <c r="A153" s="50"/>
      <c r="D153" s="51"/>
      <c r="F153" s="52"/>
      <c r="G153" s="51"/>
    </row>
    <row r="154" spans="1:7" ht="12.75">
      <c r="A154" s="50"/>
      <c r="D154" s="51"/>
      <c r="F154" s="52"/>
      <c r="G154" s="51"/>
    </row>
    <row r="155" spans="1:7" ht="12.75">
      <c r="A155" s="50"/>
      <c r="D155" s="51"/>
      <c r="F155" s="52"/>
      <c r="G155" s="51"/>
    </row>
    <row r="156" spans="1:7" ht="12.75">
      <c r="A156" s="50"/>
      <c r="D156" s="51"/>
      <c r="F156" s="52"/>
      <c r="G156" s="51"/>
    </row>
    <row r="157" spans="1:7" ht="12.75">
      <c r="A157" s="50"/>
      <c r="D157" s="51"/>
      <c r="F157" s="52"/>
      <c r="G157" s="51"/>
    </row>
    <row r="158" spans="1:7" ht="12.75">
      <c r="A158" s="50"/>
      <c r="D158" s="51"/>
      <c r="F158" s="52"/>
      <c r="G158" s="51"/>
    </row>
    <row r="159" spans="1:7" ht="12.75">
      <c r="A159" s="50"/>
      <c r="D159" s="51"/>
      <c r="F159" s="52"/>
      <c r="G159" s="51"/>
    </row>
    <row r="160" spans="1:7" ht="12.75">
      <c r="A160" s="50"/>
      <c r="D160" s="51"/>
      <c r="F160" s="52"/>
      <c r="G160" s="51"/>
    </row>
    <row r="161" spans="1:7" ht="12.75">
      <c r="A161" s="50"/>
      <c r="D161" s="51"/>
      <c r="F161" s="52"/>
      <c r="G161" s="51"/>
    </row>
    <row r="162" spans="1:7" ht="12.75">
      <c r="A162" s="50"/>
      <c r="D162" s="51"/>
      <c r="F162" s="52"/>
      <c r="G162" s="51"/>
    </row>
    <row r="163" spans="1:7" ht="12.75">
      <c r="A163" s="50"/>
      <c r="D163" s="51"/>
      <c r="F163" s="52"/>
      <c r="G163" s="51"/>
    </row>
    <row r="164" spans="1:7" ht="12.75">
      <c r="A164" s="50"/>
      <c r="D164" s="51"/>
      <c r="F164" s="52"/>
      <c r="G164" s="51"/>
    </row>
    <row r="165" spans="1:7" ht="12.75">
      <c r="A165" s="50"/>
      <c r="D165" s="51"/>
      <c r="F165" s="52"/>
      <c r="G165" s="51"/>
    </row>
    <row r="166" spans="1:7" ht="12.75">
      <c r="A166" s="50"/>
      <c r="D166" s="51"/>
      <c r="F166" s="52"/>
      <c r="G166" s="51"/>
    </row>
    <row r="167" spans="1:7" ht="12.75">
      <c r="A167" s="50"/>
      <c r="D167" s="51"/>
      <c r="F167" s="52"/>
      <c r="G167" s="51"/>
    </row>
    <row r="168" spans="1:7" ht="12.75">
      <c r="A168" s="50"/>
      <c r="D168" s="51"/>
      <c r="F168" s="52"/>
      <c r="G168" s="51"/>
    </row>
    <row r="169" spans="1:7" ht="12.75">
      <c r="A169" s="50"/>
      <c r="D169" s="51"/>
      <c r="F169" s="52"/>
      <c r="G169" s="51"/>
    </row>
    <row r="170" spans="1:7" ht="12.75">
      <c r="A170" s="50"/>
      <c r="D170" s="51"/>
      <c r="F170" s="52"/>
      <c r="G170" s="51"/>
    </row>
    <row r="171" spans="1:7" ht="12.75">
      <c r="A171" s="50"/>
      <c r="D171" s="51"/>
      <c r="F171" s="52"/>
      <c r="G171" s="51"/>
    </row>
    <row r="172" spans="1:7" ht="12.75">
      <c r="A172" s="50"/>
      <c r="D172" s="51"/>
      <c r="F172" s="52"/>
      <c r="G172" s="51"/>
    </row>
    <row r="173" spans="1:7" ht="12.75">
      <c r="A173" s="50"/>
      <c r="D173" s="51"/>
      <c r="F173" s="52"/>
      <c r="G173" s="51"/>
    </row>
    <row r="174" spans="1:7" ht="12.75">
      <c r="A174" s="50"/>
      <c r="D174" s="51"/>
      <c r="F174" s="52"/>
      <c r="G174" s="51"/>
    </row>
    <row r="175" spans="1:7" ht="12.75">
      <c r="A175" s="50"/>
      <c r="D175" s="51"/>
      <c r="F175" s="52"/>
      <c r="G175" s="51"/>
    </row>
    <row r="176" spans="1:7" ht="12.75">
      <c r="A176" s="50"/>
      <c r="D176" s="51"/>
      <c r="F176" s="52"/>
      <c r="G176" s="51"/>
    </row>
    <row r="177" spans="1:7" ht="12.75">
      <c r="A177" s="50"/>
      <c r="D177" s="51"/>
      <c r="F177" s="52"/>
      <c r="G177" s="51"/>
    </row>
    <row r="178" spans="1:7" ht="12.75">
      <c r="A178" s="50"/>
      <c r="D178" s="51"/>
      <c r="F178" s="52"/>
      <c r="G178" s="51"/>
    </row>
    <row r="179" spans="1:7" ht="12.75">
      <c r="A179" s="50"/>
      <c r="D179" s="51"/>
      <c r="F179" s="52"/>
      <c r="G179" s="51"/>
    </row>
    <row r="180" spans="1:7" ht="12.75">
      <c r="A180" s="50"/>
      <c r="D180" s="51"/>
      <c r="F180" s="52"/>
      <c r="G180" s="51"/>
    </row>
    <row r="181" spans="1:7" ht="12.75">
      <c r="A181" s="50"/>
      <c r="D181" s="51"/>
      <c r="F181" s="52"/>
      <c r="G181" s="51"/>
    </row>
    <row r="182" spans="1:7" ht="12.75">
      <c r="A182" s="50"/>
      <c r="D182" s="51"/>
      <c r="F182" s="52"/>
      <c r="G182" s="51"/>
    </row>
    <row r="183" spans="1:7" ht="12.75">
      <c r="A183" s="50"/>
      <c r="D183" s="51"/>
      <c r="F183" s="52"/>
      <c r="G183" s="51"/>
    </row>
    <row r="184" spans="1:7" ht="12.75">
      <c r="A184" s="50"/>
      <c r="D184" s="51"/>
      <c r="F184" s="52"/>
      <c r="G184" s="51"/>
    </row>
    <row r="185" spans="1:7" ht="12.75">
      <c r="A185" s="50"/>
      <c r="D185" s="51"/>
      <c r="F185" s="52"/>
      <c r="G185" s="51"/>
    </row>
    <row r="186" spans="1:7" ht="12.75">
      <c r="A186" s="50"/>
      <c r="D186" s="51"/>
      <c r="F186" s="52"/>
      <c r="G186" s="51"/>
    </row>
    <row r="187" spans="1:7" ht="12.75">
      <c r="A187" s="50"/>
      <c r="D187" s="51"/>
      <c r="F187" s="52"/>
      <c r="G187" s="51"/>
    </row>
    <row r="188" spans="1:7" ht="12.75">
      <c r="A188" s="50"/>
      <c r="D188" s="51"/>
      <c r="F188" s="52"/>
      <c r="G188" s="51"/>
    </row>
    <row r="189" spans="1:7" ht="12.75">
      <c r="A189" s="50"/>
      <c r="D189" s="51"/>
      <c r="F189" s="52"/>
      <c r="G189" s="51"/>
    </row>
    <row r="190" spans="1:7" ht="12.75">
      <c r="A190" s="50"/>
      <c r="D190" s="51"/>
      <c r="F190" s="52"/>
      <c r="G190" s="51"/>
    </row>
    <row r="191" spans="1:7" ht="12.75">
      <c r="A191" s="50"/>
      <c r="D191" s="51"/>
      <c r="F191" s="52"/>
      <c r="G191" s="51"/>
    </row>
    <row r="192" spans="1:7" ht="12.75">
      <c r="A192" s="50"/>
      <c r="D192" s="51"/>
      <c r="F192" s="52"/>
      <c r="G192" s="51"/>
    </row>
    <row r="193" spans="1:7" ht="12.75">
      <c r="A193" s="50"/>
      <c r="D193" s="51"/>
      <c r="F193" s="52"/>
      <c r="G193" s="51"/>
    </row>
    <row r="194" spans="1:7" ht="12.75">
      <c r="A194" s="50"/>
      <c r="D194" s="51"/>
      <c r="F194" s="52"/>
      <c r="G194" s="51"/>
    </row>
    <row r="195" spans="1:7" ht="12.75">
      <c r="A195" s="50"/>
      <c r="D195" s="51"/>
      <c r="F195" s="52"/>
      <c r="G195" s="51"/>
    </row>
    <row r="196" spans="1:7" ht="12.75">
      <c r="A196" s="50"/>
      <c r="D196" s="51"/>
      <c r="F196" s="52"/>
      <c r="G196" s="51"/>
    </row>
    <row r="197" spans="1:7" ht="12.75">
      <c r="A197" s="50"/>
      <c r="D197" s="51"/>
      <c r="F197" s="52"/>
      <c r="G197" s="51"/>
    </row>
    <row r="198" spans="1:7" ht="12.75">
      <c r="A198" s="50"/>
      <c r="D198" s="51"/>
      <c r="F198" s="52"/>
      <c r="G198" s="51"/>
    </row>
    <row r="199" spans="1:7" ht="12.75">
      <c r="A199" s="50"/>
      <c r="D199" s="51"/>
      <c r="F199" s="52"/>
      <c r="G199" s="51"/>
    </row>
    <row r="200" spans="1:7" ht="12.75">
      <c r="A200" s="50"/>
      <c r="D200" s="51"/>
      <c r="F200" s="52"/>
      <c r="G200" s="51"/>
    </row>
    <row r="201" spans="1:7" ht="12.75">
      <c r="A201" s="50"/>
      <c r="D201" s="51"/>
      <c r="F201" s="52"/>
      <c r="G201" s="51"/>
    </row>
    <row r="202" spans="1:7" ht="12.75">
      <c r="A202" s="50"/>
      <c r="D202" s="51"/>
      <c r="F202" s="52"/>
      <c r="G202" s="51"/>
    </row>
    <row r="203" spans="1:7" ht="12.75">
      <c r="A203" s="50"/>
      <c r="D203" s="51"/>
      <c r="F203" s="52"/>
      <c r="G203" s="51"/>
    </row>
    <row r="204" spans="1:7" ht="12.75">
      <c r="A204" s="50"/>
      <c r="D204" s="51"/>
      <c r="F204" s="52"/>
      <c r="G204" s="51"/>
    </row>
    <row r="205" spans="1:7" ht="12.75">
      <c r="A205" s="50"/>
      <c r="D205" s="51"/>
      <c r="F205" s="52"/>
      <c r="G205" s="51"/>
    </row>
    <row r="206" spans="1:7" ht="12.75">
      <c r="A206" s="50"/>
      <c r="D206" s="51"/>
      <c r="F206" s="52"/>
      <c r="G206" s="51"/>
    </row>
    <row r="207" spans="1:7" ht="12.75">
      <c r="A207" s="50"/>
      <c r="D207" s="51"/>
      <c r="F207" s="52"/>
      <c r="G207" s="51"/>
    </row>
    <row r="208" spans="1:7" ht="12.75">
      <c r="A208" s="50"/>
      <c r="D208" s="51"/>
      <c r="F208" s="52"/>
      <c r="G208" s="51"/>
    </row>
    <row r="209" spans="1:7" ht="12.75">
      <c r="A209" s="50"/>
      <c r="D209" s="51"/>
      <c r="F209" s="52"/>
      <c r="G209" s="51"/>
    </row>
    <row r="210" spans="1:7" ht="12.75">
      <c r="A210" s="50"/>
      <c r="D210" s="51"/>
      <c r="F210" s="52"/>
      <c r="G210" s="51"/>
    </row>
    <row r="211" spans="1:7" ht="12.75">
      <c r="A211" s="50"/>
      <c r="D211" s="51"/>
      <c r="F211" s="52"/>
      <c r="G211" s="51"/>
    </row>
    <row r="212" spans="1:7" ht="12.75">
      <c r="A212" s="50"/>
      <c r="D212" s="51"/>
      <c r="F212" s="52"/>
      <c r="G212" s="51"/>
    </row>
    <row r="213" spans="1:7" ht="12.75">
      <c r="A213" s="50"/>
      <c r="D213" s="51"/>
      <c r="F213" s="52"/>
      <c r="G213" s="51"/>
    </row>
    <row r="214" spans="1:7" ht="12.75">
      <c r="A214" s="50"/>
      <c r="D214" s="51"/>
      <c r="F214" s="52"/>
      <c r="G214" s="51"/>
    </row>
    <row r="215" spans="1:7" ht="12.75">
      <c r="A215" s="50"/>
      <c r="D215" s="51"/>
      <c r="F215" s="52"/>
      <c r="G215" s="51"/>
    </row>
    <row r="216" spans="1:7" ht="12.75">
      <c r="A216" s="50"/>
      <c r="D216" s="51"/>
      <c r="F216" s="52"/>
      <c r="G216" s="51"/>
    </row>
    <row r="217" spans="1:7" ht="12.75">
      <c r="A217" s="50"/>
      <c r="D217" s="51"/>
      <c r="F217" s="52"/>
      <c r="G217" s="51"/>
    </row>
    <row r="218" spans="1:7" ht="12.75">
      <c r="A218" s="50"/>
      <c r="D218" s="51"/>
      <c r="F218" s="52"/>
      <c r="G218" s="51"/>
    </row>
    <row r="219" spans="1:7" ht="12.75">
      <c r="A219" s="50"/>
      <c r="D219" s="51"/>
      <c r="F219" s="52"/>
      <c r="G219" s="51"/>
    </row>
    <row r="220" spans="1:7" ht="12.75">
      <c r="A220" s="50"/>
      <c r="D220" s="51"/>
      <c r="F220" s="52"/>
      <c r="G220" s="51"/>
    </row>
    <row r="221" spans="1:7" ht="12.75">
      <c r="A221" s="50"/>
      <c r="D221" s="51"/>
      <c r="F221" s="52"/>
      <c r="G221" s="51"/>
    </row>
    <row r="222" spans="1:7" ht="12.75">
      <c r="A222" s="50"/>
      <c r="D222" s="51"/>
      <c r="F222" s="52"/>
      <c r="G222" s="51"/>
    </row>
    <row r="223" spans="1:7" ht="12.75">
      <c r="A223" s="50"/>
      <c r="D223" s="51"/>
      <c r="F223" s="52"/>
      <c r="G223" s="51"/>
    </row>
    <row r="224" spans="1:7" ht="12.75">
      <c r="A224" s="50"/>
      <c r="D224" s="51"/>
      <c r="F224" s="52"/>
      <c r="G224" s="51"/>
    </row>
    <row r="225" spans="1:7" ht="12.75">
      <c r="A225" s="50"/>
      <c r="D225" s="51"/>
      <c r="F225" s="52"/>
      <c r="G225" s="51"/>
    </row>
    <row r="226" spans="1:7" ht="12.75">
      <c r="A226" s="50"/>
      <c r="D226" s="51"/>
      <c r="F226" s="52"/>
      <c r="G226" s="51"/>
    </row>
    <row r="227" spans="1:7" ht="12.75">
      <c r="A227" s="50"/>
      <c r="D227" s="51"/>
      <c r="F227" s="52"/>
      <c r="G227" s="51"/>
    </row>
    <row r="228" spans="1:7" ht="12.75">
      <c r="A228" s="50"/>
      <c r="D228" s="51"/>
      <c r="F228" s="52"/>
      <c r="G228" s="51"/>
    </row>
    <row r="229" spans="1:7" ht="12.75">
      <c r="A229" s="50"/>
      <c r="D229" s="51"/>
      <c r="F229" s="52"/>
      <c r="G229" s="51"/>
    </row>
    <row r="230" spans="1:7" ht="12.75">
      <c r="A230" s="50"/>
      <c r="D230" s="51"/>
      <c r="F230" s="52"/>
      <c r="G230" s="51"/>
    </row>
    <row r="231" spans="1:7" ht="12.75">
      <c r="A231" s="50"/>
      <c r="D231" s="51"/>
      <c r="F231" s="52"/>
      <c r="G231" s="51"/>
    </row>
    <row r="232" spans="1:7" ht="12.75">
      <c r="A232" s="50"/>
      <c r="D232" s="51"/>
      <c r="F232" s="52"/>
      <c r="G232" s="51"/>
    </row>
    <row r="233" spans="1:7" ht="12.75">
      <c r="A233" s="50"/>
      <c r="D233" s="51"/>
      <c r="F233" s="52"/>
      <c r="G233" s="51"/>
    </row>
    <row r="234" spans="1:7" ht="12.75">
      <c r="A234" s="50"/>
      <c r="D234" s="51"/>
      <c r="F234" s="52"/>
      <c r="G234" s="51"/>
    </row>
    <row r="235" spans="1:7" ht="12.75">
      <c r="A235" s="50"/>
      <c r="D235" s="51"/>
      <c r="F235" s="52"/>
      <c r="G235" s="51"/>
    </row>
    <row r="236" spans="1:7" ht="12.75">
      <c r="A236" s="50"/>
      <c r="D236" s="51"/>
      <c r="F236" s="52"/>
      <c r="G236" s="51"/>
    </row>
    <row r="237" spans="1:7" ht="12.75">
      <c r="A237" s="50"/>
      <c r="D237" s="51"/>
      <c r="F237" s="52"/>
      <c r="G237" s="51"/>
    </row>
    <row r="238" spans="1:7" ht="12.75">
      <c r="A238" s="50"/>
      <c r="D238" s="51"/>
      <c r="F238" s="52"/>
      <c r="G238" s="51"/>
    </row>
    <row r="239" spans="1:7" ht="12.75">
      <c r="A239" s="50"/>
      <c r="D239" s="51"/>
      <c r="F239" s="52"/>
      <c r="G239" s="51"/>
    </row>
    <row r="240" spans="1:7" ht="12.75">
      <c r="A240" s="50"/>
      <c r="D240" s="51"/>
      <c r="F240" s="52"/>
      <c r="G240" s="51"/>
    </row>
    <row r="241" spans="1:7" ht="12.75">
      <c r="A241" s="50"/>
      <c r="D241" s="51"/>
      <c r="F241" s="52"/>
      <c r="G241" s="51"/>
    </row>
    <row r="242" spans="1:7" ht="12.75">
      <c r="A242" s="50"/>
      <c r="D242" s="51"/>
      <c r="F242" s="52"/>
      <c r="G242" s="51"/>
    </row>
    <row r="243" spans="1:7" ht="12.75">
      <c r="A243" s="50"/>
      <c r="D243" s="51"/>
      <c r="F243" s="52"/>
      <c r="G243" s="51"/>
    </row>
    <row r="244" spans="1:7" ht="12.75">
      <c r="A244" s="50"/>
      <c r="D244" s="51"/>
      <c r="F244" s="52"/>
      <c r="G244" s="51"/>
    </row>
    <row r="245" spans="1:7" ht="12.75">
      <c r="A245" s="50"/>
      <c r="D245" s="51"/>
      <c r="F245" s="52"/>
      <c r="G245" s="51"/>
    </row>
    <row r="246" spans="1:7" ht="12.75">
      <c r="A246" s="50"/>
      <c r="D246" s="51"/>
      <c r="F246" s="52"/>
      <c r="G246" s="51"/>
    </row>
    <row r="247" spans="1:7" ht="12.75">
      <c r="A247" s="50"/>
      <c r="D247" s="51"/>
      <c r="F247" s="52"/>
      <c r="G247" s="51"/>
    </row>
    <row r="248" spans="1:7" ht="12.75">
      <c r="A248" s="50"/>
      <c r="D248" s="51"/>
      <c r="F248" s="52"/>
      <c r="G248" s="51"/>
    </row>
    <row r="249" spans="1:7" ht="12.75">
      <c r="A249" s="50"/>
      <c r="D249" s="51"/>
      <c r="F249" s="52"/>
      <c r="G249" s="51"/>
    </row>
    <row r="250" spans="1:7" ht="12.75">
      <c r="A250" s="50"/>
      <c r="D250" s="51"/>
      <c r="F250" s="52"/>
      <c r="G250" s="51"/>
    </row>
    <row r="251" spans="1:7" ht="12.75">
      <c r="A251" s="50"/>
      <c r="D251" s="51"/>
      <c r="F251" s="52"/>
      <c r="G251" s="51"/>
    </row>
    <row r="252" spans="1:7" ht="12.75">
      <c r="A252" s="50"/>
      <c r="D252" s="51"/>
      <c r="F252" s="52"/>
      <c r="G252" s="51"/>
    </row>
    <row r="253" spans="1:7" ht="12.75">
      <c r="A253" s="50"/>
      <c r="D253" s="51"/>
      <c r="F253" s="52"/>
      <c r="G253" s="51"/>
    </row>
    <row r="254" spans="1:7" ht="12.75">
      <c r="A254" s="50"/>
      <c r="D254" s="51"/>
      <c r="F254" s="52"/>
      <c r="G254" s="51"/>
    </row>
    <row r="255" spans="1:7" ht="12.75">
      <c r="A255" s="50"/>
      <c r="D255" s="51"/>
      <c r="F255" s="52"/>
      <c r="G255" s="51"/>
    </row>
    <row r="256" spans="1:7" ht="12.75">
      <c r="A256" s="50"/>
      <c r="D256" s="51"/>
      <c r="F256" s="52"/>
      <c r="G256" s="51"/>
    </row>
    <row r="257" spans="1:7" ht="12.75">
      <c r="A257" s="50"/>
      <c r="D257" s="51"/>
      <c r="F257" s="52"/>
      <c r="G257" s="51"/>
    </row>
    <row r="258" spans="1:7" ht="12.75">
      <c r="A258" s="50"/>
      <c r="D258" s="51"/>
      <c r="F258" s="52"/>
      <c r="G258" s="51"/>
    </row>
    <row r="259" spans="1:7" ht="12.75">
      <c r="A259" s="50"/>
      <c r="D259" s="51"/>
      <c r="F259" s="52"/>
      <c r="G259" s="51"/>
    </row>
    <row r="260" spans="1:7" ht="12.75">
      <c r="A260" s="50"/>
      <c r="D260" s="51"/>
      <c r="F260" s="52"/>
      <c r="G260" s="51"/>
    </row>
    <row r="261" spans="1:7" ht="12.75">
      <c r="A261" s="50"/>
      <c r="D261" s="51"/>
      <c r="F261" s="52"/>
      <c r="G261" s="51"/>
    </row>
    <row r="262" spans="1:7" ht="12.75">
      <c r="A262" s="50"/>
      <c r="D262" s="51"/>
      <c r="F262" s="52"/>
      <c r="G262" s="51"/>
    </row>
    <row r="263" spans="1:7" ht="12.75">
      <c r="A263" s="50"/>
      <c r="D263" s="51"/>
      <c r="F263" s="52"/>
      <c r="G263" s="51"/>
    </row>
    <row r="264" spans="1:7" ht="12.75">
      <c r="A264" s="50"/>
      <c r="D264" s="51"/>
      <c r="F264" s="52"/>
      <c r="G264" s="51"/>
    </row>
    <row r="265" spans="1:7" ht="12.75">
      <c r="A265" s="50"/>
      <c r="D265" s="51"/>
      <c r="F265" s="52"/>
      <c r="G265" s="51"/>
    </row>
    <row r="266" spans="1:7" ht="12.75">
      <c r="A266" s="50"/>
      <c r="D266" s="51"/>
      <c r="F266" s="52"/>
      <c r="G266" s="51"/>
    </row>
    <row r="267" spans="1:7" ht="12.75">
      <c r="A267" s="50"/>
      <c r="D267" s="51"/>
      <c r="F267" s="52"/>
      <c r="G267" s="51"/>
    </row>
    <row r="268" spans="1:7" ht="12.75">
      <c r="A268" s="50"/>
      <c r="D268" s="51"/>
      <c r="F268" s="52"/>
      <c r="G268" s="51"/>
    </row>
    <row r="269" spans="1:7" ht="12.75">
      <c r="A269" s="50"/>
      <c r="D269" s="51"/>
      <c r="F269" s="52"/>
      <c r="G269" s="51"/>
    </row>
    <row r="270" spans="1:7" ht="12.75">
      <c r="A270" s="50"/>
      <c r="D270" s="51"/>
      <c r="F270" s="52"/>
      <c r="G270" s="51"/>
    </row>
    <row r="271" spans="1:7" ht="12.75">
      <c r="A271" s="50"/>
      <c r="D271" s="51"/>
      <c r="F271" s="52"/>
      <c r="G271" s="51"/>
    </row>
    <row r="272" spans="1:7" ht="12.75">
      <c r="A272" s="50"/>
      <c r="D272" s="51"/>
      <c r="F272" s="52"/>
      <c r="G272" s="51"/>
    </row>
    <row r="273" spans="1:7" ht="12.75">
      <c r="A273" s="50"/>
      <c r="D273" s="51"/>
      <c r="F273" s="52"/>
      <c r="G273" s="51"/>
    </row>
    <row r="274" spans="1:7" ht="12.75">
      <c r="A274" s="50"/>
      <c r="D274" s="51"/>
      <c r="F274" s="52"/>
      <c r="G274" s="51"/>
    </row>
    <row r="275" spans="1:7" ht="12.75">
      <c r="A275" s="50"/>
      <c r="D275" s="51"/>
      <c r="F275" s="52"/>
      <c r="G275" s="51"/>
    </row>
    <row r="276" spans="1:7" ht="12.75">
      <c r="A276" s="50"/>
      <c r="D276" s="51"/>
      <c r="F276" s="52"/>
      <c r="G276" s="51"/>
    </row>
    <row r="277" spans="1:7" ht="12.75">
      <c r="A277" s="50"/>
      <c r="D277" s="51"/>
      <c r="F277" s="52"/>
      <c r="G277" s="51"/>
    </row>
    <row r="278" spans="1:7" ht="12.75">
      <c r="A278" s="50"/>
      <c r="D278" s="51"/>
      <c r="F278" s="52"/>
      <c r="G278" s="51"/>
    </row>
    <row r="279" spans="1:7" ht="12.75">
      <c r="A279" s="50"/>
      <c r="D279" s="51"/>
      <c r="F279" s="52"/>
      <c r="G279" s="51"/>
    </row>
    <row r="280" spans="1:7" ht="12.75">
      <c r="A280" s="50"/>
      <c r="D280" s="51"/>
      <c r="F280" s="52"/>
      <c r="G280" s="51"/>
    </row>
    <row r="281" spans="1:7" ht="12.75">
      <c r="A281" s="50"/>
      <c r="D281" s="51"/>
      <c r="F281" s="52"/>
      <c r="G281" s="51"/>
    </row>
    <row r="282" spans="1:7" ht="12.75">
      <c r="A282" s="50"/>
      <c r="D282" s="51"/>
      <c r="F282" s="52"/>
      <c r="G282" s="51"/>
    </row>
    <row r="283" spans="1:7" ht="12.75">
      <c r="A283" s="50"/>
      <c r="D283" s="51"/>
      <c r="F283" s="52"/>
      <c r="G283" s="51"/>
    </row>
    <row r="284" spans="1:7" ht="12.75">
      <c r="A284" s="50"/>
      <c r="D284" s="51"/>
      <c r="F284" s="52"/>
      <c r="G284" s="51"/>
    </row>
    <row r="285" spans="1:7" ht="12.75">
      <c r="A285" s="50"/>
      <c r="D285" s="51"/>
      <c r="F285" s="52"/>
      <c r="G285" s="51"/>
    </row>
    <row r="286" spans="1:7" ht="12.75">
      <c r="A286" s="50"/>
      <c r="D286" s="51"/>
      <c r="F286" s="52"/>
      <c r="G286" s="51"/>
    </row>
    <row r="287" spans="1:7" ht="12.75">
      <c r="A287" s="50"/>
      <c r="D287" s="51"/>
      <c r="F287" s="52"/>
      <c r="G287" s="51"/>
    </row>
    <row r="288" spans="1:7" ht="12.75">
      <c r="A288" s="50"/>
      <c r="D288" s="51"/>
      <c r="F288" s="52"/>
      <c r="G288" s="51"/>
    </row>
    <row r="289" spans="1:7" ht="12.75">
      <c r="A289" s="50"/>
      <c r="D289" s="51"/>
      <c r="F289" s="52"/>
      <c r="G289" s="51"/>
    </row>
    <row r="290" spans="1:7" ht="12.75">
      <c r="A290" s="50"/>
      <c r="D290" s="51"/>
      <c r="F290" s="52"/>
      <c r="G290" s="51"/>
    </row>
    <row r="291" spans="1:7" ht="12.75">
      <c r="A291" s="50"/>
      <c r="D291" s="51"/>
      <c r="F291" s="52"/>
      <c r="G291" s="51"/>
    </row>
    <row r="292" spans="1:7" ht="12.75">
      <c r="A292" s="50"/>
      <c r="D292" s="51"/>
      <c r="F292" s="52"/>
      <c r="G292" s="51"/>
    </row>
    <row r="293" spans="1:7" ht="12.75">
      <c r="A293" s="50"/>
      <c r="D293" s="51"/>
      <c r="F293" s="52"/>
      <c r="G293" s="51"/>
    </row>
    <row r="294" spans="1:7" ht="12.75">
      <c r="A294" s="50"/>
      <c r="D294" s="51"/>
      <c r="F294" s="52"/>
      <c r="G294" s="51"/>
    </row>
    <row r="295" spans="1:7" ht="12.75">
      <c r="A295" s="50"/>
      <c r="D295" s="51"/>
      <c r="F295" s="52"/>
      <c r="G295" s="51"/>
    </row>
    <row r="296" spans="1:7" ht="12.75">
      <c r="A296" s="50"/>
      <c r="D296" s="51"/>
      <c r="F296" s="52"/>
      <c r="G296" s="51"/>
    </row>
    <row r="297" spans="1:7" ht="12.75">
      <c r="A297" s="50"/>
      <c r="D297" s="51"/>
      <c r="F297" s="52"/>
      <c r="G297" s="51"/>
    </row>
    <row r="298" spans="1:7" ht="12.75">
      <c r="A298" s="50"/>
      <c r="D298" s="51"/>
      <c r="F298" s="52"/>
      <c r="G298" s="51"/>
    </row>
    <row r="299" spans="1:7" ht="12.75">
      <c r="A299" s="50"/>
      <c r="D299" s="51"/>
      <c r="F299" s="52"/>
      <c r="G299" s="51"/>
    </row>
    <row r="300" spans="1:7" ht="12.75">
      <c r="A300" s="50"/>
      <c r="D300" s="51"/>
      <c r="F300" s="52"/>
      <c r="G300" s="51"/>
    </row>
    <row r="301" spans="1:7" ht="12.75">
      <c r="A301" s="50"/>
      <c r="D301" s="51"/>
      <c r="F301" s="52"/>
      <c r="G301" s="51"/>
    </row>
    <row r="302" spans="1:7" ht="12.75">
      <c r="A302" s="50"/>
      <c r="D302" s="51"/>
      <c r="F302" s="52"/>
      <c r="G302" s="51"/>
    </row>
    <row r="303" spans="1:7" ht="12.75">
      <c r="A303" s="50"/>
      <c r="D303" s="51"/>
      <c r="F303" s="52"/>
      <c r="G303" s="51"/>
    </row>
    <row r="304" spans="1:7" ht="12.75">
      <c r="A304" s="50"/>
      <c r="D304" s="51"/>
      <c r="F304" s="52"/>
      <c r="G304" s="51"/>
    </row>
    <row r="305" spans="1:7" ht="12.75">
      <c r="A305" s="50"/>
      <c r="D305" s="51"/>
      <c r="F305" s="52"/>
      <c r="G305" s="51"/>
    </row>
    <row r="306" spans="1:7" ht="12.75">
      <c r="A306" s="50"/>
      <c r="D306" s="51"/>
      <c r="F306" s="52"/>
      <c r="G306" s="51"/>
    </row>
    <row r="307" spans="1:7" ht="12.75">
      <c r="A307" s="50"/>
      <c r="D307" s="51"/>
      <c r="F307" s="52"/>
      <c r="G307" s="51"/>
    </row>
    <row r="308" spans="1:7" ht="12.75">
      <c r="A308" s="50"/>
      <c r="D308" s="51"/>
      <c r="F308" s="52"/>
      <c r="G308" s="51"/>
    </row>
    <row r="309" spans="1:7" ht="12.75">
      <c r="A309" s="50"/>
      <c r="D309" s="51"/>
      <c r="F309" s="52"/>
      <c r="G309" s="51"/>
    </row>
    <row r="310" spans="1:7" ht="12.75">
      <c r="A310" s="50"/>
      <c r="D310" s="51"/>
      <c r="F310" s="52"/>
      <c r="G310" s="51"/>
    </row>
    <row r="311" spans="1:7" ht="12.75">
      <c r="A311" s="50"/>
      <c r="D311" s="51"/>
      <c r="F311" s="52"/>
      <c r="G311" s="51"/>
    </row>
    <row r="312" spans="1:7" ht="12.75">
      <c r="A312" s="50"/>
      <c r="D312" s="51"/>
      <c r="F312" s="52"/>
      <c r="G312" s="51"/>
    </row>
    <row r="313" spans="1:7" ht="12.75">
      <c r="A313" s="50"/>
      <c r="D313" s="51"/>
      <c r="F313" s="52"/>
      <c r="G313" s="51"/>
    </row>
    <row r="314" spans="1:7" ht="12.75">
      <c r="A314" s="50"/>
      <c r="D314" s="51"/>
      <c r="F314" s="52"/>
      <c r="G314" s="51"/>
    </row>
    <row r="315" spans="1:7" ht="12.75">
      <c r="A315" s="50"/>
      <c r="D315" s="51"/>
      <c r="F315" s="52"/>
      <c r="G315" s="51"/>
    </row>
    <row r="316" spans="1:7" ht="12.75">
      <c r="A316" s="50"/>
      <c r="D316" s="51"/>
      <c r="F316" s="52"/>
      <c r="G316" s="51"/>
    </row>
    <row r="317" spans="1:7" ht="12.75">
      <c r="A317" s="50"/>
      <c r="D317" s="51"/>
      <c r="F317" s="52"/>
      <c r="G317" s="51"/>
    </row>
    <row r="318" spans="1:7" ht="12.75">
      <c r="A318" s="50"/>
      <c r="D318" s="51"/>
      <c r="F318" s="52"/>
      <c r="G318" s="51"/>
    </row>
    <row r="319" spans="1:7" ht="12.75">
      <c r="A319" s="50"/>
      <c r="D319" s="51"/>
      <c r="F319" s="52"/>
      <c r="G319" s="51"/>
    </row>
    <row r="320" spans="1:7" ht="12.75">
      <c r="A320" s="50"/>
      <c r="D320" s="51"/>
      <c r="F320" s="52"/>
      <c r="G320" s="51"/>
    </row>
    <row r="321" spans="1:7" ht="12.75">
      <c r="A321" s="50"/>
      <c r="D321" s="51"/>
      <c r="F321" s="52"/>
      <c r="G321" s="51"/>
    </row>
    <row r="322" spans="1:7" ht="12.75">
      <c r="A322" s="50"/>
      <c r="D322" s="51"/>
      <c r="F322" s="52"/>
      <c r="G322" s="51"/>
    </row>
    <row r="323" spans="1:7" ht="12.75">
      <c r="A323" s="50"/>
      <c r="D323" s="51"/>
      <c r="F323" s="52"/>
      <c r="G323" s="51"/>
    </row>
    <row r="324" spans="1:7" ht="12.75">
      <c r="A324" s="50"/>
      <c r="D324" s="51"/>
      <c r="F324" s="52"/>
      <c r="G324" s="51"/>
    </row>
    <row r="325" spans="1:7" ht="12.75">
      <c r="A325" s="50"/>
      <c r="D325" s="51"/>
      <c r="F325" s="52"/>
      <c r="G325" s="51"/>
    </row>
    <row r="326" spans="1:7" ht="12.75">
      <c r="A326" s="50"/>
      <c r="D326" s="51"/>
      <c r="F326" s="52"/>
      <c r="G326" s="51"/>
    </row>
    <row r="327" spans="1:7" ht="12.75">
      <c r="A327" s="50"/>
      <c r="D327" s="51"/>
      <c r="F327" s="52"/>
      <c r="G327" s="51"/>
    </row>
    <row r="328" spans="1:7" ht="12.75">
      <c r="A328" s="50"/>
      <c r="D328" s="51"/>
      <c r="F328" s="52"/>
      <c r="G328" s="51"/>
    </row>
    <row r="329" spans="1:7" ht="12.75">
      <c r="A329" s="50"/>
      <c r="D329" s="51"/>
      <c r="F329" s="52"/>
      <c r="G329" s="51"/>
    </row>
    <row r="330" spans="1:7" ht="12.75">
      <c r="A330" s="50"/>
      <c r="D330" s="51"/>
      <c r="F330" s="52"/>
      <c r="G330" s="51"/>
    </row>
    <row r="331" spans="1:7" ht="12.75">
      <c r="A331" s="50"/>
      <c r="D331" s="51"/>
      <c r="F331" s="52"/>
      <c r="G331" s="51"/>
    </row>
    <row r="332" spans="1:7" ht="12.75">
      <c r="A332" s="50"/>
      <c r="D332" s="51"/>
      <c r="F332" s="52"/>
      <c r="G332" s="51"/>
    </row>
    <row r="333" spans="1:7" ht="12.75">
      <c r="A333" s="50"/>
      <c r="D333" s="51"/>
      <c r="F333" s="52"/>
      <c r="G333" s="51"/>
    </row>
    <row r="334" spans="1:7" ht="12.75">
      <c r="A334" s="50"/>
      <c r="D334" s="51"/>
      <c r="F334" s="52"/>
      <c r="G334" s="51"/>
    </row>
    <row r="335" spans="1:7" ht="12.75">
      <c r="A335" s="50"/>
      <c r="D335" s="51"/>
      <c r="F335" s="52"/>
      <c r="G335" s="51"/>
    </row>
    <row r="336" spans="1:7" ht="12.75">
      <c r="A336" s="50"/>
      <c r="D336" s="51"/>
      <c r="F336" s="52"/>
      <c r="G336" s="51"/>
    </row>
    <row r="337" spans="1:7" ht="12.75">
      <c r="A337" s="50"/>
      <c r="D337" s="51"/>
      <c r="F337" s="52"/>
      <c r="G337" s="51"/>
    </row>
    <row r="338" spans="1:7" ht="12.75">
      <c r="A338" s="50"/>
      <c r="D338" s="51"/>
      <c r="F338" s="52"/>
      <c r="G338" s="51"/>
    </row>
    <row r="339" spans="1:7" ht="12.75">
      <c r="A339" s="50"/>
      <c r="D339" s="51"/>
      <c r="F339" s="52"/>
      <c r="G339" s="51"/>
    </row>
    <row r="340" spans="1:7" ht="12.75">
      <c r="A340" s="50"/>
      <c r="D340" s="51"/>
      <c r="F340" s="52"/>
      <c r="G340" s="51"/>
    </row>
    <row r="341" spans="1:7" ht="12.75">
      <c r="A341" s="50"/>
      <c r="D341" s="51"/>
      <c r="F341" s="52"/>
      <c r="G341" s="51"/>
    </row>
    <row r="342" spans="1:7" ht="12.75">
      <c r="A342" s="50"/>
      <c r="D342" s="51"/>
      <c r="F342" s="52"/>
      <c r="G342" s="51"/>
    </row>
    <row r="343" spans="1:7" ht="12.75">
      <c r="A343" s="50"/>
      <c r="D343" s="51"/>
      <c r="F343" s="52"/>
      <c r="G343" s="51"/>
    </row>
    <row r="344" spans="1:7" ht="12.75">
      <c r="A344" s="50"/>
      <c r="D344" s="51"/>
      <c r="F344" s="52"/>
      <c r="G344" s="51"/>
    </row>
    <row r="345" spans="1:7" ht="12.75">
      <c r="A345" s="50"/>
      <c r="D345" s="51"/>
      <c r="F345" s="52"/>
      <c r="G345" s="51"/>
    </row>
    <row r="346" spans="1:7" ht="12.75">
      <c r="A346" s="50"/>
      <c r="D346" s="51"/>
      <c r="F346" s="52"/>
      <c r="G346" s="51"/>
    </row>
    <row r="347" spans="1:7" ht="12.75">
      <c r="A347" s="50"/>
      <c r="D347" s="51"/>
      <c r="F347" s="52"/>
      <c r="G347" s="51"/>
    </row>
    <row r="348" spans="1:7" ht="12.75">
      <c r="A348" s="50"/>
      <c r="D348" s="51"/>
      <c r="F348" s="52"/>
      <c r="G348" s="51"/>
    </row>
    <row r="349" spans="1:7" ht="12.75">
      <c r="A349" s="50"/>
      <c r="D349" s="51"/>
      <c r="F349" s="52"/>
      <c r="G349" s="51"/>
    </row>
    <row r="350" spans="1:7" ht="12.75">
      <c r="A350" s="50"/>
      <c r="D350" s="51"/>
      <c r="F350" s="52"/>
      <c r="G350" s="51"/>
    </row>
    <row r="351" spans="1:7" ht="12.75">
      <c r="A351" s="50"/>
      <c r="D351" s="51"/>
      <c r="F351" s="52"/>
      <c r="G351" s="51"/>
    </row>
    <row r="352" spans="1:7" ht="12.75">
      <c r="A352" s="50"/>
      <c r="D352" s="51"/>
      <c r="F352" s="52"/>
      <c r="G352" s="51"/>
    </row>
    <row r="353" spans="1:7" ht="12.75">
      <c r="A353" s="50"/>
      <c r="D353" s="51"/>
      <c r="F353" s="52"/>
      <c r="G353" s="51"/>
    </row>
    <row r="354" spans="1:7" ht="12.75">
      <c r="A354" s="50"/>
      <c r="D354" s="51"/>
      <c r="F354" s="52"/>
      <c r="G354" s="51"/>
    </row>
    <row r="355" spans="1:7" ht="12.75">
      <c r="A355" s="50"/>
      <c r="D355" s="51"/>
      <c r="F355" s="52"/>
      <c r="G355" s="51"/>
    </row>
    <row r="356" spans="1:7" ht="12.75">
      <c r="A356" s="50"/>
      <c r="D356" s="51"/>
      <c r="F356" s="52"/>
      <c r="G356" s="51"/>
    </row>
    <row r="357" spans="1:7" ht="12.75">
      <c r="A357" s="50"/>
      <c r="D357" s="51"/>
      <c r="F357" s="52"/>
      <c r="G357" s="51"/>
    </row>
    <row r="358" spans="1:7" ht="12.75">
      <c r="A358" s="50"/>
      <c r="D358" s="51"/>
      <c r="F358" s="52"/>
      <c r="G358" s="51"/>
    </row>
    <row r="359" spans="1:7" ht="12.75">
      <c r="A359" s="50"/>
      <c r="D359" s="51"/>
      <c r="F359" s="52"/>
      <c r="G359" s="51"/>
    </row>
    <row r="360" spans="1:7" ht="12.75">
      <c r="A360" s="50"/>
      <c r="D360" s="51"/>
      <c r="F360" s="52"/>
      <c r="G360" s="51"/>
    </row>
    <row r="361" spans="1:7" ht="12.75">
      <c r="A361" s="50"/>
      <c r="D361" s="51"/>
      <c r="F361" s="52"/>
      <c r="G361" s="51"/>
    </row>
    <row r="362" spans="1:7" ht="12.75">
      <c r="A362" s="50"/>
      <c r="D362" s="51"/>
      <c r="F362" s="52"/>
      <c r="G362" s="51"/>
    </row>
    <row r="363" spans="1:7" ht="12.75">
      <c r="A363" s="50"/>
      <c r="D363" s="51"/>
      <c r="F363" s="52"/>
      <c r="G363" s="51"/>
    </row>
    <row r="364" spans="1:7" ht="12.75">
      <c r="A364" s="50"/>
      <c r="D364" s="51"/>
      <c r="F364" s="52"/>
      <c r="G364" s="51"/>
    </row>
    <row r="365" spans="1:7" ht="12.75">
      <c r="A365" s="50"/>
      <c r="D365" s="51"/>
      <c r="F365" s="52"/>
      <c r="G365" s="51"/>
    </row>
    <row r="366" spans="1:7" ht="12.75">
      <c r="A366" s="50"/>
      <c r="D366" s="51"/>
      <c r="F366" s="52"/>
      <c r="G366" s="51"/>
    </row>
    <row r="367" spans="1:7" ht="12.75">
      <c r="A367" s="50"/>
      <c r="D367" s="51"/>
      <c r="F367" s="52"/>
      <c r="G367" s="51"/>
    </row>
    <row r="368" spans="1:7" ht="12.75">
      <c r="A368" s="50"/>
      <c r="D368" s="51"/>
      <c r="F368" s="52"/>
      <c r="G368" s="51"/>
    </row>
    <row r="369" spans="1:7" ht="12.75">
      <c r="A369" s="50"/>
      <c r="D369" s="51"/>
      <c r="F369" s="52"/>
      <c r="G369" s="51"/>
    </row>
    <row r="370" spans="1:7" ht="12.75">
      <c r="A370" s="50"/>
      <c r="D370" s="51"/>
      <c r="F370" s="52"/>
      <c r="G370" s="51"/>
    </row>
    <row r="371" spans="1:7" ht="12.75">
      <c r="A371" s="50"/>
      <c r="D371" s="51"/>
      <c r="F371" s="52"/>
      <c r="G371" s="51"/>
    </row>
    <row r="372" spans="1:7" ht="12.75">
      <c r="A372" s="50"/>
      <c r="D372" s="51"/>
      <c r="F372" s="52"/>
      <c r="G372" s="51"/>
    </row>
    <row r="373" spans="1:7" ht="12.75">
      <c r="A373" s="50"/>
      <c r="D373" s="51"/>
      <c r="F373" s="52"/>
      <c r="G373" s="51"/>
    </row>
    <row r="374" spans="1:7" ht="12.75">
      <c r="A374" s="50"/>
      <c r="D374" s="51"/>
      <c r="F374" s="52"/>
      <c r="G374" s="51"/>
    </row>
    <row r="375" spans="1:7" ht="12.75">
      <c r="A375" s="50"/>
      <c r="D375" s="51"/>
      <c r="F375" s="52"/>
      <c r="G375" s="51"/>
    </row>
    <row r="376" spans="1:7" ht="12.75">
      <c r="A376" s="50"/>
      <c r="D376" s="51"/>
      <c r="F376" s="52"/>
      <c r="G376" s="51"/>
    </row>
    <row r="377" spans="1:7" ht="12.75">
      <c r="A377" s="50"/>
      <c r="D377" s="51"/>
      <c r="F377" s="52"/>
      <c r="G377" s="51"/>
    </row>
    <row r="378" spans="1:7" ht="12.75">
      <c r="A378" s="50"/>
      <c r="D378" s="51"/>
      <c r="F378" s="52"/>
      <c r="G378" s="51"/>
    </row>
    <row r="379" spans="1:7" ht="12.75">
      <c r="A379" s="50"/>
      <c r="D379" s="51"/>
      <c r="F379" s="52"/>
      <c r="G379" s="51"/>
    </row>
    <row r="380" spans="1:7" ht="12.75">
      <c r="A380" s="50"/>
      <c r="D380" s="51"/>
      <c r="F380" s="52"/>
      <c r="G380" s="51"/>
    </row>
    <row r="381" spans="1:7" ht="12.75">
      <c r="A381" s="50"/>
      <c r="D381" s="51"/>
      <c r="F381" s="52"/>
      <c r="G381" s="51"/>
    </row>
    <row r="382" spans="1:7" ht="12.75">
      <c r="A382" s="50"/>
      <c r="D382" s="51"/>
      <c r="F382" s="52"/>
      <c r="G382" s="51"/>
    </row>
    <row r="383" spans="1:7" ht="12.75">
      <c r="A383" s="50"/>
      <c r="D383" s="51"/>
      <c r="F383" s="52"/>
      <c r="G383" s="51"/>
    </row>
    <row r="384" spans="1:7" ht="12.75">
      <c r="A384" s="50"/>
      <c r="D384" s="51"/>
      <c r="F384" s="52"/>
      <c r="G384" s="51"/>
    </row>
    <row r="385" spans="1:7" ht="12.75">
      <c r="A385" s="50"/>
      <c r="D385" s="51"/>
      <c r="F385" s="52"/>
      <c r="G385" s="51"/>
    </row>
    <row r="386" spans="1:7" ht="12.75">
      <c r="A386" s="50"/>
      <c r="D386" s="51"/>
      <c r="F386" s="52"/>
      <c r="G386" s="51"/>
    </row>
    <row r="387" spans="1:7" ht="12.75">
      <c r="A387" s="50"/>
      <c r="D387" s="51"/>
      <c r="F387" s="52"/>
      <c r="G387" s="51"/>
    </row>
    <row r="388" spans="1:7" ht="12.75">
      <c r="A388" s="50"/>
      <c r="D388" s="51"/>
      <c r="F388" s="52"/>
      <c r="G388" s="51"/>
    </row>
    <row r="389" spans="1:7" ht="12.75">
      <c r="A389" s="50"/>
      <c r="D389" s="51"/>
      <c r="F389" s="52"/>
      <c r="G389" s="51"/>
    </row>
    <row r="390" spans="1:7" ht="12.75">
      <c r="A390" s="50"/>
      <c r="D390" s="51"/>
      <c r="F390" s="52"/>
      <c r="G390" s="51"/>
    </row>
    <row r="391" spans="1:7" ht="12.75">
      <c r="A391" s="50"/>
      <c r="D391" s="51"/>
      <c r="F391" s="52"/>
      <c r="G391" s="51"/>
    </row>
    <row r="392" spans="1:7" ht="12.75">
      <c r="A392" s="50"/>
      <c r="D392" s="51"/>
      <c r="F392" s="52"/>
      <c r="G392" s="51"/>
    </row>
    <row r="393" spans="1:7" ht="12.75">
      <c r="A393" s="50"/>
      <c r="D393" s="51"/>
      <c r="F393" s="52"/>
      <c r="G393" s="51"/>
    </row>
    <row r="394" spans="1:7" ht="12.75">
      <c r="A394" s="50"/>
      <c r="D394" s="51"/>
      <c r="F394" s="52"/>
      <c r="G394" s="51"/>
    </row>
    <row r="395" spans="1:7" ht="12.75">
      <c r="A395" s="50"/>
      <c r="D395" s="51"/>
      <c r="F395" s="52"/>
      <c r="G395" s="51"/>
    </row>
    <row r="396" spans="1:7" ht="12.75">
      <c r="A396" s="50"/>
      <c r="D396" s="51"/>
      <c r="F396" s="52"/>
      <c r="G396" s="51"/>
    </row>
    <row r="397" spans="1:7" ht="12.75">
      <c r="A397" s="50"/>
      <c r="D397" s="51"/>
      <c r="F397" s="52"/>
      <c r="G397" s="51"/>
    </row>
    <row r="398" spans="1:7" ht="12.75">
      <c r="A398" s="50"/>
      <c r="D398" s="51"/>
      <c r="F398" s="52"/>
      <c r="G398" s="51"/>
    </row>
    <row r="399" spans="1:7" ht="12.75">
      <c r="A399" s="50"/>
      <c r="D399" s="51"/>
      <c r="F399" s="52"/>
      <c r="G399" s="51"/>
    </row>
    <row r="400" spans="1:7" ht="12.75">
      <c r="A400" s="50"/>
      <c r="D400" s="51"/>
      <c r="F400" s="52"/>
      <c r="G400" s="51"/>
    </row>
    <row r="401" spans="1:7" ht="12.75">
      <c r="A401" s="50"/>
      <c r="D401" s="51"/>
      <c r="F401" s="52"/>
      <c r="G401" s="51"/>
    </row>
    <row r="402" spans="1:7" ht="12.75">
      <c r="A402" s="50"/>
      <c r="D402" s="51"/>
      <c r="F402" s="52"/>
      <c r="G402" s="51"/>
    </row>
    <row r="403" spans="1:7" ht="12.75">
      <c r="A403" s="50"/>
      <c r="D403" s="51"/>
      <c r="F403" s="52"/>
      <c r="G403" s="51"/>
    </row>
    <row r="404" spans="1:7" ht="12.75">
      <c r="A404" s="50"/>
      <c r="D404" s="51"/>
      <c r="F404" s="52"/>
      <c r="G404" s="51"/>
    </row>
    <row r="405" spans="1:7" ht="12.75">
      <c r="A405" s="50"/>
      <c r="D405" s="51"/>
      <c r="F405" s="52"/>
      <c r="G405" s="51"/>
    </row>
    <row r="406" spans="1:7" ht="12.75">
      <c r="A406" s="50"/>
      <c r="D406" s="51"/>
      <c r="F406" s="52"/>
      <c r="G406" s="51"/>
    </row>
    <row r="407" spans="1:7" ht="12.75">
      <c r="A407" s="50"/>
      <c r="D407" s="51"/>
      <c r="F407" s="52"/>
      <c r="G407" s="51"/>
    </row>
    <row r="408" spans="1:7" ht="12.75">
      <c r="A408" s="50"/>
      <c r="D408" s="51"/>
      <c r="F408" s="52"/>
      <c r="G408" s="51"/>
    </row>
    <row r="409" spans="1:7" ht="12.75">
      <c r="A409" s="50"/>
      <c r="D409" s="51"/>
      <c r="F409" s="52"/>
      <c r="G409" s="51"/>
    </row>
    <row r="410" spans="1:7" ht="12.75">
      <c r="A410" s="50"/>
      <c r="D410" s="51"/>
      <c r="F410" s="52"/>
      <c r="G410" s="51"/>
    </row>
    <row r="411" spans="1:7" ht="12.75">
      <c r="A411" s="50"/>
      <c r="D411" s="51"/>
      <c r="F411" s="52"/>
      <c r="G411" s="51"/>
    </row>
    <row r="412" spans="1:7" ht="12.75">
      <c r="A412" s="50"/>
      <c r="D412" s="51"/>
      <c r="F412" s="52"/>
      <c r="G412" s="51"/>
    </row>
    <row r="413" spans="1:7" ht="12.75">
      <c r="A413" s="50"/>
      <c r="D413" s="51"/>
      <c r="F413" s="52"/>
      <c r="G413" s="51"/>
    </row>
    <row r="414" spans="1:7" ht="12.75">
      <c r="A414" s="50"/>
      <c r="D414" s="51"/>
      <c r="F414" s="52"/>
      <c r="G414" s="51"/>
    </row>
    <row r="415" spans="1:7" ht="12.75">
      <c r="A415" s="50"/>
      <c r="D415" s="51"/>
      <c r="F415" s="52"/>
      <c r="G415" s="51"/>
    </row>
    <row r="416" spans="1:7" ht="12.75">
      <c r="A416" s="50"/>
      <c r="D416" s="51"/>
      <c r="F416" s="52"/>
      <c r="G416" s="51"/>
    </row>
    <row r="417" spans="1:7" ht="12.75">
      <c r="A417" s="50"/>
      <c r="D417" s="51"/>
      <c r="F417" s="52"/>
      <c r="G417" s="51"/>
    </row>
    <row r="418" spans="1:7" ht="12.75">
      <c r="A418" s="50"/>
      <c r="D418" s="51"/>
      <c r="F418" s="52"/>
      <c r="G418" s="51"/>
    </row>
    <row r="419" spans="1:7" ht="12.75">
      <c r="A419" s="50"/>
      <c r="D419" s="51"/>
      <c r="F419" s="52"/>
      <c r="G419" s="51"/>
    </row>
    <row r="420" spans="1:7" ht="12.75">
      <c r="A420" s="50"/>
      <c r="D420" s="51"/>
      <c r="F420" s="52"/>
      <c r="G420" s="51"/>
    </row>
    <row r="421" spans="1:7" ht="12.75">
      <c r="A421" s="50"/>
      <c r="D421" s="51"/>
      <c r="F421" s="52"/>
      <c r="G421" s="51"/>
    </row>
    <row r="422" spans="1:7" ht="12.75">
      <c r="A422" s="50"/>
      <c r="D422" s="51"/>
      <c r="F422" s="52"/>
      <c r="G422" s="51"/>
    </row>
    <row r="423" spans="1:7" ht="12.75">
      <c r="A423" s="50"/>
      <c r="D423" s="51"/>
      <c r="F423" s="52"/>
      <c r="G423" s="51"/>
    </row>
    <row r="424" spans="1:7" ht="12.75">
      <c r="A424" s="50"/>
      <c r="D424" s="51"/>
      <c r="F424" s="52"/>
      <c r="G424" s="51"/>
    </row>
    <row r="425" spans="1:7" ht="12.75">
      <c r="A425" s="50"/>
      <c r="D425" s="51"/>
      <c r="F425" s="52"/>
      <c r="G425" s="51"/>
    </row>
    <row r="426" spans="1:7" ht="12.75">
      <c r="A426" s="50"/>
      <c r="D426" s="51"/>
      <c r="F426" s="52"/>
      <c r="G426" s="51"/>
    </row>
    <row r="427" spans="1:7" ht="12.75">
      <c r="A427" s="50"/>
      <c r="D427" s="51"/>
      <c r="F427" s="52"/>
      <c r="G427" s="51"/>
    </row>
    <row r="428" spans="1:7" ht="12.75">
      <c r="A428" s="50"/>
      <c r="D428" s="51"/>
      <c r="F428" s="52"/>
      <c r="G428" s="51"/>
    </row>
    <row r="429" spans="1:7" ht="12.75">
      <c r="A429" s="50"/>
      <c r="D429" s="51"/>
      <c r="F429" s="52"/>
      <c r="G429" s="51"/>
    </row>
    <row r="430" spans="1:7" ht="12.75">
      <c r="A430" s="50"/>
      <c r="D430" s="51"/>
      <c r="F430" s="52"/>
      <c r="G430" s="51"/>
    </row>
    <row r="431" spans="1:7" ht="12.75">
      <c r="A431" s="50"/>
      <c r="D431" s="51"/>
      <c r="F431" s="52"/>
      <c r="G431" s="51"/>
    </row>
    <row r="432" spans="1:7" ht="12.75">
      <c r="A432" s="50"/>
      <c r="D432" s="51"/>
      <c r="F432" s="52"/>
      <c r="G432" s="51"/>
    </row>
    <row r="433" spans="1:7" ht="12.75">
      <c r="A433" s="50"/>
      <c r="D433" s="51"/>
      <c r="F433" s="52"/>
      <c r="G433" s="51"/>
    </row>
    <row r="434" spans="1:7" ht="12.75">
      <c r="A434" s="50"/>
      <c r="D434" s="51"/>
      <c r="F434" s="52"/>
      <c r="G434" s="51"/>
    </row>
    <row r="435" spans="1:7" ht="12.75">
      <c r="A435" s="50"/>
      <c r="D435" s="51"/>
      <c r="F435" s="52"/>
      <c r="G435" s="51"/>
    </row>
    <row r="436" spans="1:7" ht="12.75">
      <c r="A436" s="50"/>
      <c r="D436" s="51"/>
      <c r="F436" s="52"/>
      <c r="G436" s="51"/>
    </row>
    <row r="437" spans="1:7" ht="12.75">
      <c r="A437" s="50"/>
      <c r="D437" s="51"/>
      <c r="F437" s="52"/>
      <c r="G437" s="51"/>
    </row>
    <row r="438" spans="1:7" ht="12.75">
      <c r="A438" s="50"/>
      <c r="D438" s="51"/>
      <c r="F438" s="52"/>
      <c r="G438" s="51"/>
    </row>
    <row r="439" spans="1:7" ht="12.75">
      <c r="A439" s="50"/>
      <c r="D439" s="51"/>
      <c r="F439" s="52"/>
      <c r="G439" s="51"/>
    </row>
    <row r="440" spans="1:7" ht="12.75">
      <c r="A440" s="50"/>
      <c r="D440" s="51"/>
      <c r="F440" s="52"/>
      <c r="G440" s="51"/>
    </row>
    <row r="441" spans="1:7" ht="12.75">
      <c r="A441" s="50"/>
      <c r="D441" s="51"/>
      <c r="F441" s="52"/>
      <c r="G441" s="51"/>
    </row>
    <row r="442" spans="1:7" ht="12.75">
      <c r="A442" s="50"/>
      <c r="D442" s="51"/>
      <c r="F442" s="52"/>
      <c r="G442" s="51"/>
    </row>
    <row r="443" spans="1:7" ht="12.75">
      <c r="A443" s="50"/>
      <c r="D443" s="51"/>
      <c r="F443" s="52"/>
      <c r="G443" s="51"/>
    </row>
    <row r="444" spans="1:7" ht="12.75">
      <c r="A444" s="50"/>
      <c r="D444" s="51"/>
      <c r="F444" s="52"/>
      <c r="G444" s="51"/>
    </row>
    <row r="445" spans="1:7" ht="12.75">
      <c r="A445" s="50"/>
      <c r="D445" s="51"/>
      <c r="F445" s="52"/>
      <c r="G445" s="51"/>
    </row>
    <row r="446" spans="1:7" ht="12.75">
      <c r="A446" s="50"/>
      <c r="D446" s="51"/>
      <c r="F446" s="52"/>
      <c r="G446" s="51"/>
    </row>
    <row r="447" spans="1:7" ht="12.75">
      <c r="A447" s="50"/>
      <c r="D447" s="51"/>
      <c r="F447" s="52"/>
      <c r="G447" s="51"/>
    </row>
    <row r="448" spans="1:7" ht="12.75">
      <c r="A448" s="50"/>
      <c r="D448" s="51"/>
      <c r="F448" s="52"/>
      <c r="G448" s="51"/>
    </row>
    <row r="449" spans="1:7" ht="12.75">
      <c r="A449" s="50"/>
      <c r="D449" s="51"/>
      <c r="F449" s="52"/>
      <c r="G449" s="51"/>
    </row>
    <row r="450" spans="1:7" ht="12.75">
      <c r="A450" s="50"/>
      <c r="D450" s="51"/>
      <c r="F450" s="52"/>
      <c r="G450" s="51"/>
    </row>
    <row r="451" spans="1:7" ht="12.75">
      <c r="A451" s="50"/>
      <c r="D451" s="51"/>
      <c r="F451" s="52"/>
      <c r="G451" s="51"/>
    </row>
    <row r="452" spans="1:7" ht="12.75">
      <c r="A452" s="50"/>
      <c r="D452" s="51"/>
      <c r="F452" s="52"/>
      <c r="G452" s="51"/>
    </row>
    <row r="453" spans="1:7" ht="12.75">
      <c r="A453" s="50"/>
      <c r="D453" s="51"/>
      <c r="F453" s="52"/>
      <c r="G453" s="51"/>
    </row>
    <row r="454" spans="1:7" ht="12.75">
      <c r="A454" s="50"/>
      <c r="D454" s="51"/>
      <c r="F454" s="52"/>
      <c r="G454" s="51"/>
    </row>
    <row r="455" spans="1:7" ht="12.75">
      <c r="A455" s="50"/>
      <c r="D455" s="51"/>
      <c r="F455" s="52"/>
      <c r="G455" s="51"/>
    </row>
    <row r="456" spans="1:7" ht="12.75">
      <c r="A456" s="50"/>
      <c r="D456" s="51"/>
      <c r="F456" s="52"/>
      <c r="G456" s="51"/>
    </row>
    <row r="457" spans="1:7" ht="12.75">
      <c r="A457" s="50"/>
      <c r="D457" s="51"/>
      <c r="F457" s="52"/>
      <c r="G457" s="51"/>
    </row>
    <row r="458" spans="1:7" ht="12.75">
      <c r="A458" s="50"/>
      <c r="D458" s="51"/>
      <c r="F458" s="52"/>
      <c r="G458" s="51"/>
    </row>
    <row r="459" spans="1:7" ht="12.75">
      <c r="A459" s="50"/>
      <c r="D459" s="51"/>
      <c r="F459" s="52"/>
      <c r="G459" s="51"/>
    </row>
    <row r="460" spans="1:7" ht="12.75">
      <c r="A460" s="50"/>
      <c r="D460" s="51"/>
      <c r="F460" s="52"/>
      <c r="G460" s="51"/>
    </row>
    <row r="461" spans="1:7" ht="12.75">
      <c r="A461" s="50"/>
      <c r="D461" s="51"/>
      <c r="F461" s="52"/>
      <c r="G461" s="51"/>
    </row>
    <row r="462" spans="1:7" ht="12.75">
      <c r="A462" s="50"/>
      <c r="D462" s="51"/>
      <c r="F462" s="52"/>
      <c r="G462" s="51"/>
    </row>
    <row r="463" spans="1:7" ht="12.75">
      <c r="A463" s="50"/>
      <c r="D463" s="51"/>
      <c r="F463" s="52"/>
      <c r="G463" s="51"/>
    </row>
    <row r="464" spans="1:7" ht="12.75">
      <c r="A464" s="50"/>
      <c r="D464" s="51"/>
      <c r="F464" s="52"/>
      <c r="G464" s="51"/>
    </row>
    <row r="465" spans="1:7" ht="12.75">
      <c r="A465" s="50"/>
      <c r="D465" s="51"/>
      <c r="F465" s="52"/>
      <c r="G465" s="51"/>
    </row>
    <row r="466" spans="1:7" ht="12.75">
      <c r="A466" s="50"/>
      <c r="D466" s="51"/>
      <c r="F466" s="52"/>
      <c r="G466" s="51"/>
    </row>
    <row r="467" spans="1:7" ht="12.75">
      <c r="A467" s="50"/>
      <c r="D467" s="51"/>
      <c r="F467" s="52"/>
      <c r="G467" s="51"/>
    </row>
    <row r="468" spans="1:7" ht="12.75">
      <c r="A468" s="50"/>
      <c r="D468" s="51"/>
      <c r="F468" s="52"/>
      <c r="G468" s="51"/>
    </row>
    <row r="469" spans="1:7" ht="12.75">
      <c r="A469" s="50"/>
      <c r="D469" s="51"/>
      <c r="F469" s="52"/>
      <c r="G469" s="51"/>
    </row>
    <row r="470" spans="1:7" ht="12.75">
      <c r="A470" s="50"/>
      <c r="D470" s="51"/>
      <c r="F470" s="52"/>
      <c r="G470" s="51"/>
    </row>
    <row r="471" spans="1:7" ht="12.75">
      <c r="A471" s="50"/>
      <c r="D471" s="51"/>
      <c r="F471" s="52"/>
      <c r="G471" s="51"/>
    </row>
    <row r="472" spans="1:7" ht="12.75">
      <c r="A472" s="50"/>
      <c r="D472" s="51"/>
      <c r="F472" s="52"/>
      <c r="G472" s="51"/>
    </row>
    <row r="473" spans="1:7" ht="12.75">
      <c r="A473" s="50"/>
      <c r="D473" s="51"/>
      <c r="F473" s="52"/>
      <c r="G473" s="51"/>
    </row>
    <row r="474" spans="1:7" ht="12.75">
      <c r="A474" s="50"/>
      <c r="D474" s="51"/>
      <c r="F474" s="52"/>
      <c r="G474" s="51"/>
    </row>
    <row r="475" spans="1:7" ht="12.75">
      <c r="A475" s="50"/>
      <c r="D475" s="51"/>
      <c r="F475" s="52"/>
      <c r="G475" s="51"/>
    </row>
    <row r="476" spans="1:7" ht="12.75">
      <c r="A476" s="50"/>
      <c r="D476" s="51"/>
      <c r="F476" s="52"/>
      <c r="G476" s="51"/>
    </row>
    <row r="477" spans="1:7" ht="12.75">
      <c r="A477" s="50"/>
      <c r="D477" s="51"/>
      <c r="F477" s="52"/>
      <c r="G477" s="51"/>
    </row>
    <row r="478" spans="1:7" ht="12.75">
      <c r="A478" s="50"/>
      <c r="D478" s="51"/>
      <c r="F478" s="52"/>
      <c r="G478" s="51"/>
    </row>
    <row r="479" spans="1:7" ht="12.75">
      <c r="A479" s="50"/>
      <c r="D479" s="51"/>
      <c r="F479" s="52"/>
      <c r="G479" s="51"/>
    </row>
    <row r="480" spans="1:7" ht="12.75">
      <c r="A480" s="50"/>
      <c r="D480" s="51"/>
      <c r="F480" s="52"/>
      <c r="G480" s="51"/>
    </row>
    <row r="481" spans="1:7" ht="12.75">
      <c r="A481" s="50"/>
      <c r="D481" s="51"/>
      <c r="F481" s="52"/>
      <c r="G481" s="51"/>
    </row>
    <row r="482" spans="1:7" ht="12.75">
      <c r="A482" s="50"/>
      <c r="D482" s="51"/>
      <c r="F482" s="52"/>
      <c r="G482" s="51"/>
    </row>
    <row r="483" spans="1:7" ht="12.75">
      <c r="A483" s="50"/>
      <c r="D483" s="51"/>
      <c r="F483" s="52"/>
      <c r="G483" s="51"/>
    </row>
    <row r="484" spans="1:7" ht="12.75">
      <c r="A484" s="50"/>
      <c r="D484" s="51"/>
      <c r="F484" s="52"/>
      <c r="G484" s="51"/>
    </row>
    <row r="485" spans="1:7" ht="12.75">
      <c r="A485" s="50"/>
      <c r="D485" s="51"/>
      <c r="F485" s="52"/>
      <c r="G485" s="51"/>
    </row>
    <row r="486" spans="1:7" ht="12.75">
      <c r="A486" s="50"/>
      <c r="D486" s="51"/>
      <c r="F486" s="52"/>
      <c r="G486" s="51"/>
    </row>
    <row r="487" spans="1:7" ht="12.75">
      <c r="A487" s="50"/>
      <c r="D487" s="51"/>
      <c r="F487" s="52"/>
      <c r="G487" s="51"/>
    </row>
    <row r="488" spans="1:7" ht="12.75">
      <c r="A488" s="50"/>
      <c r="D488" s="51"/>
      <c r="F488" s="52"/>
      <c r="G488" s="51"/>
    </row>
    <row r="489" spans="1:7" ht="12.75">
      <c r="A489" s="50"/>
      <c r="D489" s="51"/>
      <c r="F489" s="52"/>
      <c r="G489" s="51"/>
    </row>
    <row r="490" spans="1:7" ht="12.75">
      <c r="A490" s="50"/>
      <c r="D490" s="51"/>
      <c r="F490" s="52"/>
      <c r="G490" s="51"/>
    </row>
    <row r="491" spans="1:7" ht="12.75">
      <c r="A491" s="50"/>
      <c r="D491" s="51"/>
      <c r="F491" s="52"/>
      <c r="G491" s="51"/>
    </row>
    <row r="492" spans="1:7" ht="12.75">
      <c r="A492" s="50"/>
      <c r="D492" s="51"/>
      <c r="F492" s="52"/>
      <c r="G492" s="51"/>
    </row>
    <row r="493" spans="1:7" ht="12.75">
      <c r="A493" s="50"/>
      <c r="D493" s="51"/>
      <c r="F493" s="52"/>
      <c r="G493" s="51"/>
    </row>
    <row r="494" spans="1:7" ht="12.75">
      <c r="A494" s="50"/>
      <c r="D494" s="51"/>
      <c r="F494" s="52"/>
      <c r="G494" s="51"/>
    </row>
    <row r="495" spans="1:7" ht="12.75">
      <c r="A495" s="50"/>
      <c r="D495" s="51"/>
      <c r="F495" s="52"/>
      <c r="G495" s="51"/>
    </row>
    <row r="496" spans="1:7" ht="12.75">
      <c r="A496" s="50"/>
      <c r="D496" s="51"/>
      <c r="F496" s="52"/>
      <c r="G496" s="51"/>
    </row>
    <row r="497" spans="1:7" ht="12.75">
      <c r="A497" s="50"/>
      <c r="D497" s="51"/>
      <c r="F497" s="52"/>
      <c r="G497" s="51"/>
    </row>
    <row r="498" spans="1:7" ht="12.75">
      <c r="A498" s="50"/>
      <c r="D498" s="51"/>
      <c r="F498" s="52"/>
      <c r="G498" s="51"/>
    </row>
    <row r="499" spans="1:7" ht="12.75">
      <c r="A499" s="50"/>
      <c r="D499" s="51"/>
      <c r="F499" s="52"/>
      <c r="G499" s="51"/>
    </row>
    <row r="500" spans="1:7" ht="12.75">
      <c r="A500" s="50"/>
      <c r="D500" s="51"/>
      <c r="F500" s="52"/>
      <c r="G500" s="51"/>
    </row>
    <row r="501" spans="1:7" ht="12.75">
      <c r="A501" s="50"/>
      <c r="D501" s="51"/>
      <c r="F501" s="52"/>
      <c r="G501" s="51"/>
    </row>
    <row r="502" spans="1:7" ht="12.75">
      <c r="A502" s="50"/>
      <c r="D502" s="51"/>
      <c r="F502" s="52"/>
      <c r="G502" s="51"/>
    </row>
    <row r="503" spans="1:7" ht="12.75">
      <c r="A503" s="50"/>
      <c r="D503" s="51"/>
      <c r="F503" s="52"/>
      <c r="G503" s="51"/>
    </row>
    <row r="504" spans="1:7" ht="12.75">
      <c r="A504" s="50"/>
      <c r="D504" s="51"/>
      <c r="F504" s="52"/>
      <c r="G504" s="51"/>
    </row>
    <row r="505" spans="1:7" ht="12.75">
      <c r="A505" s="50"/>
      <c r="D505" s="51"/>
      <c r="F505" s="52"/>
      <c r="G505" s="51"/>
    </row>
    <row r="506" spans="1:7" ht="12.75">
      <c r="A506" s="50"/>
      <c r="D506" s="51"/>
      <c r="F506" s="52"/>
      <c r="G506" s="51"/>
    </row>
    <row r="507" spans="1:7" ht="12.75">
      <c r="A507" s="50"/>
      <c r="D507" s="51"/>
      <c r="F507" s="52"/>
      <c r="G507" s="51"/>
    </row>
    <row r="508" spans="1:7" ht="12.75">
      <c r="A508" s="50"/>
      <c r="D508" s="51"/>
      <c r="F508" s="52"/>
      <c r="G508" s="51"/>
    </row>
    <row r="509" spans="1:7" ht="12.75">
      <c r="A509" s="50"/>
      <c r="D509" s="51"/>
      <c r="F509" s="52"/>
      <c r="G509" s="51"/>
    </row>
    <row r="510" spans="1:7" ht="12.75">
      <c r="A510" s="50"/>
      <c r="D510" s="51"/>
      <c r="F510" s="52"/>
      <c r="G510" s="51"/>
    </row>
    <row r="511" spans="1:7" ht="12.75">
      <c r="A511" s="50"/>
      <c r="D511" s="51"/>
      <c r="F511" s="52"/>
      <c r="G511" s="51"/>
    </row>
    <row r="512" spans="1:7" ht="12.75">
      <c r="A512" s="50"/>
      <c r="D512" s="51"/>
      <c r="F512" s="52"/>
      <c r="G512" s="51"/>
    </row>
    <row r="513" spans="1:7" ht="12.75">
      <c r="A513" s="50"/>
      <c r="D513" s="51"/>
      <c r="F513" s="52"/>
      <c r="G513" s="51"/>
    </row>
    <row r="514" spans="1:7" ht="12.75">
      <c r="A514" s="50"/>
      <c r="D514" s="51"/>
      <c r="F514" s="52"/>
      <c r="G514" s="51"/>
    </row>
    <row r="515" spans="1:7" ht="12.75">
      <c r="A515" s="50"/>
      <c r="D515" s="51"/>
      <c r="F515" s="52"/>
      <c r="G515" s="51"/>
    </row>
    <row r="516" spans="1:7" ht="12.75">
      <c r="A516" s="50"/>
      <c r="D516" s="51"/>
      <c r="F516" s="52"/>
      <c r="G516" s="51"/>
    </row>
    <row r="517" spans="1:7" ht="12.75">
      <c r="A517" s="50"/>
      <c r="D517" s="51"/>
      <c r="F517" s="52"/>
      <c r="G517" s="51"/>
    </row>
    <row r="518" spans="1:7" ht="12.75">
      <c r="A518" s="50"/>
      <c r="D518" s="51"/>
      <c r="F518" s="52"/>
      <c r="G518" s="51"/>
    </row>
    <row r="519" spans="1:7" ht="12.75">
      <c r="A519" s="50"/>
      <c r="D519" s="51"/>
      <c r="F519" s="52"/>
      <c r="G519" s="51"/>
    </row>
    <row r="520" spans="1:7" ht="12.75">
      <c r="A520" s="50"/>
      <c r="D520" s="51"/>
      <c r="F520" s="52"/>
      <c r="G520" s="51"/>
    </row>
    <row r="521" spans="1:7" ht="12.75">
      <c r="A521" s="50"/>
      <c r="D521" s="51"/>
      <c r="F521" s="52"/>
      <c r="G521" s="51"/>
    </row>
    <row r="522" spans="1:7" ht="12.75">
      <c r="A522" s="50"/>
      <c r="D522" s="51"/>
      <c r="F522" s="52"/>
      <c r="G522" s="51"/>
    </row>
    <row r="523" spans="1:7" ht="12.75">
      <c r="A523" s="50"/>
      <c r="D523" s="51"/>
      <c r="F523" s="52"/>
      <c r="G523" s="51"/>
    </row>
    <row r="524" spans="1:7" ht="12.75">
      <c r="A524" s="50"/>
      <c r="D524" s="51"/>
      <c r="F524" s="52"/>
      <c r="G524" s="51"/>
    </row>
    <row r="525" spans="1:7" ht="12.75">
      <c r="A525" s="50"/>
      <c r="D525" s="51"/>
      <c r="F525" s="52"/>
      <c r="G525" s="51"/>
    </row>
    <row r="526" spans="1:7" ht="12.75">
      <c r="A526" s="50"/>
      <c r="D526" s="51"/>
      <c r="F526" s="52"/>
      <c r="G526" s="51"/>
    </row>
    <row r="527" spans="1:7" ht="12.75">
      <c r="A527" s="50"/>
      <c r="D527" s="51"/>
      <c r="F527" s="52"/>
      <c r="G527" s="51"/>
    </row>
    <row r="528" spans="1:7" ht="12.75">
      <c r="A528" s="50"/>
      <c r="D528" s="51"/>
      <c r="F528" s="52"/>
      <c r="G528" s="51"/>
    </row>
    <row r="529" spans="1:7" ht="12.75">
      <c r="A529" s="50"/>
      <c r="D529" s="51"/>
      <c r="F529" s="52"/>
      <c r="G529" s="51"/>
    </row>
    <row r="530" spans="1:7" ht="12.75">
      <c r="A530" s="50"/>
      <c r="D530" s="51"/>
      <c r="F530" s="52"/>
      <c r="G530" s="51"/>
    </row>
    <row r="531" spans="1:7" ht="12.75">
      <c r="A531" s="50"/>
      <c r="D531" s="51"/>
      <c r="F531" s="52"/>
      <c r="G531" s="51"/>
    </row>
    <row r="532" spans="1:7" ht="12.75">
      <c r="A532" s="50"/>
      <c r="D532" s="51"/>
      <c r="F532" s="52"/>
      <c r="G532" s="51"/>
    </row>
    <row r="533" spans="1:7" ht="12.75">
      <c r="A533" s="50"/>
      <c r="D533" s="51"/>
      <c r="F533" s="52"/>
      <c r="G533" s="51"/>
    </row>
    <row r="534" spans="1:7" ht="12.75">
      <c r="A534" s="50"/>
      <c r="D534" s="51"/>
      <c r="F534" s="52"/>
      <c r="G534" s="51"/>
    </row>
    <row r="535" spans="1:7" ht="12.75">
      <c r="A535" s="50"/>
      <c r="D535" s="51"/>
      <c r="F535" s="52"/>
      <c r="G535" s="51"/>
    </row>
    <row r="536" spans="1:7" ht="12.75">
      <c r="A536" s="50"/>
      <c r="D536" s="51"/>
      <c r="F536" s="52"/>
      <c r="G536" s="51"/>
    </row>
    <row r="537" spans="1:7" ht="12.75">
      <c r="A537" s="50"/>
      <c r="D537" s="51"/>
      <c r="F537" s="52"/>
      <c r="G537" s="51"/>
    </row>
    <row r="538" spans="1:7" ht="12.75">
      <c r="A538" s="50"/>
      <c r="D538" s="51"/>
      <c r="F538" s="52"/>
      <c r="G538" s="51"/>
    </row>
    <row r="539" spans="1:7" ht="12.75">
      <c r="A539" s="50"/>
      <c r="D539" s="51"/>
      <c r="F539" s="52"/>
      <c r="G539" s="51"/>
    </row>
    <row r="540" spans="1:7" ht="12.75">
      <c r="A540" s="50"/>
      <c r="D540" s="51"/>
      <c r="F540" s="52"/>
      <c r="G540" s="51"/>
    </row>
    <row r="541" spans="1:7" ht="12.75">
      <c r="A541" s="50"/>
      <c r="D541" s="51"/>
      <c r="F541" s="52"/>
      <c r="G541" s="51"/>
    </row>
    <row r="542" spans="1:7" ht="12.75">
      <c r="A542" s="50"/>
      <c r="D542" s="51"/>
      <c r="F542" s="52"/>
      <c r="G542" s="51"/>
    </row>
    <row r="543" spans="1:7" ht="12.75">
      <c r="A543" s="50"/>
      <c r="D543" s="51"/>
      <c r="F543" s="52"/>
      <c r="G543" s="51"/>
    </row>
    <row r="544" spans="1:7" ht="12.75">
      <c r="A544" s="50"/>
      <c r="D544" s="51"/>
      <c r="F544" s="52"/>
      <c r="G544" s="51"/>
    </row>
    <row r="545" spans="1:7" ht="12.75">
      <c r="A545" s="50"/>
      <c r="D545" s="51"/>
      <c r="F545" s="52"/>
      <c r="G545" s="51"/>
    </row>
    <row r="546" spans="1:7" ht="12.75">
      <c r="A546" s="50"/>
      <c r="D546" s="51"/>
      <c r="F546" s="52"/>
      <c r="G546" s="51"/>
    </row>
    <row r="547" spans="1:7" ht="12.75">
      <c r="A547" s="50"/>
      <c r="D547" s="51"/>
      <c r="F547" s="52"/>
      <c r="G547" s="51"/>
    </row>
    <row r="548" spans="1:7" ht="12.75">
      <c r="A548" s="50"/>
      <c r="D548" s="51"/>
      <c r="F548" s="52"/>
      <c r="G548" s="51"/>
    </row>
    <row r="549" spans="1:7" ht="12.75">
      <c r="A549" s="50"/>
      <c r="D549" s="51"/>
      <c r="F549" s="52"/>
      <c r="G549" s="51"/>
    </row>
    <row r="550" spans="1:7" ht="12.75">
      <c r="A550" s="50"/>
      <c r="D550" s="51"/>
      <c r="F550" s="52"/>
      <c r="G550" s="51"/>
    </row>
    <row r="551" spans="1:7" ht="12.75">
      <c r="A551" s="50"/>
      <c r="D551" s="51"/>
      <c r="F551" s="52"/>
      <c r="G551" s="51"/>
    </row>
    <row r="552" spans="1:7" ht="12.75">
      <c r="A552" s="50"/>
      <c r="D552" s="51"/>
      <c r="F552" s="52"/>
      <c r="G552" s="51"/>
    </row>
    <row r="553" spans="1:7" ht="12.75">
      <c r="A553" s="50"/>
      <c r="D553" s="51"/>
      <c r="F553" s="52"/>
      <c r="G553" s="51"/>
    </row>
    <row r="554" spans="1:7" ht="12.75">
      <c r="A554" s="50"/>
      <c r="D554" s="51"/>
      <c r="F554" s="52"/>
      <c r="G554" s="51"/>
    </row>
    <row r="555" spans="1:7" ht="12.75">
      <c r="A555" s="50"/>
      <c r="D555" s="51"/>
      <c r="F555" s="52"/>
      <c r="G555" s="51"/>
    </row>
    <row r="556" spans="1:7" ht="12.75">
      <c r="A556" s="50"/>
      <c r="D556" s="51"/>
      <c r="F556" s="52"/>
      <c r="G556" s="51"/>
    </row>
    <row r="557" spans="1:7" ht="12.75">
      <c r="A557" s="50"/>
      <c r="D557" s="51"/>
      <c r="F557" s="52"/>
      <c r="G557" s="51"/>
    </row>
    <row r="558" spans="1:7" ht="12.75">
      <c r="A558" s="50"/>
      <c r="D558" s="51"/>
      <c r="F558" s="52"/>
      <c r="G558" s="51"/>
    </row>
    <row r="559" spans="1:7" ht="12.75">
      <c r="A559" s="50"/>
      <c r="D559" s="51"/>
      <c r="F559" s="52"/>
      <c r="G559" s="51"/>
    </row>
    <row r="560" spans="1:7" ht="12.75">
      <c r="A560" s="50"/>
      <c r="D560" s="51"/>
      <c r="F560" s="52"/>
      <c r="G560" s="51"/>
    </row>
    <row r="561" spans="1:7" ht="12.75">
      <c r="A561" s="50"/>
      <c r="D561" s="51"/>
      <c r="F561" s="52"/>
      <c r="G561" s="51"/>
    </row>
    <row r="562" spans="1:7" ht="12.75">
      <c r="A562" s="50"/>
      <c r="D562" s="51"/>
      <c r="F562" s="52"/>
      <c r="G562" s="51"/>
    </row>
    <row r="563" spans="1:7" ht="12.75">
      <c r="A563" s="50"/>
      <c r="D563" s="51"/>
      <c r="F563" s="52"/>
      <c r="G563" s="51"/>
    </row>
    <row r="564" spans="1:7" ht="12.75">
      <c r="A564" s="50"/>
      <c r="D564" s="51"/>
      <c r="F564" s="52"/>
      <c r="G564" s="51"/>
    </row>
    <row r="565" spans="1:7" ht="12.75">
      <c r="A565" s="50"/>
      <c r="D565" s="51"/>
      <c r="F565" s="52"/>
      <c r="G565" s="51"/>
    </row>
    <row r="566" spans="1:7" ht="12.75">
      <c r="A566" s="50"/>
      <c r="D566" s="51"/>
      <c r="F566" s="52"/>
      <c r="G566" s="51"/>
    </row>
    <row r="567" spans="1:7" ht="12.75">
      <c r="A567" s="50"/>
      <c r="D567" s="51"/>
      <c r="F567" s="52"/>
      <c r="G567" s="51"/>
    </row>
    <row r="568" spans="1:7" ht="12.75">
      <c r="A568" s="50"/>
      <c r="D568" s="51"/>
      <c r="F568" s="52"/>
      <c r="G568" s="51"/>
    </row>
    <row r="569" spans="1:7" ht="12.75">
      <c r="A569" s="50"/>
      <c r="D569" s="51"/>
      <c r="F569" s="52"/>
      <c r="G569" s="51"/>
    </row>
    <row r="570" spans="1:7" ht="12.75">
      <c r="A570" s="50"/>
      <c r="D570" s="51"/>
      <c r="F570" s="52"/>
      <c r="G570" s="51"/>
    </row>
    <row r="571" spans="1:7" ht="12.75">
      <c r="A571" s="50"/>
      <c r="D571" s="51"/>
      <c r="F571" s="52"/>
      <c r="G571" s="51"/>
    </row>
    <row r="572" spans="1:7" ht="12.75">
      <c r="A572" s="50"/>
      <c r="D572" s="51"/>
      <c r="F572" s="52"/>
      <c r="G572" s="51"/>
    </row>
    <row r="573" spans="1:7" ht="12.75">
      <c r="A573" s="50"/>
      <c r="D573" s="51"/>
      <c r="F573" s="52"/>
      <c r="G573" s="51"/>
    </row>
    <row r="574" spans="1:7" ht="12.75">
      <c r="A574" s="50"/>
      <c r="D574" s="51"/>
      <c r="F574" s="52"/>
      <c r="G574" s="51"/>
    </row>
    <row r="575" spans="1:7" ht="12.75">
      <c r="A575" s="50"/>
      <c r="D575" s="51"/>
      <c r="F575" s="52"/>
      <c r="G575" s="51"/>
    </row>
    <row r="576" spans="1:7" ht="12.75">
      <c r="A576" s="50"/>
      <c r="D576" s="51"/>
      <c r="F576" s="52"/>
      <c r="G576" s="51"/>
    </row>
    <row r="577" spans="1:7" ht="12.75">
      <c r="A577" s="50"/>
      <c r="D577" s="51"/>
      <c r="F577" s="52"/>
      <c r="G577" s="51"/>
    </row>
    <row r="578" spans="1:7" ht="12.75">
      <c r="A578" s="50"/>
      <c r="D578" s="51"/>
      <c r="F578" s="52"/>
      <c r="G578" s="51"/>
    </row>
    <row r="579" spans="1:7" ht="12.75">
      <c r="A579" s="50"/>
      <c r="D579" s="51"/>
      <c r="F579" s="52"/>
      <c r="G579" s="51"/>
    </row>
    <row r="580" spans="1:7" ht="12.75">
      <c r="A580" s="50"/>
      <c r="D580" s="51"/>
      <c r="F580" s="52"/>
      <c r="G580" s="51"/>
    </row>
    <row r="581" spans="1:7" ht="12.75">
      <c r="A581" s="50"/>
      <c r="D581" s="51"/>
      <c r="F581" s="52"/>
      <c r="G581" s="51"/>
    </row>
    <row r="582" spans="1:7" ht="12.75">
      <c r="A582" s="50"/>
      <c r="D582" s="51"/>
      <c r="F582" s="52"/>
      <c r="G582" s="51"/>
    </row>
    <row r="583" spans="1:7" ht="12.75">
      <c r="A583" s="50"/>
      <c r="D583" s="51"/>
      <c r="F583" s="52"/>
      <c r="G583" s="51"/>
    </row>
    <row r="584" spans="1:7" ht="12.75">
      <c r="A584" s="50"/>
      <c r="D584" s="51"/>
      <c r="F584" s="52"/>
      <c r="G584" s="51"/>
    </row>
    <row r="585" spans="1:7" ht="12.75">
      <c r="A585" s="50"/>
      <c r="D585" s="51"/>
      <c r="F585" s="52"/>
      <c r="G585" s="51"/>
    </row>
    <row r="586" spans="1:7" ht="12.75">
      <c r="A586" s="50"/>
      <c r="D586" s="51"/>
      <c r="F586" s="52"/>
      <c r="G586" s="51"/>
    </row>
    <row r="587" spans="1:7" ht="12.75">
      <c r="A587" s="50"/>
      <c r="D587" s="51"/>
      <c r="F587" s="52"/>
      <c r="G587" s="51"/>
    </row>
    <row r="588" spans="1:7" ht="12.75">
      <c r="A588" s="50"/>
      <c r="D588" s="51"/>
      <c r="F588" s="52"/>
      <c r="G588" s="51"/>
    </row>
    <row r="589" spans="1:7" ht="12.75">
      <c r="A589" s="50"/>
      <c r="D589" s="51"/>
      <c r="F589" s="52"/>
      <c r="G589" s="51"/>
    </row>
    <row r="590" spans="1:7" ht="12.75">
      <c r="A590" s="50"/>
      <c r="D590" s="51"/>
      <c r="F590" s="52"/>
      <c r="G590" s="51"/>
    </row>
    <row r="591" spans="1:7" ht="12.75">
      <c r="A591" s="50"/>
      <c r="D591" s="51"/>
      <c r="F591" s="52"/>
      <c r="G591" s="51"/>
    </row>
    <row r="592" spans="1:7" ht="12.75">
      <c r="A592" s="50"/>
      <c r="D592" s="51"/>
      <c r="F592" s="52"/>
      <c r="G592" s="51"/>
    </row>
    <row r="593" spans="1:7" ht="12.75">
      <c r="A593" s="50"/>
      <c r="D593" s="51"/>
      <c r="F593" s="52"/>
      <c r="G593" s="51"/>
    </row>
    <row r="594" spans="1:7" ht="12.75">
      <c r="A594" s="50"/>
      <c r="D594" s="51"/>
      <c r="F594" s="52"/>
      <c r="G594" s="51"/>
    </row>
    <row r="595" spans="1:7" ht="12.75">
      <c r="A595" s="50"/>
      <c r="D595" s="51"/>
      <c r="F595" s="52"/>
      <c r="G595" s="51"/>
    </row>
    <row r="596" spans="1:7" ht="12.75">
      <c r="A596" s="50"/>
      <c r="D596" s="51"/>
      <c r="F596" s="52"/>
      <c r="G596" s="51"/>
    </row>
    <row r="597" spans="1:7" ht="12.75">
      <c r="A597" s="50"/>
      <c r="D597" s="51"/>
      <c r="F597" s="52"/>
      <c r="G597" s="51"/>
    </row>
    <row r="598" spans="1:7" ht="12.75">
      <c r="A598" s="50"/>
      <c r="D598" s="51"/>
      <c r="F598" s="52"/>
      <c r="G598" s="51"/>
    </row>
    <row r="599" spans="1:7" ht="12.75">
      <c r="A599" s="50"/>
      <c r="D599" s="51"/>
      <c r="F599" s="52"/>
      <c r="G599" s="51"/>
    </row>
    <row r="600" spans="1:7" ht="12.75">
      <c r="A600" s="50"/>
      <c r="D600" s="51"/>
      <c r="F600" s="52"/>
      <c r="G600" s="51"/>
    </row>
    <row r="601" spans="1:7" ht="12.75">
      <c r="A601" s="50"/>
      <c r="D601" s="51"/>
      <c r="F601" s="52"/>
      <c r="G601" s="51"/>
    </row>
    <row r="602" spans="1:7" ht="12.75">
      <c r="A602" s="50"/>
      <c r="D602" s="51"/>
      <c r="F602" s="52"/>
      <c r="G602" s="51"/>
    </row>
    <row r="603" spans="1:7" ht="12.75">
      <c r="A603" s="50"/>
      <c r="D603" s="51"/>
      <c r="F603" s="52"/>
      <c r="G603" s="51"/>
    </row>
    <row r="604" spans="1:7" ht="12.75">
      <c r="A604" s="50"/>
      <c r="D604" s="51"/>
      <c r="F604" s="52"/>
      <c r="G604" s="51"/>
    </row>
    <row r="605" spans="1:7" ht="12.75">
      <c r="A605" s="50"/>
      <c r="D605" s="51"/>
      <c r="F605" s="52"/>
      <c r="G605" s="51"/>
    </row>
    <row r="606" spans="1:7" ht="12.75">
      <c r="A606" s="50"/>
      <c r="D606" s="51"/>
      <c r="F606" s="52"/>
      <c r="G606" s="51"/>
    </row>
    <row r="607" spans="1:7" ht="12.75">
      <c r="A607" s="50"/>
      <c r="D607" s="51"/>
      <c r="F607" s="52"/>
      <c r="G607" s="51"/>
    </row>
    <row r="608" spans="1:7" ht="12.75">
      <c r="A608" s="50"/>
      <c r="D608" s="51"/>
      <c r="F608" s="52"/>
      <c r="G608" s="51"/>
    </row>
    <row r="609" spans="1:7" ht="12.75">
      <c r="A609" s="50"/>
      <c r="D609" s="51"/>
      <c r="F609" s="52"/>
      <c r="G609" s="51"/>
    </row>
    <row r="610" spans="1:7" ht="12.75">
      <c r="A610" s="50"/>
      <c r="D610" s="51"/>
      <c r="F610" s="52"/>
      <c r="G610" s="51"/>
    </row>
    <row r="611" spans="1:7" ht="12.75">
      <c r="A611" s="50"/>
      <c r="D611" s="51"/>
      <c r="F611" s="52"/>
      <c r="G611" s="51"/>
    </row>
    <row r="612" spans="1:7" ht="12.75">
      <c r="A612" s="50"/>
      <c r="D612" s="51"/>
      <c r="F612" s="52"/>
      <c r="G612" s="51"/>
    </row>
    <row r="613" spans="1:7" ht="12.75">
      <c r="A613" s="50"/>
      <c r="D613" s="51"/>
      <c r="F613" s="52"/>
      <c r="G613" s="51"/>
    </row>
    <row r="614" spans="1:7" ht="12.75">
      <c r="A614" s="50"/>
      <c r="D614" s="51"/>
      <c r="F614" s="52"/>
      <c r="G614" s="51"/>
    </row>
    <row r="615" spans="1:7" ht="12.75">
      <c r="A615" s="50"/>
      <c r="D615" s="51"/>
      <c r="F615" s="52"/>
      <c r="G615" s="51"/>
    </row>
    <row r="616" spans="1:7" ht="12.75">
      <c r="A616" s="50"/>
      <c r="D616" s="51"/>
      <c r="F616" s="52"/>
      <c r="G616" s="51"/>
    </row>
    <row r="617" spans="1:7" ht="12.75">
      <c r="A617" s="50"/>
      <c r="D617" s="51"/>
      <c r="F617" s="52"/>
      <c r="G617" s="51"/>
    </row>
    <row r="618" spans="1:7" ht="12.75">
      <c r="A618" s="50"/>
      <c r="D618" s="51"/>
      <c r="F618" s="52"/>
      <c r="G618" s="51"/>
    </row>
    <row r="619" spans="1:7" ht="12.75">
      <c r="A619" s="50"/>
      <c r="D619" s="51"/>
      <c r="F619" s="52"/>
      <c r="G619" s="51"/>
    </row>
    <row r="620" spans="1:7" ht="12.75">
      <c r="A620" s="50"/>
      <c r="D620" s="51"/>
      <c r="F620" s="52"/>
      <c r="G620" s="51"/>
    </row>
    <row r="621" spans="1:7" ht="12.75">
      <c r="A621" s="50"/>
      <c r="D621" s="51"/>
      <c r="F621" s="52"/>
      <c r="G621" s="51"/>
    </row>
    <row r="622" spans="1:7" ht="12.75">
      <c r="A622" s="50"/>
      <c r="D622" s="51"/>
      <c r="F622" s="52"/>
      <c r="G622" s="51"/>
    </row>
    <row r="623" spans="1:7" ht="12.75">
      <c r="A623" s="50"/>
      <c r="D623" s="51"/>
      <c r="F623" s="52"/>
      <c r="G623" s="51"/>
    </row>
    <row r="624" spans="1:7" ht="12.75">
      <c r="A624" s="50"/>
      <c r="D624" s="51"/>
      <c r="F624" s="52"/>
      <c r="G624" s="51"/>
    </row>
    <row r="625" spans="1:7" ht="12.75">
      <c r="A625" s="50"/>
      <c r="D625" s="51"/>
      <c r="F625" s="52"/>
      <c r="G625" s="51"/>
    </row>
    <row r="626" spans="1:7" ht="12.75">
      <c r="A626" s="50"/>
      <c r="D626" s="51"/>
      <c r="F626" s="52"/>
      <c r="G626" s="51"/>
    </row>
    <row r="627" spans="1:7" ht="12.75">
      <c r="A627" s="50"/>
      <c r="D627" s="51"/>
      <c r="F627" s="52"/>
      <c r="G627" s="51"/>
    </row>
    <row r="628" spans="1:7" ht="12.75">
      <c r="A628" s="50"/>
      <c r="D628" s="51"/>
      <c r="F628" s="52"/>
      <c r="G628" s="51"/>
    </row>
    <row r="629" spans="1:7" ht="12.75">
      <c r="A629" s="50"/>
      <c r="D629" s="51"/>
      <c r="F629" s="52"/>
      <c r="G629" s="51"/>
    </row>
    <row r="630" spans="1:7" ht="12.75">
      <c r="A630" s="50"/>
      <c r="D630" s="51"/>
      <c r="F630" s="52"/>
      <c r="G630" s="51"/>
    </row>
    <row r="631" spans="1:7" ht="12.75">
      <c r="A631" s="50"/>
      <c r="D631" s="51"/>
      <c r="F631" s="52"/>
      <c r="G631" s="51"/>
    </row>
    <row r="632" spans="1:7" ht="12.75">
      <c r="A632" s="50"/>
      <c r="D632" s="51"/>
      <c r="F632" s="52"/>
      <c r="G632" s="51"/>
    </row>
    <row r="633" spans="1:7" ht="12.75">
      <c r="A633" s="50"/>
      <c r="D633" s="51"/>
      <c r="F633" s="52"/>
      <c r="G633" s="51"/>
    </row>
    <row r="634" spans="1:7" ht="12.75">
      <c r="A634" s="50"/>
      <c r="D634" s="51"/>
      <c r="F634" s="52"/>
      <c r="G634" s="51"/>
    </row>
    <row r="635" spans="1:7" ht="12.75">
      <c r="A635" s="50"/>
      <c r="D635" s="51"/>
      <c r="F635" s="52"/>
      <c r="G635" s="51"/>
    </row>
    <row r="636" spans="1:7" ht="12.75">
      <c r="A636" s="50"/>
      <c r="D636" s="51"/>
      <c r="F636" s="52"/>
      <c r="G636" s="51"/>
    </row>
    <row r="637" spans="1:7" ht="12.75">
      <c r="A637" s="50"/>
      <c r="D637" s="51"/>
      <c r="F637" s="52"/>
      <c r="G637" s="51"/>
    </row>
    <row r="638" spans="1:7" ht="12.75">
      <c r="A638" s="50"/>
      <c r="D638" s="51"/>
      <c r="F638" s="52"/>
      <c r="G638" s="51"/>
    </row>
    <row r="639" spans="1:7" ht="12.75">
      <c r="A639" s="50"/>
      <c r="D639" s="51"/>
      <c r="F639" s="52"/>
      <c r="G639" s="51"/>
    </row>
    <row r="640" spans="1:7" ht="12.75">
      <c r="A640" s="50"/>
      <c r="D640" s="51"/>
      <c r="F640" s="52"/>
      <c r="G640" s="51"/>
    </row>
    <row r="641" spans="1:7" ht="12.75">
      <c r="A641" s="50"/>
      <c r="D641" s="51"/>
      <c r="F641" s="52"/>
      <c r="G641" s="51"/>
    </row>
    <row r="642" spans="1:7" ht="12.75">
      <c r="A642" s="50"/>
      <c r="D642" s="51"/>
      <c r="F642" s="52"/>
      <c r="G642" s="51"/>
    </row>
    <row r="643" spans="1:7" ht="12.75">
      <c r="A643" s="50"/>
      <c r="D643" s="51"/>
      <c r="F643" s="52"/>
      <c r="G643" s="51"/>
    </row>
    <row r="644" spans="1:7" ht="12.75">
      <c r="A644" s="50"/>
      <c r="D644" s="51"/>
      <c r="F644" s="52"/>
      <c r="G644" s="51"/>
    </row>
    <row r="645" spans="1:7" ht="12.75">
      <c r="A645" s="50"/>
      <c r="D645" s="51"/>
      <c r="F645" s="52"/>
      <c r="G645" s="51"/>
    </row>
    <row r="646" spans="1:7" ht="12.75">
      <c r="A646" s="50"/>
      <c r="D646" s="51"/>
      <c r="F646" s="52"/>
      <c r="G646" s="51"/>
    </row>
    <row r="647" spans="1:7" ht="12.75">
      <c r="A647" s="50"/>
      <c r="D647" s="51"/>
      <c r="F647" s="52"/>
      <c r="G647" s="51"/>
    </row>
    <row r="648" spans="1:7" ht="12.75">
      <c r="A648" s="50"/>
      <c r="D648" s="51"/>
      <c r="F648" s="52"/>
      <c r="G648" s="51"/>
    </row>
    <row r="649" spans="1:7" ht="12.75">
      <c r="A649" s="50"/>
      <c r="D649" s="51"/>
      <c r="F649" s="52"/>
      <c r="G649" s="51"/>
    </row>
    <row r="650" spans="1:7" ht="12.75">
      <c r="A650" s="50"/>
      <c r="D650" s="51"/>
      <c r="F650" s="52"/>
      <c r="G650" s="51"/>
    </row>
    <row r="651" spans="1:7" ht="12.75">
      <c r="A651" s="50"/>
      <c r="D651" s="51"/>
      <c r="F651" s="52"/>
      <c r="G651" s="51"/>
    </row>
    <row r="652" spans="1:7" ht="12.75">
      <c r="A652" s="50"/>
      <c r="D652" s="51"/>
      <c r="F652" s="52"/>
      <c r="G652" s="51"/>
    </row>
    <row r="653" spans="1:7" ht="12.75">
      <c r="A653" s="50"/>
      <c r="D653" s="51"/>
      <c r="F653" s="52"/>
      <c r="G653" s="51"/>
    </row>
    <row r="654" spans="1:7" ht="12.75">
      <c r="A654" s="50"/>
      <c r="D654" s="51"/>
      <c r="F654" s="52"/>
      <c r="G654" s="51"/>
    </row>
    <row r="655" spans="1:7" ht="12.75">
      <c r="A655" s="50"/>
      <c r="D655" s="51"/>
      <c r="F655" s="52"/>
      <c r="G655" s="51"/>
    </row>
    <row r="656" spans="1:7" ht="12.75">
      <c r="A656" s="50"/>
      <c r="D656" s="51"/>
      <c r="F656" s="52"/>
      <c r="G656" s="51"/>
    </row>
    <row r="657" spans="1:7" ht="12.75">
      <c r="A657" s="50"/>
      <c r="D657" s="51"/>
      <c r="F657" s="52"/>
      <c r="G657" s="51"/>
    </row>
    <row r="658" spans="1:7" ht="12.75">
      <c r="A658" s="50"/>
      <c r="D658" s="51"/>
      <c r="F658" s="52"/>
      <c r="G658" s="51"/>
    </row>
    <row r="659" spans="1:7" ht="12.75">
      <c r="A659" s="50"/>
      <c r="D659" s="51"/>
      <c r="F659" s="52"/>
      <c r="G659" s="51"/>
    </row>
    <row r="660" spans="1:7" ht="12.75">
      <c r="A660" s="50"/>
      <c r="D660" s="51"/>
      <c r="F660" s="52"/>
      <c r="G660" s="51"/>
    </row>
    <row r="661" spans="1:7" ht="12.75">
      <c r="A661" s="50"/>
      <c r="D661" s="51"/>
      <c r="F661" s="52"/>
      <c r="G661" s="51"/>
    </row>
    <row r="662" spans="1:7" ht="12.75">
      <c r="A662" s="50"/>
      <c r="D662" s="51"/>
      <c r="F662" s="52"/>
      <c r="G662" s="51"/>
    </row>
    <row r="663" spans="1:7" ht="12.75">
      <c r="A663" s="50"/>
      <c r="D663" s="51"/>
      <c r="F663" s="52"/>
      <c r="G663" s="51"/>
    </row>
    <row r="664" spans="1:7" ht="12.75">
      <c r="A664" s="50"/>
      <c r="D664" s="51"/>
      <c r="F664" s="52"/>
      <c r="G664" s="51"/>
    </row>
    <row r="665" spans="1:7" ht="12.75">
      <c r="A665" s="50"/>
      <c r="D665" s="51"/>
      <c r="F665" s="52"/>
      <c r="G665" s="51"/>
    </row>
    <row r="666" spans="1:7" ht="12.75">
      <c r="A666" s="50"/>
      <c r="D666" s="51"/>
      <c r="F666" s="52"/>
      <c r="G666" s="51"/>
    </row>
    <row r="667" spans="1:7" ht="12.75">
      <c r="A667" s="50"/>
      <c r="D667" s="51"/>
      <c r="F667" s="52"/>
      <c r="G667" s="51"/>
    </row>
    <row r="668" spans="1:7" ht="12.75">
      <c r="A668" s="50"/>
      <c r="D668" s="51"/>
      <c r="F668" s="52"/>
      <c r="G668" s="51"/>
    </row>
    <row r="669" spans="1:7" ht="12.75">
      <c r="A669" s="50"/>
      <c r="D669" s="51"/>
      <c r="F669" s="52"/>
      <c r="G669" s="51"/>
    </row>
    <row r="670" spans="1:7" ht="12.75">
      <c r="A670" s="50"/>
      <c r="D670" s="51"/>
      <c r="F670" s="52"/>
      <c r="G670" s="51"/>
    </row>
    <row r="671" spans="1:7" ht="12.75">
      <c r="A671" s="50"/>
      <c r="D671" s="51"/>
      <c r="F671" s="52"/>
      <c r="G671" s="51"/>
    </row>
    <row r="672" spans="1:7" ht="12.75">
      <c r="A672" s="50"/>
      <c r="D672" s="51"/>
      <c r="F672" s="52"/>
      <c r="G672" s="51"/>
    </row>
    <row r="673" spans="1:7" ht="12.75">
      <c r="A673" s="50"/>
      <c r="D673" s="51"/>
      <c r="F673" s="52"/>
      <c r="G673" s="51"/>
    </row>
    <row r="674" spans="1:7" ht="12.75">
      <c r="A674" s="50"/>
      <c r="D674" s="51"/>
      <c r="F674" s="52"/>
      <c r="G674" s="51"/>
    </row>
    <row r="675" spans="1:7" ht="12.75">
      <c r="A675" s="50"/>
      <c r="D675" s="51"/>
      <c r="F675" s="52"/>
      <c r="G675" s="51"/>
    </row>
    <row r="676" spans="1:7" ht="12.75">
      <c r="A676" s="50"/>
      <c r="D676" s="51"/>
      <c r="F676" s="52"/>
      <c r="G676" s="51"/>
    </row>
    <row r="677" spans="1:7" ht="12.75">
      <c r="A677" s="50"/>
      <c r="D677" s="51"/>
      <c r="F677" s="52"/>
      <c r="G677" s="51"/>
    </row>
    <row r="678" spans="1:7" ht="12.75">
      <c r="A678" s="50"/>
      <c r="D678" s="51"/>
      <c r="F678" s="52"/>
      <c r="G678" s="51"/>
    </row>
    <row r="679" spans="1:7" ht="12.75">
      <c r="A679" s="50"/>
      <c r="D679" s="51"/>
      <c r="F679" s="52"/>
      <c r="G679" s="51"/>
    </row>
    <row r="680" spans="1:7" ht="12.75">
      <c r="A680" s="50"/>
      <c r="D680" s="51"/>
      <c r="F680" s="52"/>
      <c r="G680" s="51"/>
    </row>
    <row r="681" spans="1:7" ht="12.75">
      <c r="A681" s="50"/>
      <c r="D681" s="51"/>
      <c r="F681" s="52"/>
      <c r="G681" s="51"/>
    </row>
    <row r="682" spans="1:7" ht="12.75">
      <c r="A682" s="50"/>
      <c r="D682" s="51"/>
      <c r="F682" s="52"/>
      <c r="G682" s="51"/>
    </row>
    <row r="683" spans="1:7" ht="12.75">
      <c r="A683" s="50"/>
      <c r="D683" s="51"/>
      <c r="F683" s="52"/>
      <c r="G683" s="51"/>
    </row>
    <row r="684" spans="1:7" ht="12.75">
      <c r="A684" s="50"/>
      <c r="D684" s="51"/>
      <c r="F684" s="52"/>
      <c r="G684" s="51"/>
    </row>
    <row r="685" spans="1:7" ht="12.75">
      <c r="A685" s="50"/>
      <c r="D685" s="51"/>
      <c r="F685" s="52"/>
      <c r="G685" s="51"/>
    </row>
    <row r="686" spans="1:7" ht="12.75">
      <c r="A686" s="50"/>
      <c r="D686" s="51"/>
      <c r="F686" s="52"/>
      <c r="G686" s="51"/>
    </row>
    <row r="687" spans="1:7" ht="12.75">
      <c r="A687" s="50"/>
      <c r="D687" s="51"/>
      <c r="F687" s="52"/>
      <c r="G687" s="51"/>
    </row>
    <row r="688" spans="1:7" ht="12.75">
      <c r="A688" s="50"/>
      <c r="D688" s="51"/>
      <c r="F688" s="52"/>
      <c r="G688" s="51"/>
    </row>
    <row r="689" spans="1:7" ht="12.75">
      <c r="A689" s="50"/>
      <c r="D689" s="51"/>
      <c r="F689" s="52"/>
      <c r="G689" s="51"/>
    </row>
    <row r="690" spans="1:7" ht="12.75">
      <c r="A690" s="50"/>
      <c r="D690" s="51"/>
      <c r="F690" s="52"/>
      <c r="G690" s="51"/>
    </row>
    <row r="691" spans="1:7" ht="12.75">
      <c r="A691" s="50"/>
      <c r="D691" s="51"/>
      <c r="F691" s="52"/>
      <c r="G691" s="51"/>
    </row>
    <row r="692" spans="1:7" ht="12.75">
      <c r="A692" s="50"/>
      <c r="D692" s="51"/>
      <c r="F692" s="52"/>
      <c r="G692" s="51"/>
    </row>
    <row r="693" spans="1:7" ht="12.75">
      <c r="A693" s="50"/>
      <c r="D693" s="51"/>
      <c r="F693" s="52"/>
      <c r="G693" s="51"/>
    </row>
    <row r="694" spans="1:7" ht="12.75">
      <c r="A694" s="50"/>
      <c r="D694" s="51"/>
      <c r="F694" s="52"/>
      <c r="G694" s="51"/>
    </row>
    <row r="695" spans="1:7" ht="12.75">
      <c r="A695" s="50"/>
      <c r="D695" s="51"/>
      <c r="F695" s="52"/>
      <c r="G695" s="51"/>
    </row>
    <row r="696" spans="1:7" ht="12.75">
      <c r="A696" s="50"/>
      <c r="D696" s="51"/>
      <c r="F696" s="52"/>
      <c r="G696" s="51"/>
    </row>
    <row r="697" spans="1:7" ht="12.75">
      <c r="A697" s="50"/>
      <c r="D697" s="51"/>
      <c r="F697" s="52"/>
      <c r="G697" s="51"/>
    </row>
    <row r="698" spans="1:7" ht="12.75">
      <c r="A698" s="50"/>
      <c r="D698" s="51"/>
      <c r="F698" s="52"/>
      <c r="G698" s="51"/>
    </row>
    <row r="699" spans="1:7" ht="12.75">
      <c r="A699" s="50"/>
      <c r="D699" s="51"/>
      <c r="F699" s="52"/>
      <c r="G699" s="51"/>
    </row>
    <row r="700" spans="1:7" ht="12.75">
      <c r="A700" s="50"/>
      <c r="D700" s="51"/>
      <c r="F700" s="52"/>
      <c r="G700" s="51"/>
    </row>
    <row r="701" spans="1:7" ht="12.75">
      <c r="A701" s="50"/>
      <c r="D701" s="51"/>
      <c r="F701" s="52"/>
      <c r="G701" s="51"/>
    </row>
    <row r="702" spans="1:7" ht="12.75">
      <c r="A702" s="50"/>
      <c r="D702" s="51"/>
      <c r="F702" s="52"/>
      <c r="G702" s="51"/>
    </row>
    <row r="703" spans="1:7" ht="12.75">
      <c r="A703" s="50"/>
      <c r="D703" s="51"/>
      <c r="F703" s="52"/>
      <c r="G703" s="51"/>
    </row>
    <row r="704" spans="1:7" ht="12.75">
      <c r="A704" s="50"/>
      <c r="D704" s="51"/>
      <c r="F704" s="52"/>
      <c r="G704" s="51"/>
    </row>
    <row r="705" spans="1:7" ht="12.75">
      <c r="A705" s="50"/>
      <c r="D705" s="51"/>
      <c r="F705" s="52"/>
      <c r="G705" s="51"/>
    </row>
    <row r="706" spans="1:7" ht="12.75">
      <c r="A706" s="50"/>
      <c r="D706" s="51"/>
      <c r="F706" s="52"/>
      <c r="G706" s="51"/>
    </row>
    <row r="707" spans="1:7" ht="12.75">
      <c r="A707" s="50"/>
      <c r="D707" s="51"/>
      <c r="F707" s="52"/>
      <c r="G707" s="51"/>
    </row>
    <row r="708" spans="1:7" ht="12.75">
      <c r="A708" s="50"/>
      <c r="D708" s="51"/>
      <c r="F708" s="52"/>
      <c r="G708" s="51"/>
    </row>
    <row r="709" spans="1:7" ht="12.75">
      <c r="A709" s="50"/>
      <c r="D709" s="51"/>
      <c r="F709" s="52"/>
      <c r="G709" s="51"/>
    </row>
    <row r="710" spans="1:7" ht="12.75">
      <c r="A710" s="50"/>
      <c r="D710" s="51"/>
      <c r="F710" s="52"/>
      <c r="G710" s="51"/>
    </row>
    <row r="711" spans="1:7" ht="12.75">
      <c r="A711" s="50"/>
      <c r="D711" s="51"/>
      <c r="F711" s="52"/>
      <c r="G711" s="51"/>
    </row>
    <row r="712" spans="1:7" ht="12.75">
      <c r="A712" s="50"/>
      <c r="D712" s="51"/>
      <c r="F712" s="52"/>
      <c r="G712" s="51"/>
    </row>
    <row r="713" spans="1:7" ht="12.75">
      <c r="A713" s="50"/>
      <c r="D713" s="51"/>
      <c r="F713" s="52"/>
      <c r="G713" s="51"/>
    </row>
    <row r="714" spans="1:7" ht="12.75">
      <c r="A714" s="50"/>
      <c r="D714" s="51"/>
      <c r="F714" s="52"/>
      <c r="G714" s="51"/>
    </row>
    <row r="715" spans="1:7" ht="12.75">
      <c r="A715" s="50"/>
      <c r="D715" s="51"/>
      <c r="F715" s="52"/>
      <c r="G715" s="51"/>
    </row>
    <row r="716" spans="1:7" ht="12.75">
      <c r="A716" s="50"/>
      <c r="D716" s="51"/>
      <c r="F716" s="52"/>
      <c r="G716" s="51"/>
    </row>
    <row r="717" spans="1:7" ht="12.75">
      <c r="A717" s="50"/>
      <c r="D717" s="51"/>
      <c r="F717" s="52"/>
      <c r="G717" s="51"/>
    </row>
    <row r="718" spans="1:7" ht="12.75">
      <c r="A718" s="50"/>
      <c r="D718" s="51"/>
      <c r="F718" s="52"/>
      <c r="G718" s="51"/>
    </row>
    <row r="719" spans="1:7" ht="12.75">
      <c r="A719" s="50"/>
      <c r="D719" s="51"/>
      <c r="F719" s="52"/>
      <c r="G719" s="51"/>
    </row>
    <row r="720" spans="1:7" ht="12.75">
      <c r="A720" s="50"/>
      <c r="D720" s="51"/>
      <c r="F720" s="52"/>
      <c r="G720" s="51"/>
    </row>
    <row r="721" spans="1:7" ht="12.75">
      <c r="A721" s="50"/>
      <c r="D721" s="51"/>
      <c r="F721" s="52"/>
      <c r="G721" s="51"/>
    </row>
    <row r="722" spans="1:7" ht="12.75">
      <c r="A722" s="50"/>
      <c r="D722" s="51"/>
      <c r="F722" s="52"/>
      <c r="G722" s="51"/>
    </row>
    <row r="723" spans="1:7" ht="12.75">
      <c r="A723" s="50"/>
      <c r="D723" s="51"/>
      <c r="F723" s="52"/>
      <c r="G723" s="51"/>
    </row>
    <row r="724" spans="1:7" ht="12.75">
      <c r="A724" s="50"/>
      <c r="D724" s="51"/>
      <c r="F724" s="52"/>
      <c r="G724" s="51"/>
    </row>
    <row r="725" spans="1:7" ht="12.75">
      <c r="A725" s="50"/>
      <c r="D725" s="51"/>
      <c r="F725" s="52"/>
      <c r="G725" s="51"/>
    </row>
    <row r="726" spans="1:7" ht="12.75">
      <c r="A726" s="50"/>
      <c r="D726" s="51"/>
      <c r="F726" s="52"/>
      <c r="G726" s="51"/>
    </row>
    <row r="727" spans="1:7" ht="12.75">
      <c r="A727" s="50"/>
      <c r="D727" s="51"/>
      <c r="F727" s="52"/>
      <c r="G727" s="51"/>
    </row>
    <row r="728" spans="1:7" ht="12.75">
      <c r="A728" s="50"/>
      <c r="D728" s="51"/>
      <c r="F728" s="52"/>
      <c r="G728" s="51"/>
    </row>
    <row r="729" spans="1:7" ht="12.75">
      <c r="A729" s="50"/>
      <c r="D729" s="51"/>
      <c r="F729" s="52"/>
      <c r="G729" s="51"/>
    </row>
    <row r="730" spans="1:7" ht="12.75">
      <c r="A730" s="50"/>
      <c r="D730" s="51"/>
      <c r="F730" s="52"/>
      <c r="G730" s="51"/>
    </row>
    <row r="731" spans="1:7" ht="12.75">
      <c r="A731" s="50"/>
      <c r="D731" s="51"/>
      <c r="F731" s="52"/>
      <c r="G731" s="51"/>
    </row>
    <row r="732" spans="1:7" ht="12.75">
      <c r="A732" s="50"/>
      <c r="D732" s="51"/>
      <c r="F732" s="52"/>
      <c r="G732" s="51"/>
    </row>
    <row r="733" spans="1:7" ht="12.75">
      <c r="A733" s="50"/>
      <c r="D733" s="51"/>
      <c r="F733" s="52"/>
      <c r="G733" s="51"/>
    </row>
    <row r="734" spans="1:7" ht="12.75">
      <c r="A734" s="50"/>
      <c r="D734" s="51"/>
      <c r="F734" s="52"/>
      <c r="G734" s="51"/>
    </row>
    <row r="735" spans="1:7" ht="12.75">
      <c r="A735" s="50"/>
      <c r="D735" s="51"/>
      <c r="F735" s="52"/>
      <c r="G735" s="51"/>
    </row>
    <row r="736" spans="1:7" ht="12.75">
      <c r="A736" s="50"/>
      <c r="D736" s="51"/>
      <c r="F736" s="52"/>
      <c r="G736" s="51"/>
    </row>
    <row r="737" spans="1:7" ht="12.75">
      <c r="A737" s="50"/>
      <c r="D737" s="51"/>
      <c r="F737" s="52"/>
      <c r="G737" s="51"/>
    </row>
    <row r="738" spans="1:7" ht="12.75">
      <c r="A738" s="50"/>
      <c r="D738" s="51"/>
      <c r="F738" s="52"/>
      <c r="G738" s="51"/>
    </row>
    <row r="739" spans="1:7" ht="12.75">
      <c r="A739" s="50"/>
      <c r="D739" s="51"/>
      <c r="F739" s="52"/>
      <c r="G739" s="51"/>
    </row>
    <row r="740" spans="1:7" ht="12.75">
      <c r="A740" s="50"/>
      <c r="D740" s="51"/>
      <c r="F740" s="52"/>
      <c r="G740" s="51"/>
    </row>
    <row r="741" spans="1:7" ht="12.75">
      <c r="A741" s="50"/>
      <c r="D741" s="51"/>
      <c r="F741" s="52"/>
      <c r="G741" s="51"/>
    </row>
    <row r="742" spans="1:7" ht="12.75">
      <c r="A742" s="50"/>
      <c r="D742" s="51"/>
      <c r="F742" s="52"/>
      <c r="G742" s="51"/>
    </row>
    <row r="743" spans="1:7" ht="12.75">
      <c r="A743" s="50"/>
      <c r="D743" s="51"/>
      <c r="F743" s="52"/>
      <c r="G743" s="51"/>
    </row>
    <row r="744" spans="1:7" ht="12.75">
      <c r="A744" s="50"/>
      <c r="D744" s="51"/>
      <c r="F744" s="52"/>
      <c r="G744" s="51"/>
    </row>
    <row r="745" spans="1:7" ht="12.75">
      <c r="A745" s="50"/>
      <c r="D745" s="51"/>
      <c r="F745" s="52"/>
      <c r="G745" s="51"/>
    </row>
    <row r="746" spans="1:7" ht="12.75">
      <c r="A746" s="50"/>
      <c r="D746" s="51"/>
      <c r="F746" s="52"/>
      <c r="G746" s="51"/>
    </row>
    <row r="747" spans="1:7" ht="12.75">
      <c r="A747" s="50"/>
      <c r="D747" s="51"/>
      <c r="F747" s="52"/>
      <c r="G747" s="51"/>
    </row>
    <row r="748" spans="1:7" ht="12.75">
      <c r="A748" s="50"/>
      <c r="D748" s="51"/>
      <c r="F748" s="52"/>
      <c r="G748" s="51"/>
    </row>
    <row r="749" spans="1:7" ht="12.75">
      <c r="A749" s="50"/>
      <c r="D749" s="51"/>
      <c r="F749" s="52"/>
      <c r="G749" s="51"/>
    </row>
    <row r="750" spans="1:7" ht="12.75">
      <c r="A750" s="50"/>
      <c r="D750" s="51"/>
      <c r="F750" s="52"/>
      <c r="G750" s="51"/>
    </row>
    <row r="751" spans="1:7" ht="12.75">
      <c r="A751" s="50"/>
      <c r="D751" s="51"/>
      <c r="F751" s="52"/>
      <c r="G751" s="51"/>
    </row>
    <row r="752" spans="1:7" ht="12.75">
      <c r="A752" s="50"/>
      <c r="D752" s="51"/>
      <c r="F752" s="52"/>
      <c r="G752" s="51"/>
    </row>
    <row r="753" spans="1:7" ht="12.75">
      <c r="A753" s="50"/>
      <c r="D753" s="51"/>
      <c r="F753" s="52"/>
      <c r="G753" s="51"/>
    </row>
    <row r="754" spans="1:7" ht="12.75">
      <c r="A754" s="50"/>
      <c r="D754" s="51"/>
      <c r="F754" s="52"/>
      <c r="G754" s="51"/>
    </row>
    <row r="755" spans="1:7" ht="12.75">
      <c r="A755" s="50"/>
      <c r="D755" s="51"/>
      <c r="F755" s="52"/>
      <c r="G755" s="51"/>
    </row>
    <row r="756" spans="1:7" ht="12.75">
      <c r="A756" s="50"/>
      <c r="D756" s="51"/>
      <c r="F756" s="52"/>
      <c r="G756" s="51"/>
    </row>
    <row r="757" spans="1:7" ht="12.75">
      <c r="A757" s="50"/>
      <c r="D757" s="51"/>
      <c r="F757" s="52"/>
      <c r="G757" s="51"/>
    </row>
    <row r="758" spans="1:7" ht="12.75">
      <c r="A758" s="50"/>
      <c r="D758" s="51"/>
      <c r="F758" s="52"/>
      <c r="G758" s="51"/>
    </row>
    <row r="759" spans="1:7" ht="12.75">
      <c r="A759" s="50"/>
      <c r="D759" s="51"/>
      <c r="F759" s="52"/>
      <c r="G759" s="51"/>
    </row>
    <row r="760" spans="1:7" ht="12.75">
      <c r="A760" s="50"/>
      <c r="D760" s="51"/>
      <c r="F760" s="52"/>
      <c r="G760" s="51"/>
    </row>
    <row r="761" spans="1:7" ht="12.75">
      <c r="A761" s="50"/>
      <c r="D761" s="51"/>
      <c r="F761" s="52"/>
      <c r="G761" s="51"/>
    </row>
    <row r="762" spans="1:7" ht="12.75">
      <c r="A762" s="50"/>
      <c r="D762" s="51"/>
      <c r="F762" s="52"/>
      <c r="G762" s="51"/>
    </row>
    <row r="763" spans="1:7" ht="12.75">
      <c r="A763" s="50"/>
      <c r="D763" s="51"/>
      <c r="F763" s="52"/>
      <c r="G763" s="51"/>
    </row>
    <row r="764" spans="1:7" ht="12.75">
      <c r="A764" s="50"/>
      <c r="D764" s="51"/>
      <c r="F764" s="52"/>
      <c r="G764" s="51"/>
    </row>
    <row r="765" spans="1:7" ht="12.75">
      <c r="A765" s="50"/>
      <c r="D765" s="51"/>
      <c r="F765" s="52"/>
      <c r="G765" s="51"/>
    </row>
    <row r="766" spans="1:7" ht="12.75">
      <c r="A766" s="50"/>
      <c r="D766" s="51"/>
      <c r="F766" s="52"/>
      <c r="G766" s="51"/>
    </row>
    <row r="767" spans="1:7" ht="12.75">
      <c r="A767" s="50"/>
      <c r="D767" s="51"/>
      <c r="F767" s="52"/>
      <c r="G767" s="51"/>
    </row>
    <row r="768" spans="1:7" ht="12.75">
      <c r="A768" s="50"/>
      <c r="D768" s="51"/>
      <c r="F768" s="52"/>
      <c r="G768" s="51"/>
    </row>
    <row r="769" spans="1:7" ht="12.75">
      <c r="A769" s="50"/>
      <c r="D769" s="51"/>
      <c r="F769" s="52"/>
      <c r="G769" s="51"/>
    </row>
    <row r="770" spans="1:7" ht="12.75">
      <c r="A770" s="50"/>
      <c r="D770" s="51"/>
      <c r="F770" s="52"/>
      <c r="G770" s="51"/>
    </row>
    <row r="771" spans="1:7" ht="12.75">
      <c r="A771" s="50"/>
      <c r="D771" s="51"/>
      <c r="F771" s="52"/>
      <c r="G771" s="51"/>
    </row>
    <row r="772" spans="1:7" ht="12.75">
      <c r="A772" s="50"/>
      <c r="D772" s="51"/>
      <c r="F772" s="52"/>
      <c r="G772" s="51"/>
    </row>
    <row r="773" spans="1:7" ht="12.75">
      <c r="A773" s="50"/>
      <c r="D773" s="51"/>
      <c r="F773" s="52"/>
      <c r="G773" s="51"/>
    </row>
    <row r="774" spans="1:7" ht="12.75">
      <c r="A774" s="50"/>
      <c r="D774" s="51"/>
      <c r="F774" s="52"/>
      <c r="G774" s="51"/>
    </row>
    <row r="775" spans="1:7" ht="12.75">
      <c r="A775" s="50"/>
      <c r="D775" s="51"/>
      <c r="F775" s="52"/>
      <c r="G775" s="51"/>
    </row>
    <row r="776" spans="1:7" ht="12.75">
      <c r="A776" s="50"/>
      <c r="D776" s="51"/>
      <c r="F776" s="52"/>
      <c r="G776" s="51"/>
    </row>
    <row r="777" spans="1:7" ht="12.75">
      <c r="A777" s="50"/>
      <c r="D777" s="51"/>
      <c r="F777" s="52"/>
      <c r="G777" s="51"/>
    </row>
    <row r="778" spans="1:7" ht="12.75">
      <c r="A778" s="50"/>
      <c r="D778" s="51"/>
      <c r="F778" s="52"/>
      <c r="G778" s="51"/>
    </row>
    <row r="779" spans="1:7" ht="12.75">
      <c r="A779" s="50"/>
      <c r="D779" s="51"/>
      <c r="F779" s="52"/>
      <c r="G779" s="51"/>
    </row>
    <row r="780" spans="1:7" ht="12.75">
      <c r="A780" s="50"/>
      <c r="D780" s="51"/>
      <c r="F780" s="52"/>
      <c r="G780" s="51"/>
    </row>
    <row r="781" spans="1:7" ht="12.75">
      <c r="A781" s="50"/>
      <c r="D781" s="51"/>
      <c r="F781" s="52"/>
      <c r="G781" s="51"/>
    </row>
    <row r="782" spans="1:7" ht="12.75">
      <c r="A782" s="50"/>
      <c r="D782" s="51"/>
      <c r="F782" s="52"/>
      <c r="G782" s="51"/>
    </row>
    <row r="783" spans="1:7" ht="12.75">
      <c r="A783" s="50"/>
      <c r="D783" s="51"/>
      <c r="F783" s="52"/>
      <c r="G783" s="51"/>
    </row>
    <row r="784" spans="1:7" ht="12.75">
      <c r="A784" s="50"/>
      <c r="D784" s="51"/>
      <c r="F784" s="52"/>
      <c r="G784" s="51"/>
    </row>
    <row r="785" spans="1:7" ht="12.75">
      <c r="A785" s="50"/>
      <c r="D785" s="51"/>
      <c r="F785" s="52"/>
      <c r="G785" s="51"/>
    </row>
    <row r="786" spans="1:7" ht="12.75">
      <c r="A786" s="50"/>
      <c r="D786" s="51"/>
      <c r="F786" s="52"/>
      <c r="G786" s="51"/>
    </row>
    <row r="787" spans="1:7" ht="12.75">
      <c r="A787" s="50"/>
      <c r="D787" s="51"/>
      <c r="F787" s="52"/>
      <c r="G787" s="51"/>
    </row>
    <row r="788" spans="1:7" ht="12.75">
      <c r="A788" s="50"/>
      <c r="D788" s="51"/>
      <c r="F788" s="52"/>
      <c r="G788" s="51"/>
    </row>
    <row r="789" spans="1:7" ht="12.75">
      <c r="A789" s="50"/>
      <c r="D789" s="51"/>
      <c r="F789" s="52"/>
      <c r="G789" s="51"/>
    </row>
    <row r="790" spans="1:7" ht="12.75">
      <c r="A790" s="50"/>
      <c r="D790" s="51"/>
      <c r="F790" s="52"/>
      <c r="G790" s="51"/>
    </row>
    <row r="791" spans="1:7" ht="12.75">
      <c r="A791" s="50"/>
      <c r="D791" s="51"/>
      <c r="F791" s="52"/>
      <c r="G791" s="51"/>
    </row>
    <row r="792" spans="1:7" ht="12.75">
      <c r="A792" s="50"/>
      <c r="D792" s="51"/>
      <c r="F792" s="52"/>
      <c r="G792" s="51"/>
    </row>
    <row r="793" spans="1:7" ht="12.75">
      <c r="A793" s="50"/>
      <c r="D793" s="51"/>
      <c r="F793" s="52"/>
      <c r="G793" s="51"/>
    </row>
    <row r="794" spans="1:7" ht="12.75">
      <c r="A794" s="50"/>
      <c r="D794" s="51"/>
      <c r="F794" s="52"/>
      <c r="G794" s="51"/>
    </row>
    <row r="795" spans="1:7" ht="12.75">
      <c r="A795" s="50"/>
      <c r="D795" s="51"/>
      <c r="F795" s="52"/>
      <c r="G795" s="51"/>
    </row>
    <row r="796" spans="1:7" ht="12.75">
      <c r="A796" s="50"/>
      <c r="D796" s="51"/>
      <c r="F796" s="52"/>
      <c r="G796" s="51"/>
    </row>
    <row r="797" spans="1:7" ht="12.75">
      <c r="A797" s="50"/>
      <c r="D797" s="51"/>
      <c r="F797" s="52"/>
      <c r="G797" s="51"/>
    </row>
    <row r="798" spans="1:7" ht="12.75">
      <c r="A798" s="50"/>
      <c r="D798" s="51"/>
      <c r="F798" s="52"/>
      <c r="G798" s="51"/>
    </row>
    <row r="799" spans="1:7" ht="12.75">
      <c r="A799" s="50"/>
      <c r="D799" s="51"/>
      <c r="F799" s="52"/>
      <c r="G799" s="51"/>
    </row>
    <row r="800" spans="1:7" ht="12.75">
      <c r="A800" s="50"/>
      <c r="D800" s="51"/>
      <c r="F800" s="52"/>
      <c r="G800" s="51"/>
    </row>
    <row r="801" spans="1:7" ht="12.75">
      <c r="A801" s="50"/>
      <c r="D801" s="51"/>
      <c r="F801" s="52"/>
      <c r="G801" s="51"/>
    </row>
    <row r="802" spans="1:7" ht="12.75">
      <c r="A802" s="50"/>
      <c r="D802" s="51"/>
      <c r="F802" s="52"/>
      <c r="G802" s="51"/>
    </row>
    <row r="803" spans="1:7" ht="12.75">
      <c r="A803" s="50"/>
      <c r="D803" s="51"/>
      <c r="F803" s="52"/>
      <c r="G803" s="51"/>
    </row>
    <row r="804" spans="1:7" ht="12.75">
      <c r="A804" s="50"/>
      <c r="D804" s="51"/>
      <c r="F804" s="52"/>
      <c r="G804" s="51"/>
    </row>
    <row r="805" spans="1:7" ht="12.75">
      <c r="A805" s="50"/>
      <c r="D805" s="51"/>
      <c r="F805" s="52"/>
      <c r="G805" s="51"/>
    </row>
    <row r="806" spans="1:7" ht="12.75">
      <c r="A806" s="50"/>
      <c r="D806" s="51"/>
      <c r="F806" s="52"/>
      <c r="G806" s="51"/>
    </row>
    <row r="807" spans="1:7" ht="12.75">
      <c r="A807" s="50"/>
      <c r="D807" s="51"/>
      <c r="F807" s="52"/>
      <c r="G807" s="51"/>
    </row>
    <row r="808" spans="1:7" ht="12.75">
      <c r="A808" s="50"/>
      <c r="D808" s="51"/>
      <c r="F808" s="52"/>
      <c r="G808" s="51"/>
    </row>
    <row r="809" spans="1:7" ht="12.75">
      <c r="A809" s="50"/>
      <c r="D809" s="51"/>
      <c r="F809" s="52"/>
      <c r="G809" s="51"/>
    </row>
    <row r="810" spans="1:7" ht="12.75">
      <c r="A810" s="50"/>
      <c r="D810" s="51"/>
      <c r="F810" s="52"/>
      <c r="G810" s="51"/>
    </row>
    <row r="811" spans="1:7" ht="12.75">
      <c r="A811" s="50"/>
      <c r="D811" s="51"/>
      <c r="F811" s="52"/>
      <c r="G811" s="51"/>
    </row>
    <row r="812" spans="1:7" ht="12.75">
      <c r="A812" s="50"/>
      <c r="D812" s="51"/>
      <c r="F812" s="52"/>
      <c r="G812" s="51"/>
    </row>
    <row r="813" spans="1:7" ht="12.75">
      <c r="A813" s="50"/>
      <c r="D813" s="51"/>
      <c r="F813" s="52"/>
      <c r="G813" s="51"/>
    </row>
    <row r="814" spans="1:7" ht="12.75">
      <c r="A814" s="50"/>
      <c r="D814" s="51"/>
      <c r="F814" s="52"/>
      <c r="G814" s="51"/>
    </row>
    <row r="815" spans="1:7" ht="12.75">
      <c r="A815" s="50"/>
      <c r="D815" s="51"/>
      <c r="F815" s="52"/>
      <c r="G815" s="51"/>
    </row>
    <row r="816" spans="1:7" ht="12.75">
      <c r="A816" s="50"/>
      <c r="D816" s="51"/>
      <c r="F816" s="52"/>
      <c r="G816" s="51"/>
    </row>
    <row r="817" spans="1:7" ht="12.75">
      <c r="A817" s="50"/>
      <c r="D817" s="51"/>
      <c r="F817" s="52"/>
      <c r="G817" s="51"/>
    </row>
    <row r="818" spans="1:7" ht="12.75">
      <c r="A818" s="50"/>
      <c r="D818" s="51"/>
      <c r="F818" s="52"/>
      <c r="G818" s="51"/>
    </row>
    <row r="819" spans="1:7" ht="12.75">
      <c r="A819" s="50"/>
      <c r="D819" s="51"/>
      <c r="F819" s="52"/>
      <c r="G819" s="51"/>
    </row>
    <row r="820" spans="1:7" ht="12.75">
      <c r="A820" s="50"/>
      <c r="D820" s="51"/>
      <c r="F820" s="52"/>
      <c r="G820" s="51"/>
    </row>
    <row r="821" spans="1:7" ht="12.75">
      <c r="A821" s="50"/>
      <c r="D821" s="51"/>
      <c r="F821" s="52"/>
      <c r="G821" s="51"/>
    </row>
    <row r="822" spans="1:7" ht="12.75">
      <c r="A822" s="50"/>
      <c r="D822" s="51"/>
      <c r="F822" s="52"/>
      <c r="G822" s="51"/>
    </row>
    <row r="823" spans="1:7" ht="12.75">
      <c r="A823" s="50"/>
      <c r="D823" s="51"/>
      <c r="F823" s="52"/>
      <c r="G823" s="51"/>
    </row>
    <row r="824" spans="1:7" ht="12.75">
      <c r="A824" s="50"/>
      <c r="D824" s="51"/>
      <c r="F824" s="52"/>
      <c r="G824" s="51"/>
    </row>
    <row r="825" spans="1:7" ht="12.75">
      <c r="A825" s="50"/>
      <c r="D825" s="51"/>
      <c r="F825" s="52"/>
      <c r="G825" s="51"/>
    </row>
    <row r="826" spans="1:7" ht="12.75">
      <c r="A826" s="50"/>
      <c r="D826" s="51"/>
      <c r="F826" s="52"/>
      <c r="G826" s="51"/>
    </row>
    <row r="827" spans="1:7" ht="12.75">
      <c r="A827" s="50"/>
      <c r="D827" s="51"/>
      <c r="F827" s="52"/>
      <c r="G827" s="51"/>
    </row>
    <row r="828" spans="1:7" ht="12.75">
      <c r="A828" s="50"/>
      <c r="D828" s="51"/>
      <c r="F828" s="52"/>
      <c r="G828" s="51"/>
    </row>
    <row r="829" spans="1:7" ht="12.75">
      <c r="A829" s="50"/>
      <c r="D829" s="51"/>
      <c r="F829" s="52"/>
      <c r="G829" s="51"/>
    </row>
    <row r="830" spans="1:7" ht="12.75">
      <c r="A830" s="50"/>
      <c r="D830" s="51"/>
      <c r="F830" s="52"/>
      <c r="G830" s="51"/>
    </row>
    <row r="831" spans="1:7" ht="12.75">
      <c r="A831" s="50"/>
      <c r="D831" s="51"/>
      <c r="F831" s="52"/>
      <c r="G831" s="51"/>
    </row>
    <row r="832" spans="1:7" ht="12.75">
      <c r="A832" s="50"/>
      <c r="D832" s="51"/>
      <c r="F832" s="52"/>
      <c r="G832" s="51"/>
    </row>
    <row r="833" spans="1:7" ht="12.75">
      <c r="A833" s="50"/>
      <c r="D833" s="51"/>
      <c r="F833" s="52"/>
      <c r="G833" s="51"/>
    </row>
    <row r="834" spans="1:7" ht="12.75">
      <c r="A834" s="50"/>
      <c r="D834" s="51"/>
      <c r="F834" s="52"/>
      <c r="G834" s="51"/>
    </row>
    <row r="835" spans="1:7" ht="12.75">
      <c r="A835" s="50"/>
      <c r="D835" s="51"/>
      <c r="F835" s="52"/>
      <c r="G835" s="51"/>
    </row>
    <row r="836" spans="1:7" ht="12.75">
      <c r="A836" s="50"/>
      <c r="D836" s="51"/>
      <c r="F836" s="52"/>
      <c r="G836" s="51"/>
    </row>
    <row r="837" spans="1:7" ht="12.75">
      <c r="A837" s="50"/>
      <c r="D837" s="51"/>
      <c r="F837" s="52"/>
      <c r="G837" s="51"/>
    </row>
    <row r="838" spans="1:7" ht="12.75">
      <c r="A838" s="50"/>
      <c r="D838" s="51"/>
      <c r="F838" s="52"/>
      <c r="G838" s="51"/>
    </row>
    <row r="839" spans="1:7" ht="12.75">
      <c r="A839" s="50"/>
      <c r="D839" s="51"/>
      <c r="F839" s="52"/>
      <c r="G839" s="51"/>
    </row>
    <row r="840" spans="1:7" ht="12.75">
      <c r="A840" s="50"/>
      <c r="D840" s="51"/>
      <c r="F840" s="52"/>
      <c r="G840" s="51"/>
    </row>
    <row r="841" spans="1:7" ht="12.75">
      <c r="A841" s="50"/>
      <c r="D841" s="51"/>
      <c r="F841" s="52"/>
      <c r="G841" s="51"/>
    </row>
    <row r="842" spans="1:7" ht="12.75">
      <c r="A842" s="50"/>
      <c r="D842" s="51"/>
      <c r="F842" s="52"/>
      <c r="G842" s="51"/>
    </row>
    <row r="843" spans="1:7" ht="12.75">
      <c r="A843" s="50"/>
      <c r="D843" s="51"/>
      <c r="F843" s="52"/>
      <c r="G843" s="51"/>
    </row>
    <row r="844" spans="1:7" ht="12.75">
      <c r="A844" s="50"/>
      <c r="D844" s="51"/>
      <c r="F844" s="52"/>
      <c r="G844" s="51"/>
    </row>
    <row r="845" spans="1:7" ht="12.75">
      <c r="A845" s="50"/>
      <c r="D845" s="51"/>
      <c r="F845" s="52"/>
      <c r="G845" s="51"/>
    </row>
    <row r="846" spans="1:7" ht="12.75">
      <c r="A846" s="50"/>
      <c r="D846" s="51"/>
      <c r="F846" s="52"/>
      <c r="G846" s="51"/>
    </row>
    <row r="847" spans="1:7" ht="12.75">
      <c r="A847" s="50"/>
      <c r="D847" s="51"/>
      <c r="F847" s="52"/>
      <c r="G847" s="51"/>
    </row>
    <row r="848" spans="1:7" ht="12.75">
      <c r="A848" s="50"/>
      <c r="D848" s="51"/>
      <c r="F848" s="52"/>
      <c r="G848" s="51"/>
    </row>
    <row r="849" spans="1:7" ht="12.75">
      <c r="A849" s="50"/>
      <c r="D849" s="51"/>
      <c r="F849" s="52"/>
      <c r="G849" s="51"/>
    </row>
    <row r="850" spans="1:7" ht="12.75">
      <c r="A850" s="50"/>
      <c r="D850" s="51"/>
      <c r="F850" s="52"/>
      <c r="G850" s="51"/>
    </row>
    <row r="851" spans="1:7" ht="12.75">
      <c r="A851" s="50"/>
      <c r="D851" s="51"/>
      <c r="F851" s="52"/>
      <c r="G851" s="51"/>
    </row>
    <row r="852" spans="1:7" ht="12.75">
      <c r="A852" s="50"/>
      <c r="D852" s="51"/>
      <c r="F852" s="52"/>
      <c r="G852" s="51"/>
    </row>
    <row r="853" spans="1:7" ht="12.75">
      <c r="A853" s="50"/>
      <c r="D853" s="51"/>
      <c r="F853" s="52"/>
      <c r="G853" s="51"/>
    </row>
    <row r="854" spans="1:7" ht="12.75">
      <c r="A854" s="50"/>
      <c r="D854" s="51"/>
      <c r="F854" s="52"/>
      <c r="G854" s="51"/>
    </row>
    <row r="855" spans="1:7" ht="12.75">
      <c r="A855" s="50"/>
      <c r="D855" s="51"/>
      <c r="F855" s="52"/>
      <c r="G855" s="51"/>
    </row>
    <row r="856" spans="1:7" ht="12.75">
      <c r="A856" s="50"/>
      <c r="D856" s="51"/>
      <c r="F856" s="52"/>
      <c r="G856" s="51"/>
    </row>
    <row r="857" spans="1:7" ht="12.75">
      <c r="A857" s="50"/>
      <c r="D857" s="51"/>
      <c r="F857" s="52"/>
      <c r="G857" s="51"/>
    </row>
    <row r="858" spans="1:7" ht="12.75">
      <c r="A858" s="50"/>
      <c r="D858" s="51"/>
      <c r="F858" s="52"/>
      <c r="G858" s="51"/>
    </row>
    <row r="859" spans="1:7" ht="12.75">
      <c r="A859" s="50"/>
      <c r="D859" s="51"/>
      <c r="F859" s="52"/>
      <c r="G859" s="51"/>
    </row>
    <row r="860" spans="1:7" ht="12.75">
      <c r="A860" s="50"/>
      <c r="D860" s="51"/>
      <c r="F860" s="52"/>
      <c r="G860" s="51"/>
    </row>
    <row r="861" spans="1:7" ht="12.75">
      <c r="A861" s="50"/>
      <c r="D861" s="51"/>
      <c r="F861" s="52"/>
      <c r="G861" s="51"/>
    </row>
    <row r="862" spans="1:7" ht="12.75">
      <c r="A862" s="50"/>
      <c r="D862" s="51"/>
      <c r="F862" s="52"/>
      <c r="G862" s="5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REGEXMATCH(F4,Konfig!$B$18)</xm:f>
          </x14:formula1>
          <xm:sqref>F4:F101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3.42578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125</v>
      </c>
      <c r="B2" s="15"/>
      <c r="C2" s="15"/>
      <c r="D2" s="16" t="s">
        <v>119</v>
      </c>
      <c r="E2" s="15" t="s">
        <v>120</v>
      </c>
      <c r="F2" s="17"/>
      <c r="G2" s="18" t="s">
        <v>126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23" t="s">
        <v>19</v>
      </c>
      <c r="H3" s="14"/>
      <c r="I3" s="26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127</v>
      </c>
      <c r="D4" s="30" t="s">
        <v>21</v>
      </c>
      <c r="E4" s="31" t="s">
        <v>32</v>
      </c>
      <c r="F4" s="32" t="s">
        <v>128</v>
      </c>
      <c r="G4" s="65" t="str">
        <f ca="1">IFERROR(__xludf.DUMMYFUNCTION("IF(REGEXMATCH(F4,""^\d:\d\d,\d$""),IF(F4&lt;=$G$2,""Q"",""""),"""")"),"Q")</f>
        <v>Q</v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22.5">
      <c r="A5" s="27">
        <v>2</v>
      </c>
      <c r="B5" s="28"/>
      <c r="C5" s="29" t="s">
        <v>129</v>
      </c>
      <c r="D5" s="30" t="s">
        <v>21</v>
      </c>
      <c r="E5" s="31" t="s">
        <v>49</v>
      </c>
      <c r="F5" s="32" t="s">
        <v>130</v>
      </c>
      <c r="G5" s="65" t="str">
        <f ca="1">IFERROR(__xludf.DUMMYFUNCTION("IF(REGEXMATCH(F5,""^\d:\d\d,\d$""),IF(F5&lt;=$G$2,""Q"",""""),"""")"),"")</f>
        <v/>
      </c>
      <c r="H5" s="14"/>
      <c r="I5" s="35" t="str">
        <f>Konfig!I6</f>
        <v>Egyéb használható rövídítések:</v>
      </c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29" t="s">
        <v>131</v>
      </c>
      <c r="D6" s="30" t="s">
        <v>21</v>
      </c>
      <c r="E6" s="31" t="s">
        <v>22</v>
      </c>
      <c r="F6" s="32" t="s">
        <v>132</v>
      </c>
      <c r="G6" s="65" t="str">
        <f ca="1">IFERROR(__xludf.DUMMYFUNCTION("IF(REGEXMATCH(F6,""^\d:\d\d,\d$""),IF(F6&lt;=$G$2,""Q"",""""),"""")"),"")</f>
        <v/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22.5">
      <c r="A7" s="37">
        <v>4</v>
      </c>
      <c r="B7" s="28"/>
      <c r="C7" s="29" t="s">
        <v>133</v>
      </c>
      <c r="D7" s="30" t="s">
        <v>21</v>
      </c>
      <c r="E7" s="31" t="s">
        <v>134</v>
      </c>
      <c r="F7" s="32" t="s">
        <v>135</v>
      </c>
      <c r="G7" s="65" t="str">
        <f ca="1">IFERROR(__xludf.DUMMYFUNCTION("IF(REGEXMATCH(F7,""^\d:\d\d,\d$""),IF(F7&lt;=$G$2,""Q"",""""),"""")"),"")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22.5">
      <c r="A8" s="37">
        <v>5</v>
      </c>
      <c r="B8" s="28"/>
      <c r="C8" s="29" t="s">
        <v>122</v>
      </c>
      <c r="D8" s="30" t="s">
        <v>21</v>
      </c>
      <c r="E8" s="31" t="s">
        <v>96</v>
      </c>
      <c r="F8" s="32" t="s">
        <v>136</v>
      </c>
      <c r="G8" s="65" t="str">
        <f ca="1">IFERROR(__xludf.DUMMYFUNCTION("IF(REGEXMATCH(F8,""^\d:\d\d,\d$""),IF(F8&lt;=$G$2,""Q"",""""),"""")"),"")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22.5">
      <c r="A9" s="27">
        <v>6</v>
      </c>
      <c r="B9" s="28"/>
      <c r="C9" s="29" t="s">
        <v>137</v>
      </c>
      <c r="D9" s="30" t="s">
        <v>21</v>
      </c>
      <c r="E9" s="31" t="s">
        <v>134</v>
      </c>
      <c r="F9" s="32" t="s">
        <v>138</v>
      </c>
      <c r="G9" s="65" t="str">
        <f ca="1">IFERROR(__xludf.DUMMYFUNCTION("IF(REGEXMATCH(F9,""^\d:\d\d,\d$""),IF(F9&lt;=$G$2,""Q"",""""),"""")"),"")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22.5">
      <c r="A10" s="27">
        <v>7</v>
      </c>
      <c r="B10" s="28"/>
      <c r="C10" s="29" t="s">
        <v>139</v>
      </c>
      <c r="D10" s="30" t="s">
        <v>35</v>
      </c>
      <c r="E10" s="31" t="s">
        <v>96</v>
      </c>
      <c r="F10" s="32" t="s">
        <v>140</v>
      </c>
      <c r="G10" s="65" t="str">
        <f ca="1">IFERROR(__xludf.DUMMYFUNCTION("IF(REGEXMATCH(F10,""^\d:\d\d,\d$""),IF(F10&lt;=$G$2,""Q"",""""),"""")"),"")</f>
        <v/>
      </c>
      <c r="H10" s="14"/>
      <c r="I10" s="38" t="str">
        <f>Konfig!I11</f>
        <v>NH</v>
      </c>
      <c r="J10" s="40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22.5">
      <c r="A11" s="27">
        <v>8</v>
      </c>
      <c r="B11" s="28"/>
      <c r="C11" s="29" t="s">
        <v>141</v>
      </c>
      <c r="D11" s="30" t="s">
        <v>21</v>
      </c>
      <c r="E11" s="31" t="s">
        <v>54</v>
      </c>
      <c r="F11" s="32" t="s">
        <v>142</v>
      </c>
      <c r="G11" s="65" t="str">
        <f ca="1">IFERROR(__xludf.DUMMYFUNCTION("IF(REGEXMATCH(F11,""^\d:\d\d,\d$""),IF(F11&lt;=$G$2,""Q"",""""),"""")"),"")</f>
        <v/>
      </c>
      <c r="H11" s="14"/>
      <c r="I11" s="38">
        <f>Konfig!I12</f>
        <v>0</v>
      </c>
      <c r="J11" s="40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32"/>
      <c r="G12" s="65" t="str">
        <f ca="1">IFERROR(__xludf.DUMMYFUNCTION("IF(REGEXMATCH(F12,""^\d:\d\d,\d$""),IF(F12&lt;=$G$2,""Q"",""""),"""")"),"")</f>
        <v/>
      </c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32"/>
      <c r="G13" s="65" t="str">
        <f ca="1">IFERROR(__xludf.DUMMYFUNCTION("IF(REGEXMATCH(F13,""^\d:\d\d,\d$""),IF(F13&lt;=$G$2,""Q"",""""),"""")"),"")</f>
        <v/>
      </c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32"/>
      <c r="G14" s="65" t="str">
        <f ca="1">IFERROR(__xludf.DUMMYFUNCTION("IF(REGEXMATCH(F14,""^\d:\d\d,\d$""),IF(F14&lt;=$G$2,""Q"",""""),"""")"),"")</f>
        <v/>
      </c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65" t="str">
        <f ca="1">IFERROR(__xludf.DUMMYFUNCTION("IF(REGEXMATCH(F15,""^\d:\d\d,\d$""),IF(F15&lt;=$G$2,""Q"",""""),"""")"),"")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47"/>
      <c r="D16" s="48"/>
      <c r="E16" s="49"/>
      <c r="F16" s="32"/>
      <c r="G16" s="65" t="str">
        <f ca="1">IFERROR(__xludf.DUMMYFUNCTION("IF(REGEXMATCH(F16,""^\d:\d\d,\d$""),IF(F16&lt;=$G$2,""Q"",""""),"""")"),"")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47"/>
      <c r="D17" s="48"/>
      <c r="E17" s="49"/>
      <c r="F17" s="32"/>
      <c r="G17" s="65" t="str">
        <f ca="1">IFERROR(__xludf.DUMMYFUNCTION("IF(REGEXMATCH(F17,""^\d:\d\d,\d$""),IF(F17&lt;=$G$2,""Q"",""""),"""")"),"")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47"/>
      <c r="D18" s="48"/>
      <c r="E18" s="49"/>
      <c r="F18" s="32"/>
      <c r="G18" s="65" t="str">
        <f ca="1">IFERROR(__xludf.DUMMYFUNCTION("IF(REGEXMATCH(F18,""^\d:\d\d,\d$""),IF(F18&lt;=$G$2,""Q"",""""),"""")"),"")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47"/>
      <c r="D19" s="48"/>
      <c r="E19" s="49"/>
      <c r="F19" s="32"/>
      <c r="G19" s="65" t="str">
        <f ca="1">IFERROR(__xludf.DUMMYFUNCTION("IF(REGEXMATCH(F19,""^\d:\d\d,\d$""),IF(F19&lt;=$G$2,""Q"",""""),"""")"),"")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47"/>
      <c r="D20" s="48"/>
      <c r="E20" s="49"/>
      <c r="F20" s="32"/>
      <c r="G20" s="65" t="str">
        <f ca="1">IFERROR(__xludf.DUMMYFUNCTION("IF(REGEXMATCH(F20,""^\d:\d\d,\d$""),IF(F20&lt;=$G$2,""Q"",""""),"""")"),"")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47"/>
      <c r="D21" s="48"/>
      <c r="E21" s="49"/>
      <c r="F21" s="32"/>
      <c r="G21" s="65" t="str">
        <f ca="1">IFERROR(__xludf.DUMMYFUNCTION("IF(REGEXMATCH(F21,""^\d:\d\d,\d$""),IF(F21&lt;=$G$2,""Q"",""""),"""")"),"")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47"/>
      <c r="D22" s="48"/>
      <c r="E22" s="49"/>
      <c r="F22" s="32"/>
      <c r="G22" s="65" t="str">
        <f ca="1">IFERROR(__xludf.DUMMYFUNCTION("IF(REGEXMATCH(F22,""^\d:\d\d,\d$""),IF(F22&lt;=$G$2,""Q"",""""),"""")"),"")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47"/>
      <c r="D23" s="48"/>
      <c r="E23" s="49"/>
      <c r="F23" s="32"/>
      <c r="G23" s="65" t="str">
        <f ca="1">IFERROR(__xludf.DUMMYFUNCTION("IF(REGEXMATCH(F23,""^\d:\d\d,\d$""),IF(F23&lt;=$G$2,""Q"",""""),"""")"),"")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47"/>
      <c r="D24" s="48"/>
      <c r="E24" s="49"/>
      <c r="F24" s="32"/>
      <c r="G24" s="65" t="str">
        <f ca="1">IFERROR(__xludf.DUMMYFUNCTION("IF(REGEXMATCH(F24,""^\d:\d\d,\d$""),IF(F24&lt;=$G$2,""Q"",""""),"""")"),"")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47"/>
      <c r="D25" s="48"/>
      <c r="E25" s="49"/>
      <c r="F25" s="32"/>
      <c r="G25" s="65" t="str">
        <f ca="1">IFERROR(__xludf.DUMMYFUNCTION("IF(REGEXMATCH(F25,""^\d:\d\d,\d$""),IF(F25&lt;=$G$2,""Q"",""""),"""")"),"")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47"/>
      <c r="D26" s="48"/>
      <c r="E26" s="49"/>
      <c r="F26" s="32"/>
      <c r="G26" s="65" t="str">
        <f ca="1">IFERROR(__xludf.DUMMYFUNCTION("IF(REGEXMATCH(F26,""^\d:\d\d,\d$""),IF(F26&lt;=$G$2,""Q"",""""),"""")"),"")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47"/>
      <c r="D27" s="48"/>
      <c r="E27" s="49"/>
      <c r="F27" s="32"/>
      <c r="G27" s="65" t="str">
        <f ca="1">IFERROR(__xludf.DUMMYFUNCTION("IF(REGEXMATCH(F27,""^\d:\d\d,\d$""),IF(F27&lt;=$G$2,""Q"",""""),"""")"),"")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47"/>
      <c r="D28" s="48"/>
      <c r="E28" s="49"/>
      <c r="F28" s="32"/>
      <c r="G28" s="65" t="str">
        <f ca="1">IFERROR(__xludf.DUMMYFUNCTION("IF(REGEXMATCH(F28,""^\d:\d\d,\d$""),IF(F28&lt;=$G$2,""Q"",""""),"""")"),"")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47"/>
      <c r="D29" s="48"/>
      <c r="E29" s="49"/>
      <c r="F29" s="32"/>
      <c r="G29" s="65" t="str">
        <f ca="1">IFERROR(__xludf.DUMMYFUNCTION("IF(REGEXMATCH(F29,""^\d:\d\d,\d$""),IF(F29&lt;=$G$2,""Q"",""""),"""")"),"")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47"/>
      <c r="D30" s="48"/>
      <c r="E30" s="49"/>
      <c r="F30" s="32"/>
      <c r="G30" s="65" t="str">
        <f ca="1">IFERROR(__xludf.DUMMYFUNCTION("IF(REGEXMATCH(F30,""^\d:\d\d,\d$""),IF(F30&lt;=$G$2,""Q"",""""),"""")"),"")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47"/>
      <c r="D31" s="48"/>
      <c r="E31" s="49"/>
      <c r="F31" s="32"/>
      <c r="G31" s="65" t="str">
        <f ca="1">IFERROR(__xludf.DUMMYFUNCTION("IF(REGEXMATCH(F31,""^\d:\d\d,\d$""),IF(F31&lt;=$G$2,""Q"",""""),"""")"),"")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47"/>
      <c r="D32" s="48"/>
      <c r="E32" s="49"/>
      <c r="F32" s="32"/>
      <c r="G32" s="65" t="str">
        <f ca="1">IFERROR(__xludf.DUMMYFUNCTION("IF(REGEXMATCH(F32,""^\d:\d\d,\d$""),IF(F32&lt;=$G$2,""Q"",""""),"""")"),"")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47"/>
      <c r="D33" s="48"/>
      <c r="E33" s="49"/>
      <c r="F33" s="32"/>
      <c r="G33" s="65" t="str">
        <f ca="1">IFERROR(__xludf.DUMMYFUNCTION("IF(REGEXMATCH(F33,""^\d:\d\d,\d$""),IF(F33&lt;=$G$2,""Q"",""""),"""")"),"")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47"/>
      <c r="D34" s="48"/>
      <c r="E34" s="49"/>
      <c r="F34" s="32"/>
      <c r="G34" s="65" t="str">
        <f ca="1">IFERROR(__xludf.DUMMYFUNCTION("IF(REGEXMATCH(F34,""^\d:\d\d,\d$""),IF(F34&lt;=$G$2,""Q"",""""),"""")"),"")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47"/>
      <c r="D35" s="48"/>
      <c r="E35" s="49"/>
      <c r="F35" s="32"/>
      <c r="G35" s="65" t="str">
        <f ca="1">IFERROR(__xludf.DUMMYFUNCTION("IF(REGEXMATCH(F35,""^\d:\d\d,\d$""),IF(F35&lt;=$G$2,""Q"",""""),"""")"),"")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47"/>
      <c r="D36" s="48"/>
      <c r="E36" s="49"/>
      <c r="F36" s="32"/>
      <c r="G36" s="65" t="str">
        <f ca="1">IFERROR(__xludf.DUMMYFUNCTION("IF(REGEXMATCH(F36,""^\d:\d\d,\d$""),IF(F36&lt;=$G$2,""Q"",""""),"""")"),"")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47"/>
      <c r="D37" s="48"/>
      <c r="E37" s="49"/>
      <c r="F37" s="32"/>
      <c r="G37" s="65" t="str">
        <f ca="1">IFERROR(__xludf.DUMMYFUNCTION("IF(REGEXMATCH(F37,""^\d:\d\d,\d$""),IF(F37&lt;=$G$2,""Q"",""""),"""")"),"")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47"/>
      <c r="D38" s="48"/>
      <c r="E38" s="49"/>
      <c r="F38" s="32"/>
      <c r="G38" s="65" t="str">
        <f ca="1">IFERROR(__xludf.DUMMYFUNCTION("IF(REGEXMATCH(F38,""^\d:\d\d,\d$""),IF(F38&lt;=$G$2,""Q"",""""),"""")"),"")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47"/>
      <c r="D39" s="48"/>
      <c r="E39" s="49"/>
      <c r="F39" s="32"/>
      <c r="G39" s="65" t="str">
        <f ca="1">IFERROR(__xludf.DUMMYFUNCTION("IF(REGEXMATCH(F39,""^\d:\d\d,\d$""),IF(F39&lt;=$G$2,""Q"",""""),"""")"),"")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47"/>
      <c r="D40" s="48"/>
      <c r="E40" s="49"/>
      <c r="F40" s="32"/>
      <c r="G40" s="65" t="str">
        <f ca="1">IFERROR(__xludf.DUMMYFUNCTION("IF(REGEXMATCH(F40,""^\d:\d\d,\d$""),IF(F40&lt;=$G$2,""Q"",""""),"""")"),"")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47"/>
      <c r="D41" s="48"/>
      <c r="E41" s="49"/>
      <c r="F41" s="32"/>
      <c r="G41" s="65" t="str">
        <f ca="1">IFERROR(__xludf.DUMMYFUNCTION("IF(REGEXMATCH(F41,""^\d:\d\d,\d$""),IF(F41&lt;=$G$2,""Q"",""""),"""")"),"")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47"/>
      <c r="D42" s="48"/>
      <c r="E42" s="49"/>
      <c r="F42" s="32"/>
      <c r="G42" s="65" t="str">
        <f ca="1">IFERROR(__xludf.DUMMYFUNCTION("IF(REGEXMATCH(F42,""^\d:\d\d,\d$""),IF(F42&lt;=$G$2,""Q"",""""),"""")"),"")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47"/>
      <c r="D43" s="48"/>
      <c r="E43" s="49"/>
      <c r="F43" s="32"/>
      <c r="G43" s="65" t="str">
        <f ca="1">IFERROR(__xludf.DUMMYFUNCTION("IF(REGEXMATCH(F43,""^\d:\d\d,\d$""),IF(F43&lt;=$G$2,""Q"",""""),"""")"),"")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47"/>
      <c r="D44" s="48"/>
      <c r="E44" s="49"/>
      <c r="F44" s="32"/>
      <c r="G44" s="65" t="str">
        <f ca="1">IFERROR(__xludf.DUMMYFUNCTION("IF(REGEXMATCH(F44,""^\d:\d\d,\d$""),IF(F44&lt;=$G$2,""Q"",""""),"""")"),"")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47"/>
      <c r="D45" s="48"/>
      <c r="E45" s="49"/>
      <c r="F45" s="32"/>
      <c r="G45" s="65" t="str">
        <f ca="1">IFERROR(__xludf.DUMMYFUNCTION("IF(REGEXMATCH(F45,""^\d:\d\d,\d$""),IF(F45&lt;=$G$2,""Q"",""""),"""")"),"")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47"/>
      <c r="D46" s="48"/>
      <c r="E46" s="49"/>
      <c r="F46" s="32"/>
      <c r="G46" s="65" t="str">
        <f ca="1">IFERROR(__xludf.DUMMYFUNCTION("IF(REGEXMATCH(F46,""^\d:\d\d,\d$""),IF(F46&lt;=$G$2,""Q"",""""),"""")"),"")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47"/>
      <c r="D47" s="48"/>
      <c r="E47" s="49"/>
      <c r="F47" s="32"/>
      <c r="G47" s="65" t="str">
        <f ca="1">IFERROR(__xludf.DUMMYFUNCTION("IF(REGEXMATCH(F47,""^\d:\d\d,\d$""),IF(F47&lt;=$G$2,""Q"",""""),"""")"),"")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47"/>
      <c r="D48" s="48"/>
      <c r="E48" s="49"/>
      <c r="F48" s="32"/>
      <c r="G48" s="65" t="str">
        <f ca="1">IFERROR(__xludf.DUMMYFUNCTION("IF(REGEXMATCH(F48,""^\d:\d\d,\d$""),IF(F48&lt;=$G$2,""Q"",""""),"""")"),"")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47"/>
      <c r="D49" s="48"/>
      <c r="E49" s="49"/>
      <c r="F49" s="32"/>
      <c r="G49" s="65" t="str">
        <f ca="1">IFERROR(__xludf.DUMMYFUNCTION("IF(REGEXMATCH(F49,""^\d:\d\d,\d$""),IF(F49&lt;=$G$2,""Q"",""""),"""")"),"")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47"/>
      <c r="D50" s="48"/>
      <c r="E50" s="49"/>
      <c r="F50" s="32"/>
      <c r="G50" s="65" t="str">
        <f ca="1">IFERROR(__xludf.DUMMYFUNCTION("IF(REGEXMATCH(F50,""^\d:\d\d,\d$""),IF(F50&lt;=$G$2,""Q"",""""),"""")"),"")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47"/>
      <c r="D51" s="48"/>
      <c r="E51" s="49"/>
      <c r="F51" s="32"/>
      <c r="G51" s="65" t="str">
        <f ca="1">IFERROR(__xludf.DUMMYFUNCTION("IF(REGEXMATCH(F51,""^\d:\d\d,\d$""),IF(F51&lt;=$G$2,""Q"",""""),"""")"),"")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47"/>
      <c r="D52" s="48"/>
      <c r="E52" s="49"/>
      <c r="F52" s="32"/>
      <c r="G52" s="65" t="str">
        <f ca="1">IFERROR(__xludf.DUMMYFUNCTION("IF(REGEXMATCH(F52,""^\d:\d\d,\d$""),IF(F52&lt;=$G$2,""Q"",""""),"""")"),"")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47"/>
      <c r="D53" s="48"/>
      <c r="E53" s="49"/>
      <c r="F53" s="32"/>
      <c r="G53" s="65" t="str">
        <f ca="1">IFERROR(__xludf.DUMMYFUNCTION("IF(REGEXMATCH(F53,""^\d:\d\d,\d$""),IF(F53&lt;=$G$2,""Q"",""""),"""")"),"")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47"/>
      <c r="D54" s="48"/>
      <c r="E54" s="49"/>
      <c r="F54" s="32"/>
      <c r="G54" s="65" t="str">
        <f ca="1">IFERROR(__xludf.DUMMYFUNCTION("IF(REGEXMATCH(F54,""^\d:\d\d,\d$""),IF(F54&lt;=$G$2,""Q"",""""),"""")"),"")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47"/>
      <c r="D55" s="48"/>
      <c r="E55" s="49"/>
      <c r="F55" s="32"/>
      <c r="G55" s="65" t="str">
        <f ca="1">IFERROR(__xludf.DUMMYFUNCTION("IF(REGEXMATCH(F55,""^\d:\d\d,\d$""),IF(F55&lt;=$G$2,""Q"",""""),"""")"),"")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47"/>
      <c r="D56" s="48"/>
      <c r="E56" s="49"/>
      <c r="F56" s="32"/>
      <c r="G56" s="65" t="str">
        <f ca="1">IFERROR(__xludf.DUMMYFUNCTION("IF(REGEXMATCH(F56,""^\d:\d\d,\d$""),IF(F56&lt;=$G$2,""Q"",""""),"""")"),"")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47"/>
      <c r="D57" s="48"/>
      <c r="E57" s="49"/>
      <c r="F57" s="32"/>
      <c r="G57" s="65" t="str">
        <f ca="1">IFERROR(__xludf.DUMMYFUNCTION("IF(REGEXMATCH(F57,""^\d:\d\d,\d$""),IF(F57&lt;=$G$2,""Q"",""""),"""")"),"")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47"/>
      <c r="D58" s="48"/>
      <c r="E58" s="49"/>
      <c r="F58" s="32"/>
      <c r="G58" s="65" t="str">
        <f ca="1">IFERROR(__xludf.DUMMYFUNCTION("IF(REGEXMATCH(F58,""^\d:\d\d,\d$""),IF(F58&lt;=$G$2,""Q"",""""),"""")"),"")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47"/>
      <c r="D59" s="48"/>
      <c r="E59" s="49"/>
      <c r="F59" s="32"/>
      <c r="G59" s="65" t="str">
        <f ca="1">IFERROR(__xludf.DUMMYFUNCTION("IF(REGEXMATCH(F59,""^\d:\d\d,\d$""),IF(F59&lt;=$G$2,""Q"",""""),"""")"),"")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47"/>
      <c r="D60" s="48"/>
      <c r="E60" s="49"/>
      <c r="F60" s="32"/>
      <c r="G60" s="65" t="str">
        <f ca="1">IFERROR(__xludf.DUMMYFUNCTION("IF(REGEXMATCH(F60,""^\d:\d\d,\d$""),IF(F60&lt;=$G$2,""Q"",""""),"""")"),"")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47"/>
      <c r="D61" s="48"/>
      <c r="E61" s="49"/>
      <c r="F61" s="32"/>
      <c r="G61" s="65" t="str">
        <f ca="1">IFERROR(__xludf.DUMMYFUNCTION("IF(REGEXMATCH(F61,""^\d:\d\d,\d$""),IF(F61&lt;=$G$2,""Q"",""""),"""")"),"")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47"/>
      <c r="D62" s="48"/>
      <c r="E62" s="49"/>
      <c r="F62" s="32"/>
      <c r="G62" s="65" t="str">
        <f ca="1">IFERROR(__xludf.DUMMYFUNCTION("IF(REGEXMATCH(F62,""^\d:\d\d,\d$""),IF(F62&lt;=$G$2,""Q"",""""),"""")"),"")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47"/>
      <c r="D63" s="48"/>
      <c r="E63" s="49"/>
      <c r="F63" s="32"/>
      <c r="G63" s="65" t="str">
        <f ca="1">IFERROR(__xludf.DUMMYFUNCTION("IF(REGEXMATCH(F63,""^\d:\d\d,\d$""),IF(F63&lt;=$G$2,""Q"",""""),"""")"),"")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47"/>
      <c r="D64" s="48"/>
      <c r="E64" s="49"/>
      <c r="F64" s="32"/>
      <c r="G64" s="65" t="str">
        <f ca="1">IFERROR(__xludf.DUMMYFUNCTION("IF(REGEXMATCH(F64,""^\d:\d\d,\d$""),IF(F64&lt;=$G$2,""Q"",""""),"""")"),"")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47"/>
      <c r="D65" s="48"/>
      <c r="E65" s="49"/>
      <c r="F65" s="32"/>
      <c r="G65" s="65" t="str">
        <f ca="1">IFERROR(__xludf.DUMMYFUNCTION("IF(REGEXMATCH(F65,""^\d:\d\d,\d$""),IF(F65&lt;=$G$2,""Q"",""""),"""")"),"")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47"/>
      <c r="D66" s="48"/>
      <c r="E66" s="49"/>
      <c r="F66" s="32"/>
      <c r="G66" s="65" t="str">
        <f ca="1">IFERROR(__xludf.DUMMYFUNCTION("IF(REGEXMATCH(F66,""^\d:\d\d,\d$""),IF(F66&lt;=$G$2,""Q"",""""),"""")"),"")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47"/>
      <c r="D67" s="48"/>
      <c r="E67" s="49"/>
      <c r="F67" s="32"/>
      <c r="G67" s="65" t="str">
        <f ca="1">IFERROR(__xludf.DUMMYFUNCTION("IF(REGEXMATCH(F67,""^\d:\d\d,\d$""),IF(F67&lt;=$G$2,""Q"",""""),"""")"),"")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47"/>
      <c r="D68" s="48"/>
      <c r="E68" s="49"/>
      <c r="F68" s="32"/>
      <c r="G68" s="65" t="str">
        <f ca="1">IFERROR(__xludf.DUMMYFUNCTION("IF(REGEXMATCH(F68,""^\d:\d\d,\d$""),IF(F68&lt;=$G$2,""Q"",""""),"""")"),"")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47"/>
      <c r="D69" s="48"/>
      <c r="E69" s="49"/>
      <c r="F69" s="32"/>
      <c r="G69" s="65" t="str">
        <f ca="1">IFERROR(__xludf.DUMMYFUNCTION("IF(REGEXMATCH(F69,""^\d:\d\d,\d$""),IF(F69&lt;=$G$2,""Q"",""""),"""")"),"")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47"/>
      <c r="D70" s="48"/>
      <c r="E70" s="49"/>
      <c r="F70" s="32"/>
      <c r="G70" s="65" t="str">
        <f ca="1">IFERROR(__xludf.DUMMYFUNCTION("IF(REGEXMATCH(F70,""^\d:\d\d,\d$""),IF(F70&lt;=$G$2,""Q"",""""),"""")"),"")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47"/>
      <c r="D71" s="48"/>
      <c r="E71" s="49"/>
      <c r="F71" s="32"/>
      <c r="G71" s="65" t="str">
        <f ca="1">IFERROR(__xludf.DUMMYFUNCTION("IF(REGEXMATCH(F71,""^\d:\d\d,\d$""),IF(F71&lt;=$G$2,""Q"",""""),"""")"),"")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47"/>
      <c r="D72" s="48"/>
      <c r="E72" s="49"/>
      <c r="F72" s="32"/>
      <c r="G72" s="65" t="str">
        <f ca="1">IFERROR(__xludf.DUMMYFUNCTION("IF(REGEXMATCH(F72,""^\d:\d\d,\d$""),IF(F72&lt;=$G$2,""Q"",""""),"""")"),"")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47"/>
      <c r="D73" s="48"/>
      <c r="E73" s="49"/>
      <c r="F73" s="32"/>
      <c r="G73" s="65" t="str">
        <f ca="1">IFERROR(__xludf.DUMMYFUNCTION("IF(REGEXMATCH(F73,""^\d:\d\d,\d$""),IF(F73&lt;=$G$2,""Q"",""""),"""")"),"")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47"/>
      <c r="D74" s="48"/>
      <c r="E74" s="49"/>
      <c r="F74" s="32"/>
      <c r="G74" s="65" t="str">
        <f ca="1">IFERROR(__xludf.DUMMYFUNCTION("IF(REGEXMATCH(F74,""^\d:\d\d,\d$""),IF(F74&lt;=$G$2,""Q"",""""),"""")"),"")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47"/>
      <c r="D75" s="48"/>
      <c r="E75" s="49"/>
      <c r="F75" s="32"/>
      <c r="G75" s="65" t="str">
        <f ca="1">IFERROR(__xludf.DUMMYFUNCTION("IF(REGEXMATCH(F75,""^\d:\d\d,\d$""),IF(F75&lt;=$G$2,""Q"",""""),"""")"),"")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47"/>
      <c r="D76" s="48"/>
      <c r="E76" s="49"/>
      <c r="F76" s="32"/>
      <c r="G76" s="65" t="str">
        <f ca="1">IFERROR(__xludf.DUMMYFUNCTION("IF(REGEXMATCH(F76,""^\d:\d\d,\d$""),IF(F76&lt;=$G$2,""Q"",""""),"""")"),"")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47"/>
      <c r="D77" s="48"/>
      <c r="E77" s="49"/>
      <c r="F77" s="32"/>
      <c r="G77" s="65" t="str">
        <f ca="1">IFERROR(__xludf.DUMMYFUNCTION("IF(REGEXMATCH(F77,""^\d:\d\d,\d$""),IF(F77&lt;=$G$2,""Q"",""""),"""")"),"")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47"/>
      <c r="D78" s="48"/>
      <c r="E78" s="49"/>
      <c r="F78" s="32"/>
      <c r="G78" s="65" t="str">
        <f ca="1">IFERROR(__xludf.DUMMYFUNCTION("IF(REGEXMATCH(F78,""^\d:\d\d,\d$""),IF(F78&lt;=$G$2,""Q"",""""),"""")"),"")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47"/>
      <c r="D79" s="48"/>
      <c r="E79" s="49"/>
      <c r="F79" s="32"/>
      <c r="G79" s="65" t="str">
        <f ca="1">IFERROR(__xludf.DUMMYFUNCTION("IF(REGEXMATCH(F79,""^\d:\d\d,\d$""),IF(F79&lt;=$G$2,""Q"",""""),"""")"),"")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47"/>
      <c r="D80" s="48"/>
      <c r="E80" s="49"/>
      <c r="F80" s="32"/>
      <c r="G80" s="65" t="str">
        <f ca="1">IFERROR(__xludf.DUMMYFUNCTION("IF(REGEXMATCH(F80,""^\d:\d\d,\d$""),IF(F80&lt;=$G$2,""Q"",""""),"""")"),"")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47"/>
      <c r="D81" s="48"/>
      <c r="E81" s="49"/>
      <c r="F81" s="32"/>
      <c r="G81" s="65" t="str">
        <f ca="1">IFERROR(__xludf.DUMMYFUNCTION("IF(REGEXMATCH(F81,""^\d:\d\d,\d$""),IF(F81&lt;=$G$2,""Q"",""""),"""")"),"")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47"/>
      <c r="D82" s="48"/>
      <c r="E82" s="49"/>
      <c r="F82" s="32"/>
      <c r="G82" s="65" t="str">
        <f ca="1">IFERROR(__xludf.DUMMYFUNCTION("IF(REGEXMATCH(F82,""^\d:\d\d,\d$""),IF(F82&lt;=$G$2,""Q"",""""),"""")"),"")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47"/>
      <c r="D83" s="48"/>
      <c r="E83" s="49"/>
      <c r="F83" s="32"/>
      <c r="G83" s="65" t="str">
        <f ca="1">IFERROR(__xludf.DUMMYFUNCTION("IF(REGEXMATCH(F83,""^\d:\d\d,\d$""),IF(F83&lt;=$G$2,""Q"",""""),"""")"),"")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47"/>
      <c r="D84" s="48"/>
      <c r="E84" s="49"/>
      <c r="F84" s="32"/>
      <c r="G84" s="65" t="str">
        <f ca="1">IFERROR(__xludf.DUMMYFUNCTION("IF(REGEXMATCH(F84,""^\d:\d\d,\d$""),IF(F84&lt;=$G$2,""Q"",""""),"""")"),"")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47"/>
      <c r="D85" s="48"/>
      <c r="E85" s="49"/>
      <c r="F85" s="32"/>
      <c r="G85" s="65" t="str">
        <f ca="1">IFERROR(__xludf.DUMMYFUNCTION("IF(REGEXMATCH(F85,""^\d:\d\d,\d$""),IF(F85&lt;=$G$2,""Q"",""""),"""")"),"")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47"/>
      <c r="D86" s="48"/>
      <c r="E86" s="49"/>
      <c r="F86" s="32"/>
      <c r="G86" s="65" t="str">
        <f ca="1">IFERROR(__xludf.DUMMYFUNCTION("IF(REGEXMATCH(F86,""^\d:\d\d,\d$""),IF(F86&lt;=$G$2,""Q"",""""),"""")"),"")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47"/>
      <c r="D87" s="48"/>
      <c r="E87" s="49"/>
      <c r="F87" s="32"/>
      <c r="G87" s="65" t="str">
        <f ca="1">IFERROR(__xludf.DUMMYFUNCTION("IF(REGEXMATCH(F87,""^\d:\d\d,\d$""),IF(F87&lt;=$G$2,""Q"",""""),"""")"),"")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47"/>
      <c r="D88" s="48"/>
      <c r="E88" s="49"/>
      <c r="F88" s="32"/>
      <c r="G88" s="65" t="str">
        <f ca="1">IFERROR(__xludf.DUMMYFUNCTION("IF(REGEXMATCH(F88,""^\d:\d\d,\d$""),IF(F88&lt;=$G$2,""Q"",""""),"""")"),"")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47"/>
      <c r="D89" s="48"/>
      <c r="E89" s="49"/>
      <c r="F89" s="32"/>
      <c r="G89" s="65" t="str">
        <f ca="1">IFERROR(__xludf.DUMMYFUNCTION("IF(REGEXMATCH(F89,""^\d:\d\d,\d$""),IF(F89&lt;=$G$2,""Q"",""""),"""")"),"")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47"/>
      <c r="D90" s="48"/>
      <c r="E90" s="49"/>
      <c r="F90" s="32"/>
      <c r="G90" s="65" t="str">
        <f ca="1">IFERROR(__xludf.DUMMYFUNCTION("IF(REGEXMATCH(F90,""^\d:\d\d,\d$""),IF(F90&lt;=$G$2,""Q"",""""),"""")"),"")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47"/>
      <c r="D91" s="48"/>
      <c r="E91" s="49"/>
      <c r="F91" s="32"/>
      <c r="G91" s="65" t="str">
        <f ca="1">IFERROR(__xludf.DUMMYFUNCTION("IF(REGEXMATCH(F91,""^\d:\d\d,\d$""),IF(F91&lt;=$G$2,""Q"",""""),"""")"),"")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47"/>
      <c r="D92" s="48"/>
      <c r="E92" s="49"/>
      <c r="F92" s="32"/>
      <c r="G92" s="65" t="str">
        <f ca="1">IFERROR(__xludf.DUMMYFUNCTION("IF(REGEXMATCH(F92,""^\d:\d\d,\d$""),IF(F92&lt;=$G$2,""Q"",""""),"""")"),"")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47"/>
      <c r="D93" s="48"/>
      <c r="E93" s="49"/>
      <c r="F93" s="32"/>
      <c r="G93" s="65" t="str">
        <f ca="1">IFERROR(__xludf.DUMMYFUNCTION("IF(REGEXMATCH(F93,""^\d:\d\d,\d$""),IF(F93&lt;=$G$2,""Q"",""""),"""")"),"")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47"/>
      <c r="D94" s="48"/>
      <c r="E94" s="49"/>
      <c r="F94" s="32"/>
      <c r="G94" s="65" t="str">
        <f ca="1">IFERROR(__xludf.DUMMYFUNCTION("IF(REGEXMATCH(F94,""^\d:\d\d,\d$""),IF(F94&lt;=$G$2,""Q"",""""),"""")"),"")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47"/>
      <c r="D95" s="48"/>
      <c r="E95" s="49"/>
      <c r="F95" s="32"/>
      <c r="G95" s="65" t="str">
        <f ca="1">IFERROR(__xludf.DUMMYFUNCTION("IF(REGEXMATCH(F95,""^\d:\d\d,\d$""),IF(F95&lt;=$G$2,""Q"",""""),"""")"),"")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47"/>
      <c r="D96" s="48"/>
      <c r="E96" s="49"/>
      <c r="F96" s="32"/>
      <c r="G96" s="65" t="str">
        <f ca="1">IFERROR(__xludf.DUMMYFUNCTION("IF(REGEXMATCH(F96,""^\d:\d\d,\d$""),IF(F96&lt;=$G$2,""Q"",""""),"""")"),"")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47"/>
      <c r="D97" s="48"/>
      <c r="E97" s="49"/>
      <c r="F97" s="32"/>
      <c r="G97" s="65" t="str">
        <f ca="1">IFERROR(__xludf.DUMMYFUNCTION("IF(REGEXMATCH(F97,""^\d:\d\d,\d$""),IF(F97&lt;=$G$2,""Q"",""""),"""")"),"")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47"/>
      <c r="D98" s="48"/>
      <c r="E98" s="49"/>
      <c r="F98" s="32"/>
      <c r="G98" s="65" t="str">
        <f ca="1">IFERROR(__xludf.DUMMYFUNCTION("IF(REGEXMATCH(F98,""^\d:\d\d,\d$""),IF(F98&lt;=$G$2,""Q"",""""),"""")"),"")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47"/>
      <c r="D99" s="48"/>
      <c r="E99" s="49"/>
      <c r="F99" s="32"/>
      <c r="G99" s="65" t="str">
        <f ca="1">IFERROR(__xludf.DUMMYFUNCTION("IF(REGEXMATCH(F99,""^\d:\d\d,\d$""),IF(F99&lt;=$G$2,""Q"",""""),"""")"),"")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47"/>
      <c r="D100" s="48"/>
      <c r="E100" s="49"/>
      <c r="F100" s="32"/>
      <c r="G100" s="65" t="str">
        <f ca="1">IFERROR(__xludf.DUMMYFUNCTION("IF(REGEXMATCH(F100,""^\d:\d\d,\d$""),IF(F100&lt;=$G$2,""Q"",""""),"""")"),"")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47"/>
      <c r="D101" s="48"/>
      <c r="E101" s="49"/>
      <c r="F101" s="32"/>
      <c r="G101" s="65" t="str">
        <f ca="1">IFERROR(__xludf.DUMMYFUNCTION("IF(REGEXMATCH(F101,""^\d:\d\d,\d$""),IF(F101&lt;=$G$2,""Q"",""""),"""")"),"")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D102" s="51"/>
      <c r="F102" s="52"/>
      <c r="G102" s="51"/>
    </row>
    <row r="103" spans="1:26" ht="12.75">
      <c r="A103" s="50"/>
      <c r="D103" s="51"/>
      <c r="F103" s="52"/>
      <c r="G103" s="51"/>
    </row>
    <row r="104" spans="1:26" ht="12.75">
      <c r="A104" s="50"/>
      <c r="D104" s="51"/>
      <c r="F104" s="52"/>
      <c r="G104" s="51"/>
    </row>
    <row r="105" spans="1:26" ht="12.75">
      <c r="A105" s="50"/>
      <c r="D105" s="51"/>
      <c r="F105" s="52"/>
      <c r="G105" s="51"/>
    </row>
    <row r="106" spans="1:26" ht="12.75">
      <c r="A106" s="50"/>
      <c r="D106" s="51"/>
      <c r="F106" s="52"/>
      <c r="G106" s="51"/>
    </row>
    <row r="107" spans="1:26" ht="12.75">
      <c r="A107" s="50"/>
      <c r="D107" s="51"/>
      <c r="F107" s="52"/>
      <c r="G107" s="51"/>
    </row>
    <row r="108" spans="1:26" ht="12.75">
      <c r="A108" s="50"/>
      <c r="D108" s="51"/>
      <c r="F108" s="52"/>
      <c r="G108" s="51"/>
    </row>
    <row r="109" spans="1:26" ht="12.75">
      <c r="A109" s="50"/>
      <c r="D109" s="51"/>
      <c r="F109" s="52"/>
      <c r="G109" s="51"/>
    </row>
    <row r="110" spans="1:26" ht="12.75">
      <c r="A110" s="50"/>
      <c r="D110" s="51"/>
      <c r="F110" s="52"/>
      <c r="G110" s="51"/>
    </row>
    <row r="111" spans="1:26" ht="12.75">
      <c r="A111" s="50"/>
      <c r="D111" s="51"/>
      <c r="F111" s="52"/>
      <c r="G111" s="51"/>
    </row>
    <row r="112" spans="1:26" ht="12.75">
      <c r="A112" s="50"/>
      <c r="D112" s="51"/>
      <c r="F112" s="52"/>
      <c r="G112" s="51"/>
    </row>
    <row r="113" spans="1:7" ht="12.75">
      <c r="A113" s="50"/>
      <c r="D113" s="51"/>
      <c r="F113" s="52"/>
      <c r="G113" s="51"/>
    </row>
    <row r="114" spans="1:7" ht="12.75">
      <c r="A114" s="50"/>
      <c r="D114" s="51"/>
      <c r="F114" s="52"/>
      <c r="G114" s="51"/>
    </row>
    <row r="115" spans="1:7" ht="12.75">
      <c r="A115" s="50"/>
      <c r="D115" s="51"/>
      <c r="F115" s="52"/>
      <c r="G115" s="51"/>
    </row>
    <row r="116" spans="1:7" ht="12.75">
      <c r="A116" s="50"/>
      <c r="D116" s="51"/>
      <c r="F116" s="52"/>
      <c r="G116" s="51"/>
    </row>
    <row r="117" spans="1:7" ht="12.75">
      <c r="A117" s="50"/>
      <c r="D117" s="51"/>
      <c r="F117" s="52"/>
      <c r="G117" s="51"/>
    </row>
    <row r="118" spans="1:7" ht="12.75">
      <c r="A118" s="50"/>
      <c r="D118" s="51"/>
      <c r="F118" s="52"/>
      <c r="G118" s="51"/>
    </row>
    <row r="119" spans="1:7" ht="12.75">
      <c r="A119" s="50"/>
      <c r="D119" s="51"/>
      <c r="F119" s="52"/>
      <c r="G119" s="51"/>
    </row>
    <row r="120" spans="1:7" ht="12.75">
      <c r="A120" s="50"/>
      <c r="D120" s="51"/>
      <c r="F120" s="52"/>
      <c r="G120" s="51"/>
    </row>
    <row r="121" spans="1:7" ht="12.75">
      <c r="A121" s="50"/>
      <c r="D121" s="51"/>
      <c r="F121" s="52"/>
      <c r="G121" s="51"/>
    </row>
    <row r="122" spans="1:7" ht="12.75">
      <c r="A122" s="50"/>
      <c r="D122" s="51"/>
      <c r="F122" s="52"/>
      <c r="G122" s="51"/>
    </row>
    <row r="123" spans="1:7" ht="12.75">
      <c r="A123" s="50"/>
      <c r="D123" s="51"/>
      <c r="F123" s="52"/>
      <c r="G123" s="51"/>
    </row>
    <row r="124" spans="1:7" ht="12.75">
      <c r="A124" s="50"/>
      <c r="D124" s="51"/>
      <c r="F124" s="52"/>
      <c r="G124" s="51"/>
    </row>
    <row r="125" spans="1:7" ht="12.75">
      <c r="A125" s="50"/>
      <c r="D125" s="51"/>
      <c r="F125" s="52"/>
      <c r="G125" s="51"/>
    </row>
    <row r="126" spans="1:7" ht="12.75">
      <c r="A126" s="50"/>
      <c r="D126" s="51"/>
      <c r="F126" s="52"/>
      <c r="G126" s="51"/>
    </row>
    <row r="127" spans="1:7" ht="12.75">
      <c r="A127" s="50"/>
      <c r="D127" s="51"/>
      <c r="F127" s="52"/>
      <c r="G127" s="51"/>
    </row>
    <row r="128" spans="1:7" ht="12.75">
      <c r="A128" s="50"/>
      <c r="D128" s="51"/>
      <c r="F128" s="52"/>
      <c r="G128" s="51"/>
    </row>
    <row r="129" spans="1:7" ht="12.75">
      <c r="A129" s="50"/>
      <c r="D129" s="51"/>
      <c r="F129" s="52"/>
      <c r="G129" s="51"/>
    </row>
    <row r="130" spans="1:7" ht="12.75">
      <c r="A130" s="50"/>
      <c r="D130" s="51"/>
      <c r="F130" s="52"/>
      <c r="G130" s="51"/>
    </row>
    <row r="131" spans="1:7" ht="12.75">
      <c r="A131" s="50"/>
      <c r="D131" s="51"/>
      <c r="F131" s="52"/>
      <c r="G131" s="51"/>
    </row>
    <row r="132" spans="1:7" ht="12.75">
      <c r="A132" s="50"/>
      <c r="D132" s="51"/>
      <c r="F132" s="52"/>
      <c r="G132" s="51"/>
    </row>
    <row r="133" spans="1:7" ht="12.75">
      <c r="A133" s="50"/>
      <c r="D133" s="51"/>
      <c r="F133" s="52"/>
      <c r="G133" s="51"/>
    </row>
    <row r="134" spans="1:7" ht="12.75">
      <c r="A134" s="50"/>
      <c r="D134" s="51"/>
      <c r="F134" s="52"/>
      <c r="G134" s="51"/>
    </row>
    <row r="135" spans="1:7" ht="12.75">
      <c r="A135" s="50"/>
      <c r="D135" s="51"/>
      <c r="F135" s="52"/>
      <c r="G135" s="51"/>
    </row>
    <row r="136" spans="1:7" ht="12.75">
      <c r="A136" s="50"/>
      <c r="D136" s="51"/>
      <c r="F136" s="52"/>
      <c r="G136" s="51"/>
    </row>
    <row r="137" spans="1:7" ht="12.75">
      <c r="A137" s="50"/>
      <c r="D137" s="51"/>
      <c r="F137" s="52"/>
      <c r="G137" s="51"/>
    </row>
    <row r="138" spans="1:7" ht="12.75">
      <c r="A138" s="50"/>
      <c r="D138" s="51"/>
      <c r="F138" s="52"/>
      <c r="G138" s="51"/>
    </row>
    <row r="139" spans="1:7" ht="12.75">
      <c r="A139" s="50"/>
      <c r="D139" s="51"/>
      <c r="F139" s="52"/>
      <c r="G139" s="51"/>
    </row>
    <row r="140" spans="1:7" ht="12.75">
      <c r="A140" s="50"/>
      <c r="D140" s="51"/>
      <c r="F140" s="52"/>
      <c r="G140" s="51"/>
    </row>
    <row r="141" spans="1:7" ht="12.75">
      <c r="A141" s="50"/>
      <c r="D141" s="51"/>
      <c r="F141" s="52"/>
      <c r="G141" s="51"/>
    </row>
    <row r="142" spans="1:7" ht="12.75">
      <c r="A142" s="50"/>
      <c r="D142" s="51"/>
      <c r="F142" s="52"/>
      <c r="G142" s="51"/>
    </row>
    <row r="143" spans="1:7" ht="12.75">
      <c r="A143" s="50"/>
      <c r="D143" s="51"/>
      <c r="F143" s="52"/>
      <c r="G143" s="51"/>
    </row>
    <row r="144" spans="1:7" ht="12.75">
      <c r="A144" s="50"/>
      <c r="D144" s="51"/>
      <c r="F144" s="52"/>
      <c r="G144" s="51"/>
    </row>
    <row r="145" spans="1:7" ht="12.75">
      <c r="A145" s="50"/>
      <c r="D145" s="51"/>
      <c r="F145" s="52"/>
      <c r="G145" s="51"/>
    </row>
    <row r="146" spans="1:7" ht="12.75">
      <c r="A146" s="50"/>
      <c r="D146" s="51"/>
      <c r="F146" s="52"/>
      <c r="G146" s="51"/>
    </row>
    <row r="147" spans="1:7" ht="12.75">
      <c r="A147" s="50"/>
      <c r="D147" s="51"/>
      <c r="F147" s="52"/>
      <c r="G147" s="51"/>
    </row>
    <row r="148" spans="1:7" ht="12.75">
      <c r="A148" s="50"/>
      <c r="D148" s="51"/>
      <c r="F148" s="52"/>
      <c r="G148" s="51"/>
    </row>
    <row r="149" spans="1:7" ht="12.75">
      <c r="A149" s="50"/>
      <c r="D149" s="51"/>
      <c r="F149" s="52"/>
      <c r="G149" s="51"/>
    </row>
    <row r="150" spans="1:7" ht="12.75">
      <c r="A150" s="50"/>
      <c r="D150" s="51"/>
      <c r="F150" s="52"/>
      <c r="G150" s="51"/>
    </row>
    <row r="151" spans="1:7" ht="12.75">
      <c r="A151" s="50"/>
      <c r="D151" s="51"/>
      <c r="F151" s="52"/>
      <c r="G151" s="51"/>
    </row>
    <row r="152" spans="1:7" ht="12.75">
      <c r="A152" s="50"/>
      <c r="D152" s="51"/>
      <c r="F152" s="52"/>
      <c r="G152" s="51"/>
    </row>
    <row r="153" spans="1:7" ht="12.75">
      <c r="A153" s="50"/>
      <c r="D153" s="51"/>
      <c r="F153" s="52"/>
      <c r="G153" s="51"/>
    </row>
    <row r="154" spans="1:7" ht="12.75">
      <c r="A154" s="50"/>
      <c r="D154" s="51"/>
      <c r="F154" s="52"/>
      <c r="G154" s="51"/>
    </row>
    <row r="155" spans="1:7" ht="12.75">
      <c r="A155" s="50"/>
      <c r="D155" s="51"/>
      <c r="F155" s="52"/>
      <c r="G155" s="51"/>
    </row>
    <row r="156" spans="1:7" ht="12.75">
      <c r="A156" s="50"/>
      <c r="D156" s="51"/>
      <c r="F156" s="52"/>
      <c r="G156" s="51"/>
    </row>
    <row r="157" spans="1:7" ht="12.75">
      <c r="A157" s="50"/>
      <c r="D157" s="51"/>
      <c r="F157" s="52"/>
      <c r="G157" s="51"/>
    </row>
    <row r="158" spans="1:7" ht="12.75">
      <c r="A158" s="50"/>
      <c r="D158" s="51"/>
      <c r="F158" s="52"/>
      <c r="G158" s="51"/>
    </row>
    <row r="159" spans="1:7" ht="12.75">
      <c r="A159" s="50"/>
      <c r="D159" s="51"/>
      <c r="F159" s="52"/>
      <c r="G159" s="51"/>
    </row>
    <row r="160" spans="1:7" ht="12.75">
      <c r="A160" s="50"/>
      <c r="D160" s="51"/>
      <c r="F160" s="52"/>
      <c r="G160" s="51"/>
    </row>
    <row r="161" spans="1:7" ht="12.75">
      <c r="A161" s="50"/>
      <c r="D161" s="51"/>
      <c r="F161" s="52"/>
      <c r="G161" s="51"/>
    </row>
    <row r="162" spans="1:7" ht="12.75">
      <c r="A162" s="50"/>
      <c r="D162" s="51"/>
      <c r="F162" s="52"/>
      <c r="G162" s="51"/>
    </row>
    <row r="163" spans="1:7" ht="12.75">
      <c r="A163" s="50"/>
      <c r="D163" s="51"/>
      <c r="F163" s="52"/>
      <c r="G163" s="51"/>
    </row>
    <row r="164" spans="1:7" ht="12.75">
      <c r="A164" s="50"/>
      <c r="D164" s="51"/>
      <c r="F164" s="52"/>
      <c r="G164" s="51"/>
    </row>
    <row r="165" spans="1:7" ht="12.75">
      <c r="A165" s="50"/>
      <c r="D165" s="51"/>
      <c r="F165" s="52"/>
      <c r="G165" s="51"/>
    </row>
    <row r="166" spans="1:7" ht="12.75">
      <c r="A166" s="50"/>
      <c r="D166" s="51"/>
      <c r="F166" s="52"/>
      <c r="G166" s="51"/>
    </row>
    <row r="167" spans="1:7" ht="12.75">
      <c r="A167" s="50"/>
      <c r="D167" s="51"/>
      <c r="F167" s="52"/>
      <c r="G167" s="51"/>
    </row>
    <row r="168" spans="1:7" ht="12.75">
      <c r="A168" s="50"/>
      <c r="D168" s="51"/>
      <c r="F168" s="52"/>
      <c r="G168" s="51"/>
    </row>
    <row r="169" spans="1:7" ht="12.75">
      <c r="A169" s="50"/>
      <c r="D169" s="51"/>
      <c r="F169" s="52"/>
      <c r="G169" s="51"/>
    </row>
    <row r="170" spans="1:7" ht="12.75">
      <c r="A170" s="50"/>
      <c r="D170" s="51"/>
      <c r="F170" s="52"/>
      <c r="G170" s="51"/>
    </row>
    <row r="171" spans="1:7" ht="12.75">
      <c r="A171" s="50"/>
      <c r="D171" s="51"/>
      <c r="F171" s="52"/>
      <c r="G171" s="51"/>
    </row>
    <row r="172" spans="1:7" ht="12.75">
      <c r="A172" s="50"/>
      <c r="D172" s="51"/>
      <c r="F172" s="52"/>
      <c r="G172" s="51"/>
    </row>
    <row r="173" spans="1:7" ht="12.75">
      <c r="A173" s="50"/>
      <c r="D173" s="51"/>
      <c r="F173" s="52"/>
      <c r="G173" s="51"/>
    </row>
    <row r="174" spans="1:7" ht="12.75">
      <c r="A174" s="50"/>
      <c r="D174" s="51"/>
      <c r="F174" s="52"/>
      <c r="G174" s="51"/>
    </row>
    <row r="175" spans="1:7" ht="12.75">
      <c r="A175" s="50"/>
      <c r="D175" s="51"/>
      <c r="F175" s="52"/>
      <c r="G175" s="51"/>
    </row>
    <row r="176" spans="1:7" ht="12.75">
      <c r="A176" s="50"/>
      <c r="D176" s="51"/>
      <c r="F176" s="52"/>
      <c r="G176" s="51"/>
    </row>
    <row r="177" spans="1:7" ht="12.75">
      <c r="A177" s="50"/>
      <c r="D177" s="51"/>
      <c r="F177" s="52"/>
      <c r="G177" s="51"/>
    </row>
    <row r="178" spans="1:7" ht="12.75">
      <c r="A178" s="50"/>
      <c r="D178" s="51"/>
      <c r="F178" s="52"/>
      <c r="G178" s="51"/>
    </row>
    <row r="179" spans="1:7" ht="12.75">
      <c r="A179" s="50"/>
      <c r="D179" s="51"/>
      <c r="F179" s="52"/>
      <c r="G179" s="51"/>
    </row>
    <row r="180" spans="1:7" ht="12.75">
      <c r="A180" s="50"/>
      <c r="D180" s="51"/>
      <c r="F180" s="52"/>
      <c r="G180" s="51"/>
    </row>
    <row r="181" spans="1:7" ht="12.75">
      <c r="A181" s="50"/>
      <c r="D181" s="51"/>
      <c r="F181" s="52"/>
      <c r="G181" s="51"/>
    </row>
    <row r="182" spans="1:7" ht="12.75">
      <c r="A182" s="50"/>
      <c r="D182" s="51"/>
      <c r="F182" s="52"/>
      <c r="G182" s="51"/>
    </row>
    <row r="183" spans="1:7" ht="12.75">
      <c r="A183" s="50"/>
      <c r="D183" s="51"/>
      <c r="F183" s="52"/>
      <c r="G183" s="51"/>
    </row>
    <row r="184" spans="1:7" ht="12.75">
      <c r="A184" s="50"/>
      <c r="D184" s="51"/>
      <c r="F184" s="52"/>
      <c r="G184" s="51"/>
    </row>
    <row r="185" spans="1:7" ht="12.75">
      <c r="A185" s="50"/>
      <c r="D185" s="51"/>
      <c r="F185" s="52"/>
      <c r="G185" s="51"/>
    </row>
    <row r="186" spans="1:7" ht="12.75">
      <c r="A186" s="50"/>
      <c r="D186" s="51"/>
      <c r="F186" s="52"/>
      <c r="G186" s="51"/>
    </row>
    <row r="187" spans="1:7" ht="12.75">
      <c r="A187" s="50"/>
      <c r="D187" s="51"/>
      <c r="F187" s="52"/>
      <c r="G187" s="51"/>
    </row>
    <row r="188" spans="1:7" ht="12.75">
      <c r="A188" s="50"/>
      <c r="D188" s="51"/>
      <c r="F188" s="52"/>
      <c r="G188" s="51"/>
    </row>
    <row r="189" spans="1:7" ht="12.75">
      <c r="A189" s="50"/>
      <c r="D189" s="51"/>
      <c r="F189" s="52"/>
      <c r="G189" s="51"/>
    </row>
    <row r="190" spans="1:7" ht="12.75">
      <c r="A190" s="50"/>
      <c r="D190" s="51"/>
      <c r="F190" s="52"/>
      <c r="G190" s="51"/>
    </row>
    <row r="191" spans="1:7" ht="12.75">
      <c r="A191" s="50"/>
      <c r="D191" s="51"/>
      <c r="F191" s="52"/>
      <c r="G191" s="51"/>
    </row>
    <row r="192" spans="1:7" ht="12.75">
      <c r="A192" s="50"/>
      <c r="D192" s="51"/>
      <c r="F192" s="52"/>
      <c r="G192" s="51"/>
    </row>
    <row r="193" spans="1:7" ht="12.75">
      <c r="A193" s="50"/>
      <c r="D193" s="51"/>
      <c r="F193" s="52"/>
      <c r="G193" s="51"/>
    </row>
    <row r="194" spans="1:7" ht="12.75">
      <c r="A194" s="50"/>
      <c r="D194" s="51"/>
      <c r="F194" s="52"/>
      <c r="G194" s="51"/>
    </row>
    <row r="195" spans="1:7" ht="12.75">
      <c r="A195" s="50"/>
      <c r="D195" s="51"/>
      <c r="F195" s="52"/>
      <c r="G195" s="51"/>
    </row>
    <row r="196" spans="1:7" ht="12.75">
      <c r="A196" s="50"/>
      <c r="D196" s="51"/>
      <c r="F196" s="52"/>
      <c r="G196" s="51"/>
    </row>
    <row r="197" spans="1:7" ht="12.75">
      <c r="A197" s="50"/>
      <c r="D197" s="51"/>
      <c r="F197" s="52"/>
      <c r="G197" s="51"/>
    </row>
    <row r="198" spans="1:7" ht="12.75">
      <c r="A198" s="50"/>
      <c r="D198" s="51"/>
      <c r="F198" s="52"/>
      <c r="G198" s="51"/>
    </row>
    <row r="199" spans="1:7" ht="12.75">
      <c r="A199" s="50"/>
      <c r="D199" s="51"/>
      <c r="F199" s="52"/>
      <c r="G199" s="51"/>
    </row>
    <row r="200" spans="1:7" ht="12.75">
      <c r="A200" s="50"/>
      <c r="D200" s="51"/>
      <c r="F200" s="52"/>
      <c r="G200" s="51"/>
    </row>
    <row r="201" spans="1:7" ht="12.75">
      <c r="A201" s="50"/>
      <c r="D201" s="51"/>
      <c r="F201" s="52"/>
      <c r="G201" s="51"/>
    </row>
    <row r="202" spans="1:7" ht="12.75">
      <c r="A202" s="50"/>
      <c r="D202" s="51"/>
      <c r="F202" s="52"/>
      <c r="G202" s="51"/>
    </row>
    <row r="203" spans="1:7" ht="12.75">
      <c r="A203" s="50"/>
      <c r="D203" s="51"/>
      <c r="F203" s="52"/>
      <c r="G203" s="51"/>
    </row>
    <row r="204" spans="1:7" ht="12.75">
      <c r="A204" s="50"/>
      <c r="D204" s="51"/>
      <c r="F204" s="52"/>
      <c r="G204" s="51"/>
    </row>
    <row r="205" spans="1:7" ht="12.75">
      <c r="A205" s="50"/>
      <c r="D205" s="51"/>
      <c r="F205" s="52"/>
      <c r="G205" s="51"/>
    </row>
    <row r="206" spans="1:7" ht="12.75">
      <c r="A206" s="50"/>
      <c r="D206" s="51"/>
      <c r="F206" s="52"/>
      <c r="G206" s="51"/>
    </row>
    <row r="207" spans="1:7" ht="12.75">
      <c r="A207" s="50"/>
      <c r="D207" s="51"/>
      <c r="F207" s="52"/>
      <c r="G207" s="51"/>
    </row>
    <row r="208" spans="1:7" ht="12.75">
      <c r="A208" s="50"/>
      <c r="D208" s="51"/>
      <c r="F208" s="52"/>
      <c r="G208" s="51"/>
    </row>
    <row r="209" spans="1:7" ht="12.75">
      <c r="A209" s="50"/>
      <c r="D209" s="51"/>
      <c r="F209" s="52"/>
      <c r="G209" s="51"/>
    </row>
    <row r="210" spans="1:7" ht="12.75">
      <c r="A210" s="50"/>
      <c r="D210" s="51"/>
      <c r="F210" s="52"/>
      <c r="G210" s="51"/>
    </row>
    <row r="211" spans="1:7" ht="12.75">
      <c r="A211" s="50"/>
      <c r="D211" s="51"/>
      <c r="F211" s="52"/>
      <c r="G211" s="51"/>
    </row>
    <row r="212" spans="1:7" ht="12.75">
      <c r="A212" s="50"/>
      <c r="D212" s="51"/>
      <c r="F212" s="52"/>
      <c r="G212" s="51"/>
    </row>
    <row r="213" spans="1:7" ht="12.75">
      <c r="A213" s="50"/>
      <c r="D213" s="51"/>
      <c r="F213" s="52"/>
      <c r="G213" s="51"/>
    </row>
    <row r="214" spans="1:7" ht="12.75">
      <c r="A214" s="50"/>
      <c r="D214" s="51"/>
      <c r="F214" s="52"/>
      <c r="G214" s="51"/>
    </row>
    <row r="215" spans="1:7" ht="12.75">
      <c r="A215" s="50"/>
      <c r="D215" s="51"/>
      <c r="F215" s="52"/>
      <c r="G215" s="51"/>
    </row>
    <row r="216" spans="1:7" ht="12.75">
      <c r="A216" s="50"/>
      <c r="D216" s="51"/>
      <c r="F216" s="52"/>
      <c r="G216" s="51"/>
    </row>
    <row r="217" spans="1:7" ht="12.75">
      <c r="A217" s="50"/>
      <c r="D217" s="51"/>
      <c r="F217" s="52"/>
      <c r="G217" s="51"/>
    </row>
    <row r="218" spans="1:7" ht="12.75">
      <c r="A218" s="50"/>
      <c r="D218" s="51"/>
      <c r="F218" s="52"/>
      <c r="G218" s="51"/>
    </row>
    <row r="219" spans="1:7" ht="12.75">
      <c r="A219" s="50"/>
      <c r="D219" s="51"/>
      <c r="F219" s="52"/>
      <c r="G219" s="51"/>
    </row>
    <row r="220" spans="1:7" ht="12.75">
      <c r="A220" s="50"/>
      <c r="D220" s="51"/>
      <c r="F220" s="52"/>
      <c r="G220" s="51"/>
    </row>
    <row r="221" spans="1:7" ht="12.75">
      <c r="A221" s="50"/>
      <c r="D221" s="51"/>
      <c r="F221" s="52"/>
      <c r="G221" s="51"/>
    </row>
    <row r="222" spans="1:7" ht="12.75">
      <c r="A222" s="50"/>
      <c r="D222" s="51"/>
      <c r="F222" s="52"/>
      <c r="G222" s="51"/>
    </row>
    <row r="223" spans="1:7" ht="12.75">
      <c r="A223" s="50"/>
      <c r="D223" s="51"/>
      <c r="F223" s="52"/>
      <c r="G223" s="51"/>
    </row>
    <row r="224" spans="1:7" ht="12.75">
      <c r="A224" s="50"/>
      <c r="D224" s="51"/>
      <c r="F224" s="52"/>
      <c r="G224" s="51"/>
    </row>
    <row r="225" spans="1:7" ht="12.75">
      <c r="A225" s="50"/>
      <c r="D225" s="51"/>
      <c r="F225" s="52"/>
      <c r="G225" s="51"/>
    </row>
    <row r="226" spans="1:7" ht="12.75">
      <c r="A226" s="50"/>
      <c r="D226" s="51"/>
      <c r="F226" s="52"/>
      <c r="G226" s="51"/>
    </row>
    <row r="227" spans="1:7" ht="12.75">
      <c r="A227" s="50"/>
      <c r="D227" s="51"/>
      <c r="F227" s="52"/>
      <c r="G227" s="51"/>
    </row>
    <row r="228" spans="1:7" ht="12.75">
      <c r="A228" s="50"/>
      <c r="D228" s="51"/>
      <c r="F228" s="52"/>
      <c r="G228" s="51"/>
    </row>
    <row r="229" spans="1:7" ht="12.75">
      <c r="A229" s="50"/>
      <c r="D229" s="51"/>
      <c r="F229" s="52"/>
      <c r="G229" s="51"/>
    </row>
    <row r="230" spans="1:7" ht="12.75">
      <c r="A230" s="50"/>
      <c r="D230" s="51"/>
      <c r="F230" s="52"/>
      <c r="G230" s="51"/>
    </row>
    <row r="231" spans="1:7" ht="12.75">
      <c r="A231" s="50"/>
      <c r="D231" s="51"/>
      <c r="F231" s="52"/>
      <c r="G231" s="51"/>
    </row>
    <row r="232" spans="1:7" ht="12.75">
      <c r="A232" s="50"/>
      <c r="D232" s="51"/>
      <c r="F232" s="52"/>
      <c r="G232" s="51"/>
    </row>
    <row r="233" spans="1:7" ht="12.75">
      <c r="A233" s="50"/>
      <c r="D233" s="51"/>
      <c r="F233" s="52"/>
      <c r="G233" s="51"/>
    </row>
    <row r="234" spans="1:7" ht="12.75">
      <c r="A234" s="50"/>
      <c r="D234" s="51"/>
      <c r="F234" s="52"/>
      <c r="G234" s="51"/>
    </row>
    <row r="235" spans="1:7" ht="12.75">
      <c r="A235" s="50"/>
      <c r="D235" s="51"/>
      <c r="F235" s="52"/>
      <c r="G235" s="51"/>
    </row>
    <row r="236" spans="1:7" ht="12.75">
      <c r="A236" s="50"/>
      <c r="D236" s="51"/>
      <c r="F236" s="52"/>
      <c r="G236" s="51"/>
    </row>
    <row r="237" spans="1:7" ht="12.75">
      <c r="A237" s="50"/>
      <c r="D237" s="51"/>
      <c r="F237" s="52"/>
      <c r="G237" s="51"/>
    </row>
    <row r="238" spans="1:7" ht="12.75">
      <c r="A238" s="50"/>
      <c r="D238" s="51"/>
      <c r="F238" s="52"/>
      <c r="G238" s="51"/>
    </row>
    <row r="239" spans="1:7" ht="12.75">
      <c r="A239" s="50"/>
      <c r="D239" s="51"/>
      <c r="F239" s="52"/>
      <c r="G239" s="51"/>
    </row>
    <row r="240" spans="1:7" ht="12.75">
      <c r="A240" s="50"/>
      <c r="D240" s="51"/>
      <c r="F240" s="52"/>
      <c r="G240" s="51"/>
    </row>
    <row r="241" spans="1:7" ht="12.75">
      <c r="A241" s="50"/>
      <c r="D241" s="51"/>
      <c r="F241" s="52"/>
      <c r="G241" s="51"/>
    </row>
    <row r="242" spans="1:7" ht="12.75">
      <c r="A242" s="50"/>
      <c r="D242" s="51"/>
      <c r="F242" s="52"/>
      <c r="G242" s="51"/>
    </row>
    <row r="243" spans="1:7" ht="12.75">
      <c r="A243" s="50"/>
      <c r="D243" s="51"/>
      <c r="F243" s="52"/>
      <c r="G243" s="51"/>
    </row>
    <row r="244" spans="1:7" ht="12.75">
      <c r="A244" s="50"/>
      <c r="D244" s="51"/>
      <c r="F244" s="52"/>
      <c r="G244" s="51"/>
    </row>
    <row r="245" spans="1:7" ht="12.75">
      <c r="A245" s="50"/>
      <c r="D245" s="51"/>
      <c r="F245" s="52"/>
      <c r="G245" s="51"/>
    </row>
    <row r="246" spans="1:7" ht="12.75">
      <c r="A246" s="50"/>
      <c r="D246" s="51"/>
      <c r="F246" s="52"/>
      <c r="G246" s="51"/>
    </row>
    <row r="247" spans="1:7" ht="12.75">
      <c r="A247" s="50"/>
      <c r="D247" s="51"/>
      <c r="F247" s="52"/>
      <c r="G247" s="51"/>
    </row>
    <row r="248" spans="1:7" ht="12.75">
      <c r="A248" s="50"/>
      <c r="D248" s="51"/>
      <c r="F248" s="52"/>
      <c r="G248" s="51"/>
    </row>
    <row r="249" spans="1:7" ht="12.75">
      <c r="A249" s="50"/>
      <c r="D249" s="51"/>
      <c r="F249" s="52"/>
      <c r="G249" s="51"/>
    </row>
    <row r="250" spans="1:7" ht="12.75">
      <c r="A250" s="50"/>
      <c r="D250" s="51"/>
      <c r="F250" s="52"/>
      <c r="G250" s="51"/>
    </row>
    <row r="251" spans="1:7" ht="12.75">
      <c r="A251" s="50"/>
      <c r="D251" s="51"/>
      <c r="F251" s="52"/>
      <c r="G251" s="51"/>
    </row>
    <row r="252" spans="1:7" ht="12.75">
      <c r="A252" s="50"/>
      <c r="D252" s="51"/>
      <c r="F252" s="52"/>
      <c r="G252" s="51"/>
    </row>
    <row r="253" spans="1:7" ht="12.75">
      <c r="A253" s="50"/>
      <c r="D253" s="51"/>
      <c r="F253" s="52"/>
      <c r="G253" s="51"/>
    </row>
    <row r="254" spans="1:7" ht="12.75">
      <c r="A254" s="50"/>
      <c r="D254" s="51"/>
      <c r="F254" s="52"/>
      <c r="G254" s="51"/>
    </row>
    <row r="255" spans="1:7" ht="12.75">
      <c r="A255" s="50"/>
      <c r="D255" s="51"/>
      <c r="F255" s="52"/>
      <c r="G255" s="51"/>
    </row>
    <row r="256" spans="1:7" ht="12.75">
      <c r="A256" s="50"/>
      <c r="D256" s="51"/>
      <c r="F256" s="52"/>
      <c r="G256" s="51"/>
    </row>
    <row r="257" spans="1:7" ht="12.75">
      <c r="A257" s="50"/>
      <c r="D257" s="51"/>
      <c r="F257" s="52"/>
      <c r="G257" s="51"/>
    </row>
    <row r="258" spans="1:7" ht="12.75">
      <c r="A258" s="50"/>
      <c r="D258" s="51"/>
      <c r="F258" s="52"/>
      <c r="G258" s="51"/>
    </row>
    <row r="259" spans="1:7" ht="12.75">
      <c r="A259" s="50"/>
      <c r="D259" s="51"/>
      <c r="F259" s="52"/>
      <c r="G259" s="51"/>
    </row>
    <row r="260" spans="1:7" ht="12.75">
      <c r="A260" s="50"/>
      <c r="D260" s="51"/>
      <c r="F260" s="52"/>
      <c r="G260" s="51"/>
    </row>
    <row r="261" spans="1:7" ht="12.75">
      <c r="A261" s="50"/>
      <c r="D261" s="51"/>
      <c r="F261" s="52"/>
      <c r="G261" s="51"/>
    </row>
    <row r="262" spans="1:7" ht="12.75">
      <c r="A262" s="50"/>
      <c r="D262" s="51"/>
      <c r="F262" s="52"/>
      <c r="G262" s="51"/>
    </row>
    <row r="263" spans="1:7" ht="12.75">
      <c r="A263" s="50"/>
      <c r="D263" s="51"/>
      <c r="F263" s="52"/>
      <c r="G263" s="51"/>
    </row>
    <row r="264" spans="1:7" ht="12.75">
      <c r="A264" s="50"/>
      <c r="D264" s="51"/>
      <c r="F264" s="52"/>
      <c r="G264" s="51"/>
    </row>
    <row r="265" spans="1:7" ht="12.75">
      <c r="A265" s="50"/>
      <c r="D265" s="51"/>
      <c r="F265" s="52"/>
      <c r="G265" s="51"/>
    </row>
    <row r="266" spans="1:7" ht="12.75">
      <c r="A266" s="50"/>
      <c r="D266" s="51"/>
      <c r="F266" s="52"/>
      <c r="G266" s="51"/>
    </row>
    <row r="267" spans="1:7" ht="12.75">
      <c r="A267" s="50"/>
      <c r="D267" s="51"/>
      <c r="F267" s="52"/>
      <c r="G267" s="51"/>
    </row>
    <row r="268" spans="1:7" ht="12.75">
      <c r="A268" s="50"/>
      <c r="D268" s="51"/>
      <c r="F268" s="52"/>
      <c r="G268" s="51"/>
    </row>
    <row r="269" spans="1:7" ht="12.75">
      <c r="A269" s="50"/>
      <c r="D269" s="51"/>
      <c r="F269" s="52"/>
      <c r="G269" s="51"/>
    </row>
    <row r="270" spans="1:7" ht="12.75">
      <c r="A270" s="50"/>
      <c r="D270" s="51"/>
      <c r="F270" s="52"/>
      <c r="G270" s="51"/>
    </row>
    <row r="271" spans="1:7" ht="12.75">
      <c r="A271" s="50"/>
      <c r="D271" s="51"/>
      <c r="F271" s="52"/>
      <c r="G271" s="51"/>
    </row>
    <row r="272" spans="1:7" ht="12.75">
      <c r="A272" s="50"/>
      <c r="D272" s="51"/>
      <c r="F272" s="52"/>
      <c r="G272" s="51"/>
    </row>
    <row r="273" spans="1:7" ht="12.75">
      <c r="A273" s="50"/>
      <c r="D273" s="51"/>
      <c r="F273" s="52"/>
      <c r="G273" s="51"/>
    </row>
    <row r="274" spans="1:7" ht="12.75">
      <c r="A274" s="50"/>
      <c r="D274" s="51"/>
      <c r="F274" s="52"/>
      <c r="G274" s="51"/>
    </row>
    <row r="275" spans="1:7" ht="12.75">
      <c r="A275" s="50"/>
      <c r="D275" s="51"/>
      <c r="F275" s="52"/>
      <c r="G275" s="51"/>
    </row>
    <row r="276" spans="1:7" ht="12.75">
      <c r="A276" s="50"/>
      <c r="D276" s="51"/>
      <c r="F276" s="52"/>
      <c r="G276" s="51"/>
    </row>
    <row r="277" spans="1:7" ht="12.75">
      <c r="A277" s="50"/>
      <c r="D277" s="51"/>
      <c r="F277" s="52"/>
      <c r="G277" s="51"/>
    </row>
    <row r="278" spans="1:7" ht="12.75">
      <c r="A278" s="50"/>
      <c r="D278" s="51"/>
      <c r="F278" s="52"/>
      <c r="G278" s="51"/>
    </row>
    <row r="279" spans="1:7" ht="12.75">
      <c r="A279" s="50"/>
      <c r="D279" s="51"/>
      <c r="F279" s="52"/>
      <c r="G279" s="51"/>
    </row>
    <row r="280" spans="1:7" ht="12.75">
      <c r="A280" s="50"/>
      <c r="D280" s="51"/>
      <c r="F280" s="52"/>
      <c r="G280" s="51"/>
    </row>
    <row r="281" spans="1:7" ht="12.75">
      <c r="A281" s="50"/>
      <c r="D281" s="51"/>
      <c r="F281" s="52"/>
      <c r="G281" s="51"/>
    </row>
    <row r="282" spans="1:7" ht="12.75">
      <c r="A282" s="50"/>
      <c r="D282" s="51"/>
      <c r="F282" s="52"/>
      <c r="G282" s="51"/>
    </row>
    <row r="283" spans="1:7" ht="12.75">
      <c r="A283" s="50"/>
      <c r="D283" s="51"/>
      <c r="F283" s="52"/>
      <c r="G283" s="51"/>
    </row>
    <row r="284" spans="1:7" ht="12.75">
      <c r="A284" s="50"/>
      <c r="D284" s="51"/>
      <c r="F284" s="52"/>
      <c r="G284" s="51"/>
    </row>
    <row r="285" spans="1:7" ht="12.75">
      <c r="A285" s="50"/>
      <c r="D285" s="51"/>
      <c r="F285" s="52"/>
      <c r="G285" s="51"/>
    </row>
    <row r="286" spans="1:7" ht="12.75">
      <c r="A286" s="50"/>
      <c r="D286" s="51"/>
      <c r="F286" s="52"/>
      <c r="G286" s="51"/>
    </row>
    <row r="287" spans="1:7" ht="12.75">
      <c r="A287" s="50"/>
      <c r="D287" s="51"/>
      <c r="F287" s="52"/>
      <c r="G287" s="51"/>
    </row>
    <row r="288" spans="1:7" ht="12.75">
      <c r="A288" s="50"/>
      <c r="D288" s="51"/>
      <c r="F288" s="52"/>
      <c r="G288" s="51"/>
    </row>
    <row r="289" spans="1:7" ht="12.75">
      <c r="A289" s="50"/>
      <c r="D289" s="51"/>
      <c r="F289" s="52"/>
      <c r="G289" s="51"/>
    </row>
    <row r="290" spans="1:7" ht="12.75">
      <c r="A290" s="50"/>
      <c r="D290" s="51"/>
      <c r="F290" s="52"/>
      <c r="G290" s="51"/>
    </row>
    <row r="291" spans="1:7" ht="12.75">
      <c r="A291" s="50"/>
      <c r="D291" s="51"/>
      <c r="F291" s="52"/>
      <c r="G291" s="51"/>
    </row>
    <row r="292" spans="1:7" ht="12.75">
      <c r="A292" s="50"/>
      <c r="D292" s="51"/>
      <c r="F292" s="52"/>
      <c r="G292" s="51"/>
    </row>
    <row r="293" spans="1:7" ht="12.75">
      <c r="A293" s="50"/>
      <c r="D293" s="51"/>
      <c r="F293" s="52"/>
      <c r="G293" s="51"/>
    </row>
    <row r="294" spans="1:7" ht="12.75">
      <c r="A294" s="50"/>
      <c r="D294" s="51"/>
      <c r="F294" s="52"/>
      <c r="G294" s="51"/>
    </row>
    <row r="295" spans="1:7" ht="12.75">
      <c r="A295" s="50"/>
      <c r="D295" s="51"/>
      <c r="F295" s="52"/>
      <c r="G295" s="51"/>
    </row>
    <row r="296" spans="1:7" ht="12.75">
      <c r="A296" s="50"/>
      <c r="D296" s="51"/>
      <c r="F296" s="52"/>
      <c r="G296" s="51"/>
    </row>
    <row r="297" spans="1:7" ht="12.75">
      <c r="A297" s="50"/>
      <c r="D297" s="51"/>
      <c r="F297" s="52"/>
      <c r="G297" s="51"/>
    </row>
    <row r="298" spans="1:7" ht="12.75">
      <c r="A298" s="50"/>
      <c r="D298" s="51"/>
      <c r="F298" s="52"/>
      <c r="G298" s="51"/>
    </row>
    <row r="299" spans="1:7" ht="12.75">
      <c r="A299" s="50"/>
      <c r="D299" s="51"/>
      <c r="F299" s="52"/>
      <c r="G299" s="51"/>
    </row>
    <row r="300" spans="1:7" ht="12.75">
      <c r="A300" s="50"/>
      <c r="D300" s="51"/>
      <c r="F300" s="52"/>
      <c r="G300" s="51"/>
    </row>
    <row r="301" spans="1:7" ht="12.75">
      <c r="A301" s="50"/>
      <c r="D301" s="51"/>
      <c r="F301" s="52"/>
      <c r="G301" s="51"/>
    </row>
    <row r="302" spans="1:7" ht="12.75">
      <c r="A302" s="50"/>
      <c r="D302" s="51"/>
      <c r="F302" s="52"/>
      <c r="G302" s="51"/>
    </row>
    <row r="303" spans="1:7" ht="12.75">
      <c r="A303" s="50"/>
      <c r="D303" s="51"/>
      <c r="F303" s="52"/>
      <c r="G303" s="51"/>
    </row>
    <row r="304" spans="1:7" ht="12.75">
      <c r="A304" s="50"/>
      <c r="D304" s="51"/>
      <c r="F304" s="52"/>
      <c r="G304" s="51"/>
    </row>
    <row r="305" spans="1:7" ht="12.75">
      <c r="A305" s="50"/>
      <c r="D305" s="51"/>
      <c r="F305" s="52"/>
      <c r="G305" s="51"/>
    </row>
    <row r="306" spans="1:7" ht="12.75">
      <c r="A306" s="50"/>
      <c r="D306" s="51"/>
      <c r="F306" s="52"/>
      <c r="G306" s="51"/>
    </row>
    <row r="307" spans="1:7" ht="12.75">
      <c r="A307" s="50"/>
      <c r="D307" s="51"/>
      <c r="F307" s="52"/>
      <c r="G307" s="51"/>
    </row>
    <row r="308" spans="1:7" ht="12.75">
      <c r="A308" s="50"/>
      <c r="D308" s="51"/>
      <c r="F308" s="52"/>
      <c r="G308" s="51"/>
    </row>
    <row r="309" spans="1:7" ht="12.75">
      <c r="A309" s="50"/>
      <c r="D309" s="51"/>
      <c r="F309" s="52"/>
      <c r="G309" s="51"/>
    </row>
    <row r="310" spans="1:7" ht="12.75">
      <c r="A310" s="50"/>
      <c r="D310" s="51"/>
      <c r="F310" s="52"/>
      <c r="G310" s="51"/>
    </row>
    <row r="311" spans="1:7" ht="12.75">
      <c r="A311" s="50"/>
      <c r="D311" s="51"/>
      <c r="F311" s="52"/>
      <c r="G311" s="51"/>
    </row>
    <row r="312" spans="1:7" ht="12.75">
      <c r="A312" s="50"/>
      <c r="D312" s="51"/>
      <c r="F312" s="52"/>
      <c r="G312" s="51"/>
    </row>
    <row r="313" spans="1:7" ht="12.75">
      <c r="A313" s="50"/>
      <c r="D313" s="51"/>
      <c r="F313" s="52"/>
      <c r="G313" s="51"/>
    </row>
    <row r="314" spans="1:7" ht="12.75">
      <c r="A314" s="50"/>
      <c r="D314" s="51"/>
      <c r="F314" s="52"/>
      <c r="G314" s="51"/>
    </row>
    <row r="315" spans="1:7" ht="12.75">
      <c r="A315" s="50"/>
      <c r="D315" s="51"/>
      <c r="F315" s="52"/>
      <c r="G315" s="51"/>
    </row>
    <row r="316" spans="1:7" ht="12.75">
      <c r="A316" s="50"/>
      <c r="D316" s="51"/>
      <c r="F316" s="52"/>
      <c r="G316" s="51"/>
    </row>
    <row r="317" spans="1:7" ht="12.75">
      <c r="A317" s="50"/>
      <c r="D317" s="51"/>
      <c r="F317" s="52"/>
      <c r="G317" s="51"/>
    </row>
    <row r="318" spans="1:7" ht="12.75">
      <c r="A318" s="50"/>
      <c r="D318" s="51"/>
      <c r="F318" s="52"/>
      <c r="G318" s="51"/>
    </row>
    <row r="319" spans="1:7" ht="12.75">
      <c r="A319" s="50"/>
      <c r="D319" s="51"/>
      <c r="F319" s="52"/>
      <c r="G319" s="51"/>
    </row>
    <row r="320" spans="1:7" ht="12.75">
      <c r="A320" s="50"/>
      <c r="D320" s="51"/>
      <c r="F320" s="52"/>
      <c r="G320" s="51"/>
    </row>
    <row r="321" spans="1:7" ht="12.75">
      <c r="A321" s="50"/>
      <c r="D321" s="51"/>
      <c r="F321" s="52"/>
      <c r="G321" s="51"/>
    </row>
    <row r="322" spans="1:7" ht="12.75">
      <c r="A322" s="50"/>
      <c r="D322" s="51"/>
      <c r="F322" s="52"/>
      <c r="G322" s="51"/>
    </row>
    <row r="323" spans="1:7" ht="12.75">
      <c r="A323" s="50"/>
      <c r="D323" s="51"/>
      <c r="F323" s="52"/>
      <c r="G323" s="51"/>
    </row>
    <row r="324" spans="1:7" ht="12.75">
      <c r="A324" s="50"/>
      <c r="D324" s="51"/>
      <c r="F324" s="52"/>
      <c r="G324" s="51"/>
    </row>
    <row r="325" spans="1:7" ht="12.75">
      <c r="A325" s="50"/>
      <c r="D325" s="51"/>
      <c r="F325" s="52"/>
      <c r="G325" s="51"/>
    </row>
    <row r="326" spans="1:7" ht="12.75">
      <c r="A326" s="50"/>
      <c r="D326" s="51"/>
      <c r="F326" s="52"/>
      <c r="G326" s="51"/>
    </row>
    <row r="327" spans="1:7" ht="12.75">
      <c r="A327" s="50"/>
      <c r="D327" s="51"/>
      <c r="F327" s="52"/>
      <c r="G327" s="51"/>
    </row>
    <row r="328" spans="1:7" ht="12.75">
      <c r="A328" s="50"/>
      <c r="D328" s="51"/>
      <c r="F328" s="52"/>
      <c r="G328" s="51"/>
    </row>
    <row r="329" spans="1:7" ht="12.75">
      <c r="A329" s="50"/>
      <c r="D329" s="51"/>
      <c r="F329" s="52"/>
      <c r="G329" s="51"/>
    </row>
    <row r="330" spans="1:7" ht="12.75">
      <c r="A330" s="50"/>
      <c r="D330" s="51"/>
      <c r="F330" s="52"/>
      <c r="G330" s="51"/>
    </row>
    <row r="331" spans="1:7" ht="12.75">
      <c r="A331" s="50"/>
      <c r="D331" s="51"/>
      <c r="F331" s="52"/>
      <c r="G331" s="51"/>
    </row>
    <row r="332" spans="1:7" ht="12.75">
      <c r="A332" s="50"/>
      <c r="D332" s="51"/>
      <c r="F332" s="52"/>
      <c r="G332" s="51"/>
    </row>
    <row r="333" spans="1:7" ht="12.75">
      <c r="A333" s="50"/>
      <c r="D333" s="51"/>
      <c r="F333" s="52"/>
      <c r="G333" s="51"/>
    </row>
    <row r="334" spans="1:7" ht="12.75">
      <c r="A334" s="50"/>
      <c r="D334" s="51"/>
      <c r="F334" s="52"/>
      <c r="G334" s="51"/>
    </row>
    <row r="335" spans="1:7" ht="12.75">
      <c r="A335" s="50"/>
      <c r="D335" s="51"/>
      <c r="F335" s="52"/>
      <c r="G335" s="51"/>
    </row>
    <row r="336" spans="1:7" ht="12.75">
      <c r="A336" s="50"/>
      <c r="D336" s="51"/>
      <c r="F336" s="52"/>
      <c r="G336" s="51"/>
    </row>
    <row r="337" spans="1:7" ht="12.75">
      <c r="A337" s="50"/>
      <c r="D337" s="51"/>
      <c r="F337" s="52"/>
      <c r="G337" s="51"/>
    </row>
    <row r="338" spans="1:7" ht="12.75">
      <c r="A338" s="50"/>
      <c r="D338" s="51"/>
      <c r="F338" s="52"/>
      <c r="G338" s="51"/>
    </row>
    <row r="339" spans="1:7" ht="12.75">
      <c r="A339" s="50"/>
      <c r="D339" s="51"/>
      <c r="F339" s="52"/>
      <c r="G339" s="51"/>
    </row>
    <row r="340" spans="1:7" ht="12.75">
      <c r="A340" s="50"/>
      <c r="D340" s="51"/>
      <c r="F340" s="52"/>
      <c r="G340" s="51"/>
    </row>
    <row r="341" spans="1:7" ht="12.75">
      <c r="A341" s="50"/>
      <c r="D341" s="51"/>
      <c r="F341" s="52"/>
      <c r="G341" s="51"/>
    </row>
    <row r="342" spans="1:7" ht="12.75">
      <c r="A342" s="50"/>
      <c r="D342" s="51"/>
      <c r="F342" s="52"/>
      <c r="G342" s="51"/>
    </row>
    <row r="343" spans="1:7" ht="12.75">
      <c r="A343" s="50"/>
      <c r="D343" s="51"/>
      <c r="F343" s="52"/>
      <c r="G343" s="51"/>
    </row>
    <row r="344" spans="1:7" ht="12.75">
      <c r="A344" s="50"/>
      <c r="D344" s="51"/>
      <c r="F344" s="52"/>
      <c r="G344" s="51"/>
    </row>
    <row r="345" spans="1:7" ht="12.75">
      <c r="A345" s="50"/>
      <c r="D345" s="51"/>
      <c r="F345" s="52"/>
      <c r="G345" s="51"/>
    </row>
    <row r="346" spans="1:7" ht="12.75">
      <c r="A346" s="50"/>
      <c r="D346" s="51"/>
      <c r="F346" s="52"/>
      <c r="G346" s="51"/>
    </row>
    <row r="347" spans="1:7" ht="12.75">
      <c r="A347" s="50"/>
      <c r="D347" s="51"/>
      <c r="F347" s="52"/>
      <c r="G347" s="51"/>
    </row>
    <row r="348" spans="1:7" ht="12.75">
      <c r="A348" s="50"/>
      <c r="D348" s="51"/>
      <c r="F348" s="52"/>
      <c r="G348" s="51"/>
    </row>
    <row r="349" spans="1:7" ht="12.75">
      <c r="A349" s="50"/>
      <c r="D349" s="51"/>
      <c r="F349" s="52"/>
      <c r="G349" s="51"/>
    </row>
    <row r="350" spans="1:7" ht="12.75">
      <c r="A350" s="50"/>
      <c r="D350" s="51"/>
      <c r="F350" s="52"/>
      <c r="G350" s="51"/>
    </row>
    <row r="351" spans="1:7" ht="12.75">
      <c r="A351" s="50"/>
      <c r="D351" s="51"/>
      <c r="F351" s="52"/>
      <c r="G351" s="51"/>
    </row>
    <row r="352" spans="1:7" ht="12.75">
      <c r="A352" s="50"/>
      <c r="D352" s="51"/>
      <c r="F352" s="52"/>
      <c r="G352" s="51"/>
    </row>
    <row r="353" spans="1:7" ht="12.75">
      <c r="A353" s="50"/>
      <c r="D353" s="51"/>
      <c r="F353" s="52"/>
      <c r="G353" s="51"/>
    </row>
    <row r="354" spans="1:7" ht="12.75">
      <c r="A354" s="50"/>
      <c r="D354" s="51"/>
      <c r="F354" s="52"/>
      <c r="G354" s="51"/>
    </row>
    <row r="355" spans="1:7" ht="12.75">
      <c r="A355" s="50"/>
      <c r="D355" s="51"/>
      <c r="F355" s="52"/>
      <c r="G355" s="51"/>
    </row>
    <row r="356" spans="1:7" ht="12.75">
      <c r="A356" s="50"/>
      <c r="D356" s="51"/>
      <c r="F356" s="52"/>
      <c r="G356" s="51"/>
    </row>
    <row r="357" spans="1:7" ht="12.75">
      <c r="A357" s="50"/>
      <c r="D357" s="51"/>
      <c r="F357" s="52"/>
      <c r="G357" s="51"/>
    </row>
    <row r="358" spans="1:7" ht="12.75">
      <c r="A358" s="50"/>
      <c r="D358" s="51"/>
      <c r="F358" s="52"/>
      <c r="G358" s="51"/>
    </row>
    <row r="359" spans="1:7" ht="12.75">
      <c r="A359" s="50"/>
      <c r="D359" s="51"/>
      <c r="F359" s="52"/>
      <c r="G359" s="51"/>
    </row>
    <row r="360" spans="1:7" ht="12.75">
      <c r="A360" s="50"/>
      <c r="D360" s="51"/>
      <c r="F360" s="52"/>
      <c r="G360" s="51"/>
    </row>
    <row r="361" spans="1:7" ht="12.75">
      <c r="A361" s="50"/>
      <c r="D361" s="51"/>
      <c r="F361" s="52"/>
      <c r="G361" s="51"/>
    </row>
    <row r="362" spans="1:7" ht="12.75">
      <c r="A362" s="50"/>
      <c r="D362" s="51"/>
      <c r="F362" s="52"/>
      <c r="G362" s="51"/>
    </row>
    <row r="363" spans="1:7" ht="12.75">
      <c r="A363" s="50"/>
      <c r="D363" s="51"/>
      <c r="F363" s="52"/>
      <c r="G363" s="51"/>
    </row>
    <row r="364" spans="1:7" ht="12.75">
      <c r="A364" s="50"/>
      <c r="D364" s="51"/>
      <c r="F364" s="52"/>
      <c r="G364" s="51"/>
    </row>
    <row r="365" spans="1:7" ht="12.75">
      <c r="A365" s="50"/>
      <c r="D365" s="51"/>
      <c r="F365" s="52"/>
      <c r="G365" s="51"/>
    </row>
    <row r="366" spans="1:7" ht="12.75">
      <c r="A366" s="50"/>
      <c r="D366" s="51"/>
      <c r="F366" s="52"/>
      <c r="G366" s="51"/>
    </row>
    <row r="367" spans="1:7" ht="12.75">
      <c r="A367" s="50"/>
      <c r="D367" s="51"/>
      <c r="F367" s="52"/>
      <c r="G367" s="51"/>
    </row>
    <row r="368" spans="1:7" ht="12.75">
      <c r="A368" s="50"/>
      <c r="D368" s="51"/>
      <c r="F368" s="52"/>
      <c r="G368" s="51"/>
    </row>
    <row r="369" spans="1:7" ht="12.75">
      <c r="A369" s="50"/>
      <c r="D369" s="51"/>
      <c r="F369" s="52"/>
      <c r="G369" s="51"/>
    </row>
    <row r="370" spans="1:7" ht="12.75">
      <c r="A370" s="50"/>
      <c r="D370" s="51"/>
      <c r="F370" s="52"/>
      <c r="G370" s="51"/>
    </row>
    <row r="371" spans="1:7" ht="12.75">
      <c r="A371" s="50"/>
      <c r="D371" s="51"/>
      <c r="F371" s="52"/>
      <c r="G371" s="51"/>
    </row>
    <row r="372" spans="1:7" ht="12.75">
      <c r="A372" s="50"/>
      <c r="D372" s="51"/>
      <c r="F372" s="52"/>
      <c r="G372" s="51"/>
    </row>
    <row r="373" spans="1:7" ht="12.75">
      <c r="A373" s="50"/>
      <c r="D373" s="51"/>
      <c r="F373" s="52"/>
      <c r="G373" s="51"/>
    </row>
    <row r="374" spans="1:7" ht="12.75">
      <c r="A374" s="50"/>
      <c r="D374" s="51"/>
      <c r="F374" s="52"/>
      <c r="G374" s="51"/>
    </row>
    <row r="375" spans="1:7" ht="12.75">
      <c r="A375" s="50"/>
      <c r="D375" s="51"/>
      <c r="F375" s="52"/>
      <c r="G375" s="51"/>
    </row>
    <row r="376" spans="1:7" ht="12.75">
      <c r="A376" s="50"/>
      <c r="D376" s="51"/>
      <c r="F376" s="52"/>
      <c r="G376" s="51"/>
    </row>
    <row r="377" spans="1:7" ht="12.75">
      <c r="A377" s="50"/>
      <c r="D377" s="51"/>
      <c r="F377" s="52"/>
      <c r="G377" s="51"/>
    </row>
    <row r="378" spans="1:7" ht="12.75">
      <c r="A378" s="50"/>
      <c r="D378" s="51"/>
      <c r="F378" s="52"/>
      <c r="G378" s="51"/>
    </row>
    <row r="379" spans="1:7" ht="12.75">
      <c r="A379" s="50"/>
      <c r="D379" s="51"/>
      <c r="F379" s="52"/>
      <c r="G379" s="51"/>
    </row>
    <row r="380" spans="1:7" ht="12.75">
      <c r="A380" s="50"/>
      <c r="D380" s="51"/>
      <c r="F380" s="52"/>
      <c r="G380" s="51"/>
    </row>
    <row r="381" spans="1:7" ht="12.75">
      <c r="A381" s="50"/>
      <c r="D381" s="51"/>
      <c r="F381" s="52"/>
      <c r="G381" s="51"/>
    </row>
    <row r="382" spans="1:7" ht="12.75">
      <c r="A382" s="50"/>
      <c r="D382" s="51"/>
      <c r="F382" s="52"/>
      <c r="G382" s="51"/>
    </row>
    <row r="383" spans="1:7" ht="12.75">
      <c r="A383" s="50"/>
      <c r="D383" s="51"/>
      <c r="F383" s="52"/>
      <c r="G383" s="51"/>
    </row>
    <row r="384" spans="1:7" ht="12.75">
      <c r="A384" s="50"/>
      <c r="D384" s="51"/>
      <c r="F384" s="52"/>
      <c r="G384" s="51"/>
    </row>
    <row r="385" spans="1:7" ht="12.75">
      <c r="A385" s="50"/>
      <c r="D385" s="51"/>
      <c r="F385" s="52"/>
      <c r="G385" s="51"/>
    </row>
    <row r="386" spans="1:7" ht="12.75">
      <c r="A386" s="50"/>
      <c r="D386" s="51"/>
      <c r="F386" s="52"/>
      <c r="G386" s="51"/>
    </row>
    <row r="387" spans="1:7" ht="12.75">
      <c r="A387" s="50"/>
      <c r="D387" s="51"/>
      <c r="F387" s="52"/>
      <c r="G387" s="51"/>
    </row>
    <row r="388" spans="1:7" ht="12.75">
      <c r="A388" s="50"/>
      <c r="D388" s="51"/>
      <c r="F388" s="52"/>
      <c r="G388" s="51"/>
    </row>
    <row r="389" spans="1:7" ht="12.75">
      <c r="A389" s="50"/>
      <c r="D389" s="51"/>
      <c r="F389" s="52"/>
      <c r="G389" s="51"/>
    </row>
    <row r="390" spans="1:7" ht="12.75">
      <c r="A390" s="50"/>
      <c r="D390" s="51"/>
      <c r="F390" s="52"/>
      <c r="G390" s="51"/>
    </row>
    <row r="391" spans="1:7" ht="12.75">
      <c r="A391" s="50"/>
      <c r="D391" s="51"/>
      <c r="F391" s="52"/>
      <c r="G391" s="51"/>
    </row>
    <row r="392" spans="1:7" ht="12.75">
      <c r="A392" s="50"/>
      <c r="D392" s="51"/>
      <c r="F392" s="52"/>
      <c r="G392" s="51"/>
    </row>
    <row r="393" spans="1:7" ht="12.75">
      <c r="A393" s="50"/>
      <c r="D393" s="51"/>
      <c r="F393" s="52"/>
      <c r="G393" s="51"/>
    </row>
    <row r="394" spans="1:7" ht="12.75">
      <c r="A394" s="50"/>
      <c r="D394" s="51"/>
      <c r="F394" s="52"/>
      <c r="G394" s="51"/>
    </row>
    <row r="395" spans="1:7" ht="12.75">
      <c r="A395" s="50"/>
      <c r="D395" s="51"/>
      <c r="F395" s="52"/>
      <c r="G395" s="51"/>
    </row>
    <row r="396" spans="1:7" ht="12.75">
      <c r="A396" s="50"/>
      <c r="D396" s="51"/>
      <c r="F396" s="52"/>
      <c r="G396" s="51"/>
    </row>
    <row r="397" spans="1:7" ht="12.75">
      <c r="A397" s="50"/>
      <c r="D397" s="51"/>
      <c r="F397" s="52"/>
      <c r="G397" s="51"/>
    </row>
    <row r="398" spans="1:7" ht="12.75">
      <c r="A398" s="50"/>
      <c r="D398" s="51"/>
      <c r="F398" s="52"/>
      <c r="G398" s="51"/>
    </row>
    <row r="399" spans="1:7" ht="12.75">
      <c r="A399" s="50"/>
      <c r="D399" s="51"/>
      <c r="F399" s="52"/>
      <c r="G399" s="51"/>
    </row>
    <row r="400" spans="1:7" ht="12.75">
      <c r="A400" s="50"/>
      <c r="D400" s="51"/>
      <c r="F400" s="52"/>
      <c r="G400" s="51"/>
    </row>
    <row r="401" spans="1:7" ht="12.75">
      <c r="A401" s="50"/>
      <c r="D401" s="51"/>
      <c r="F401" s="52"/>
      <c r="G401" s="51"/>
    </row>
    <row r="402" spans="1:7" ht="12.75">
      <c r="A402" s="50"/>
      <c r="D402" s="51"/>
      <c r="F402" s="52"/>
      <c r="G402" s="51"/>
    </row>
    <row r="403" spans="1:7" ht="12.75">
      <c r="A403" s="50"/>
      <c r="D403" s="51"/>
      <c r="F403" s="52"/>
      <c r="G403" s="51"/>
    </row>
    <row r="404" spans="1:7" ht="12.75">
      <c r="A404" s="50"/>
      <c r="D404" s="51"/>
      <c r="F404" s="52"/>
      <c r="G404" s="51"/>
    </row>
    <row r="405" spans="1:7" ht="12.75">
      <c r="A405" s="50"/>
      <c r="D405" s="51"/>
      <c r="F405" s="52"/>
      <c r="G405" s="51"/>
    </row>
    <row r="406" spans="1:7" ht="12.75">
      <c r="A406" s="50"/>
      <c r="D406" s="51"/>
      <c r="F406" s="52"/>
      <c r="G406" s="51"/>
    </row>
    <row r="407" spans="1:7" ht="12.75">
      <c r="A407" s="50"/>
      <c r="D407" s="51"/>
      <c r="F407" s="52"/>
      <c r="G407" s="51"/>
    </row>
    <row r="408" spans="1:7" ht="12.75">
      <c r="A408" s="50"/>
      <c r="D408" s="51"/>
      <c r="F408" s="52"/>
      <c r="G408" s="51"/>
    </row>
    <row r="409" spans="1:7" ht="12.75">
      <c r="A409" s="50"/>
      <c r="D409" s="51"/>
      <c r="F409" s="52"/>
      <c r="G409" s="51"/>
    </row>
    <row r="410" spans="1:7" ht="12.75">
      <c r="A410" s="50"/>
      <c r="D410" s="51"/>
      <c r="F410" s="52"/>
      <c r="G410" s="51"/>
    </row>
    <row r="411" spans="1:7" ht="12.75">
      <c r="A411" s="50"/>
      <c r="D411" s="51"/>
      <c r="F411" s="52"/>
      <c r="G411" s="51"/>
    </row>
    <row r="412" spans="1:7" ht="12.75">
      <c r="A412" s="50"/>
      <c r="D412" s="51"/>
      <c r="F412" s="52"/>
      <c r="G412" s="51"/>
    </row>
    <row r="413" spans="1:7" ht="12.75">
      <c r="A413" s="50"/>
      <c r="D413" s="51"/>
      <c r="F413" s="52"/>
      <c r="G413" s="51"/>
    </row>
    <row r="414" spans="1:7" ht="12.75">
      <c r="A414" s="50"/>
      <c r="D414" s="51"/>
      <c r="F414" s="52"/>
      <c r="G414" s="51"/>
    </row>
    <row r="415" spans="1:7" ht="12.75">
      <c r="A415" s="50"/>
      <c r="D415" s="51"/>
      <c r="F415" s="52"/>
      <c r="G415" s="51"/>
    </row>
    <row r="416" spans="1:7" ht="12.75">
      <c r="A416" s="50"/>
      <c r="D416" s="51"/>
      <c r="F416" s="52"/>
      <c r="G416" s="51"/>
    </row>
    <row r="417" spans="1:7" ht="12.75">
      <c r="A417" s="50"/>
      <c r="D417" s="51"/>
      <c r="F417" s="52"/>
      <c r="G417" s="51"/>
    </row>
    <row r="418" spans="1:7" ht="12.75">
      <c r="A418" s="50"/>
      <c r="D418" s="51"/>
      <c r="F418" s="52"/>
      <c r="G418" s="51"/>
    </row>
    <row r="419" spans="1:7" ht="12.75">
      <c r="A419" s="50"/>
      <c r="D419" s="51"/>
      <c r="F419" s="52"/>
      <c r="G419" s="51"/>
    </row>
    <row r="420" spans="1:7" ht="12.75">
      <c r="A420" s="50"/>
      <c r="D420" s="51"/>
      <c r="F420" s="52"/>
      <c r="G420" s="51"/>
    </row>
    <row r="421" spans="1:7" ht="12.75">
      <c r="A421" s="50"/>
      <c r="D421" s="51"/>
      <c r="F421" s="52"/>
      <c r="G421" s="51"/>
    </row>
    <row r="422" spans="1:7" ht="12.75">
      <c r="A422" s="50"/>
      <c r="D422" s="51"/>
      <c r="F422" s="52"/>
      <c r="G422" s="51"/>
    </row>
    <row r="423" spans="1:7" ht="12.75">
      <c r="A423" s="50"/>
      <c r="D423" s="51"/>
      <c r="F423" s="52"/>
      <c r="G423" s="51"/>
    </row>
    <row r="424" spans="1:7" ht="12.75">
      <c r="A424" s="50"/>
      <c r="D424" s="51"/>
      <c r="F424" s="52"/>
      <c r="G424" s="51"/>
    </row>
    <row r="425" spans="1:7" ht="12.75">
      <c r="A425" s="50"/>
      <c r="D425" s="51"/>
      <c r="F425" s="52"/>
      <c r="G425" s="51"/>
    </row>
    <row r="426" spans="1:7" ht="12.75">
      <c r="A426" s="50"/>
      <c r="D426" s="51"/>
      <c r="F426" s="52"/>
      <c r="G426" s="51"/>
    </row>
    <row r="427" spans="1:7" ht="12.75">
      <c r="A427" s="50"/>
      <c r="D427" s="51"/>
      <c r="F427" s="52"/>
      <c r="G427" s="51"/>
    </row>
    <row r="428" spans="1:7" ht="12.75">
      <c r="A428" s="50"/>
      <c r="D428" s="51"/>
      <c r="F428" s="52"/>
      <c r="G428" s="51"/>
    </row>
    <row r="429" spans="1:7" ht="12.75">
      <c r="A429" s="50"/>
      <c r="D429" s="51"/>
      <c r="F429" s="52"/>
      <c r="G429" s="51"/>
    </row>
    <row r="430" spans="1:7" ht="12.75">
      <c r="A430" s="50"/>
      <c r="D430" s="51"/>
      <c r="F430" s="52"/>
      <c r="G430" s="51"/>
    </row>
    <row r="431" spans="1:7" ht="12.75">
      <c r="A431" s="50"/>
      <c r="D431" s="51"/>
      <c r="F431" s="52"/>
      <c r="G431" s="51"/>
    </row>
    <row r="432" spans="1:7" ht="12.75">
      <c r="A432" s="50"/>
      <c r="D432" s="51"/>
      <c r="F432" s="52"/>
      <c r="G432" s="51"/>
    </row>
    <row r="433" spans="1:7" ht="12.75">
      <c r="A433" s="50"/>
      <c r="D433" s="51"/>
      <c r="F433" s="52"/>
      <c r="G433" s="51"/>
    </row>
    <row r="434" spans="1:7" ht="12.75">
      <c r="A434" s="50"/>
      <c r="D434" s="51"/>
      <c r="F434" s="52"/>
      <c r="G434" s="51"/>
    </row>
    <row r="435" spans="1:7" ht="12.75">
      <c r="A435" s="50"/>
      <c r="D435" s="51"/>
      <c r="F435" s="52"/>
      <c r="G435" s="51"/>
    </row>
    <row r="436" spans="1:7" ht="12.75">
      <c r="A436" s="50"/>
      <c r="D436" s="51"/>
      <c r="F436" s="52"/>
      <c r="G436" s="51"/>
    </row>
    <row r="437" spans="1:7" ht="12.75">
      <c r="A437" s="50"/>
      <c r="D437" s="51"/>
      <c r="F437" s="52"/>
      <c r="G437" s="51"/>
    </row>
    <row r="438" spans="1:7" ht="12.75">
      <c r="A438" s="50"/>
      <c r="D438" s="51"/>
      <c r="F438" s="52"/>
      <c r="G438" s="51"/>
    </row>
    <row r="439" spans="1:7" ht="12.75">
      <c r="A439" s="50"/>
      <c r="D439" s="51"/>
      <c r="F439" s="52"/>
      <c r="G439" s="51"/>
    </row>
    <row r="440" spans="1:7" ht="12.75">
      <c r="A440" s="50"/>
      <c r="D440" s="51"/>
      <c r="F440" s="52"/>
      <c r="G440" s="51"/>
    </row>
    <row r="441" spans="1:7" ht="12.75">
      <c r="A441" s="50"/>
      <c r="D441" s="51"/>
      <c r="F441" s="52"/>
      <c r="G441" s="51"/>
    </row>
    <row r="442" spans="1:7" ht="12.75">
      <c r="A442" s="50"/>
      <c r="D442" s="51"/>
      <c r="F442" s="52"/>
      <c r="G442" s="51"/>
    </row>
    <row r="443" spans="1:7" ht="12.75">
      <c r="A443" s="50"/>
      <c r="D443" s="51"/>
      <c r="F443" s="52"/>
      <c r="G443" s="51"/>
    </row>
    <row r="444" spans="1:7" ht="12.75">
      <c r="A444" s="50"/>
      <c r="D444" s="51"/>
      <c r="F444" s="52"/>
      <c r="G444" s="51"/>
    </row>
    <row r="445" spans="1:7" ht="12.75">
      <c r="A445" s="50"/>
      <c r="D445" s="51"/>
      <c r="F445" s="52"/>
      <c r="G445" s="51"/>
    </row>
    <row r="446" spans="1:7" ht="12.75">
      <c r="A446" s="50"/>
      <c r="D446" s="51"/>
      <c r="F446" s="52"/>
      <c r="G446" s="51"/>
    </row>
    <row r="447" spans="1:7" ht="12.75">
      <c r="A447" s="50"/>
      <c r="D447" s="51"/>
      <c r="F447" s="52"/>
      <c r="G447" s="51"/>
    </row>
    <row r="448" spans="1:7" ht="12.75">
      <c r="A448" s="50"/>
      <c r="D448" s="51"/>
      <c r="F448" s="52"/>
      <c r="G448" s="51"/>
    </row>
    <row r="449" spans="1:7" ht="12.75">
      <c r="A449" s="50"/>
      <c r="D449" s="51"/>
      <c r="F449" s="52"/>
      <c r="G449" s="51"/>
    </row>
    <row r="450" spans="1:7" ht="12.75">
      <c r="A450" s="50"/>
      <c r="D450" s="51"/>
      <c r="F450" s="52"/>
      <c r="G450" s="51"/>
    </row>
    <row r="451" spans="1:7" ht="12.75">
      <c r="A451" s="50"/>
      <c r="D451" s="51"/>
      <c r="F451" s="52"/>
      <c r="G451" s="51"/>
    </row>
    <row r="452" spans="1:7" ht="12.75">
      <c r="A452" s="50"/>
      <c r="D452" s="51"/>
      <c r="F452" s="52"/>
      <c r="G452" s="51"/>
    </row>
    <row r="453" spans="1:7" ht="12.75">
      <c r="A453" s="50"/>
      <c r="D453" s="51"/>
      <c r="F453" s="52"/>
      <c r="G453" s="51"/>
    </row>
    <row r="454" spans="1:7" ht="12.75">
      <c r="A454" s="50"/>
      <c r="D454" s="51"/>
      <c r="F454" s="52"/>
      <c r="G454" s="51"/>
    </row>
    <row r="455" spans="1:7" ht="12.75">
      <c r="A455" s="50"/>
      <c r="D455" s="51"/>
      <c r="F455" s="52"/>
      <c r="G455" s="51"/>
    </row>
    <row r="456" spans="1:7" ht="12.75">
      <c r="A456" s="50"/>
      <c r="D456" s="51"/>
      <c r="F456" s="52"/>
      <c r="G456" s="51"/>
    </row>
    <row r="457" spans="1:7" ht="12.75">
      <c r="A457" s="50"/>
      <c r="D457" s="51"/>
      <c r="F457" s="52"/>
      <c r="G457" s="51"/>
    </row>
    <row r="458" spans="1:7" ht="12.75">
      <c r="A458" s="50"/>
      <c r="D458" s="51"/>
      <c r="F458" s="52"/>
      <c r="G458" s="51"/>
    </row>
    <row r="459" spans="1:7" ht="12.75">
      <c r="A459" s="50"/>
      <c r="D459" s="51"/>
      <c r="F459" s="52"/>
      <c r="G459" s="51"/>
    </row>
    <row r="460" spans="1:7" ht="12.75">
      <c r="A460" s="50"/>
      <c r="D460" s="51"/>
      <c r="F460" s="52"/>
      <c r="G460" s="51"/>
    </row>
    <row r="461" spans="1:7" ht="12.75">
      <c r="A461" s="50"/>
      <c r="D461" s="51"/>
      <c r="F461" s="52"/>
      <c r="G461" s="51"/>
    </row>
    <row r="462" spans="1:7" ht="12.75">
      <c r="A462" s="50"/>
      <c r="D462" s="51"/>
      <c r="F462" s="52"/>
      <c r="G462" s="51"/>
    </row>
    <row r="463" spans="1:7" ht="12.75">
      <c r="A463" s="50"/>
      <c r="D463" s="51"/>
      <c r="F463" s="52"/>
      <c r="G463" s="51"/>
    </row>
    <row r="464" spans="1:7" ht="12.75">
      <c r="A464" s="50"/>
      <c r="D464" s="51"/>
      <c r="F464" s="52"/>
      <c r="G464" s="51"/>
    </row>
    <row r="465" spans="1:7" ht="12.75">
      <c r="A465" s="50"/>
      <c r="D465" s="51"/>
      <c r="F465" s="52"/>
      <c r="G465" s="51"/>
    </row>
    <row r="466" spans="1:7" ht="12.75">
      <c r="A466" s="50"/>
      <c r="D466" s="51"/>
      <c r="F466" s="52"/>
      <c r="G466" s="51"/>
    </row>
    <row r="467" spans="1:7" ht="12.75">
      <c r="A467" s="50"/>
      <c r="D467" s="51"/>
      <c r="F467" s="52"/>
      <c r="G467" s="51"/>
    </row>
    <row r="468" spans="1:7" ht="12.75">
      <c r="A468" s="50"/>
      <c r="D468" s="51"/>
      <c r="F468" s="52"/>
      <c r="G468" s="51"/>
    </row>
    <row r="469" spans="1:7" ht="12.75">
      <c r="A469" s="50"/>
      <c r="D469" s="51"/>
      <c r="F469" s="52"/>
      <c r="G469" s="51"/>
    </row>
    <row r="470" spans="1:7" ht="12.75">
      <c r="A470" s="50"/>
      <c r="D470" s="51"/>
      <c r="F470" s="52"/>
      <c r="G470" s="51"/>
    </row>
    <row r="471" spans="1:7" ht="12.75">
      <c r="A471" s="50"/>
      <c r="D471" s="51"/>
      <c r="F471" s="52"/>
      <c r="G471" s="51"/>
    </row>
    <row r="472" spans="1:7" ht="12.75">
      <c r="A472" s="50"/>
      <c r="D472" s="51"/>
      <c r="F472" s="52"/>
      <c r="G472" s="51"/>
    </row>
    <row r="473" spans="1:7" ht="12.75">
      <c r="A473" s="50"/>
      <c r="D473" s="51"/>
      <c r="F473" s="52"/>
      <c r="G473" s="51"/>
    </row>
    <row r="474" spans="1:7" ht="12.75">
      <c r="A474" s="50"/>
      <c r="D474" s="51"/>
      <c r="F474" s="52"/>
      <c r="G474" s="51"/>
    </row>
    <row r="475" spans="1:7" ht="12.75">
      <c r="A475" s="50"/>
      <c r="D475" s="51"/>
      <c r="F475" s="52"/>
      <c r="G475" s="51"/>
    </row>
    <row r="476" spans="1:7" ht="12.75">
      <c r="A476" s="50"/>
      <c r="D476" s="51"/>
      <c r="F476" s="52"/>
      <c r="G476" s="51"/>
    </row>
    <row r="477" spans="1:7" ht="12.75">
      <c r="A477" s="50"/>
      <c r="D477" s="51"/>
      <c r="F477" s="52"/>
      <c r="G477" s="51"/>
    </row>
    <row r="478" spans="1:7" ht="12.75">
      <c r="A478" s="50"/>
      <c r="D478" s="51"/>
      <c r="F478" s="52"/>
      <c r="G478" s="51"/>
    </row>
    <row r="479" spans="1:7" ht="12.75">
      <c r="A479" s="50"/>
      <c r="D479" s="51"/>
      <c r="F479" s="52"/>
      <c r="G479" s="51"/>
    </row>
    <row r="480" spans="1:7" ht="12.75">
      <c r="A480" s="50"/>
      <c r="D480" s="51"/>
      <c r="F480" s="52"/>
      <c r="G480" s="51"/>
    </row>
    <row r="481" spans="1:7" ht="12.75">
      <c r="A481" s="50"/>
      <c r="D481" s="51"/>
      <c r="F481" s="52"/>
      <c r="G481" s="51"/>
    </row>
    <row r="482" spans="1:7" ht="12.75">
      <c r="A482" s="50"/>
      <c r="D482" s="51"/>
      <c r="F482" s="52"/>
      <c r="G482" s="51"/>
    </row>
    <row r="483" spans="1:7" ht="12.75">
      <c r="A483" s="50"/>
      <c r="D483" s="51"/>
      <c r="F483" s="52"/>
      <c r="G483" s="51"/>
    </row>
    <row r="484" spans="1:7" ht="12.75">
      <c r="A484" s="50"/>
      <c r="D484" s="51"/>
      <c r="F484" s="52"/>
      <c r="G484" s="51"/>
    </row>
    <row r="485" spans="1:7" ht="12.75">
      <c r="A485" s="50"/>
      <c r="D485" s="51"/>
      <c r="F485" s="52"/>
      <c r="G485" s="51"/>
    </row>
    <row r="486" spans="1:7" ht="12.75">
      <c r="A486" s="50"/>
      <c r="D486" s="51"/>
      <c r="F486" s="52"/>
      <c r="G486" s="51"/>
    </row>
    <row r="487" spans="1:7" ht="12.75">
      <c r="A487" s="50"/>
      <c r="D487" s="51"/>
      <c r="F487" s="52"/>
      <c r="G487" s="51"/>
    </row>
    <row r="488" spans="1:7" ht="12.75">
      <c r="A488" s="50"/>
      <c r="D488" s="51"/>
      <c r="F488" s="52"/>
      <c r="G488" s="51"/>
    </row>
    <row r="489" spans="1:7" ht="12.75">
      <c r="A489" s="50"/>
      <c r="D489" s="51"/>
      <c r="F489" s="52"/>
      <c r="G489" s="51"/>
    </row>
    <row r="490" spans="1:7" ht="12.75">
      <c r="A490" s="50"/>
      <c r="D490" s="51"/>
      <c r="F490" s="52"/>
      <c r="G490" s="51"/>
    </row>
    <row r="491" spans="1:7" ht="12.75">
      <c r="A491" s="50"/>
      <c r="D491" s="51"/>
      <c r="F491" s="52"/>
      <c r="G491" s="51"/>
    </row>
    <row r="492" spans="1:7" ht="12.75">
      <c r="A492" s="50"/>
      <c r="D492" s="51"/>
      <c r="F492" s="52"/>
      <c r="G492" s="51"/>
    </row>
    <row r="493" spans="1:7" ht="12.75">
      <c r="A493" s="50"/>
      <c r="D493" s="51"/>
      <c r="F493" s="52"/>
      <c r="G493" s="51"/>
    </row>
    <row r="494" spans="1:7" ht="12.75">
      <c r="A494" s="50"/>
      <c r="D494" s="51"/>
      <c r="F494" s="52"/>
      <c r="G494" s="51"/>
    </row>
    <row r="495" spans="1:7" ht="12.75">
      <c r="A495" s="50"/>
      <c r="D495" s="51"/>
      <c r="F495" s="52"/>
      <c r="G495" s="51"/>
    </row>
    <row r="496" spans="1:7" ht="12.75">
      <c r="A496" s="50"/>
      <c r="D496" s="51"/>
      <c r="F496" s="52"/>
      <c r="G496" s="51"/>
    </row>
    <row r="497" spans="1:7" ht="12.75">
      <c r="A497" s="50"/>
      <c r="D497" s="51"/>
      <c r="F497" s="52"/>
      <c r="G497" s="51"/>
    </row>
    <row r="498" spans="1:7" ht="12.75">
      <c r="A498" s="50"/>
      <c r="D498" s="51"/>
      <c r="F498" s="52"/>
      <c r="G498" s="51"/>
    </row>
    <row r="499" spans="1:7" ht="12.75">
      <c r="A499" s="50"/>
      <c r="D499" s="51"/>
      <c r="F499" s="52"/>
      <c r="G499" s="51"/>
    </row>
    <row r="500" spans="1:7" ht="12.75">
      <c r="A500" s="50"/>
      <c r="D500" s="51"/>
      <c r="F500" s="52"/>
      <c r="G500" s="51"/>
    </row>
    <row r="501" spans="1:7" ht="12.75">
      <c r="A501" s="50"/>
      <c r="D501" s="51"/>
      <c r="F501" s="52"/>
      <c r="G501" s="51"/>
    </row>
    <row r="502" spans="1:7" ht="12.75">
      <c r="A502" s="50"/>
      <c r="D502" s="51"/>
      <c r="F502" s="52"/>
      <c r="G502" s="51"/>
    </row>
    <row r="503" spans="1:7" ht="12.75">
      <c r="A503" s="50"/>
      <c r="D503" s="51"/>
      <c r="F503" s="52"/>
      <c r="G503" s="51"/>
    </row>
    <row r="504" spans="1:7" ht="12.75">
      <c r="A504" s="50"/>
      <c r="D504" s="51"/>
      <c r="F504" s="52"/>
      <c r="G504" s="51"/>
    </row>
    <row r="505" spans="1:7" ht="12.75">
      <c r="A505" s="50"/>
      <c r="D505" s="51"/>
      <c r="F505" s="52"/>
      <c r="G505" s="51"/>
    </row>
    <row r="506" spans="1:7" ht="12.75">
      <c r="A506" s="50"/>
      <c r="D506" s="51"/>
      <c r="F506" s="52"/>
      <c r="G506" s="51"/>
    </row>
    <row r="507" spans="1:7" ht="12.75">
      <c r="A507" s="50"/>
      <c r="D507" s="51"/>
      <c r="F507" s="52"/>
      <c r="G507" s="51"/>
    </row>
    <row r="508" spans="1:7" ht="12.75">
      <c r="A508" s="50"/>
      <c r="D508" s="51"/>
      <c r="F508" s="52"/>
      <c r="G508" s="51"/>
    </row>
    <row r="509" spans="1:7" ht="12.75">
      <c r="A509" s="50"/>
      <c r="D509" s="51"/>
      <c r="F509" s="52"/>
      <c r="G509" s="51"/>
    </row>
    <row r="510" spans="1:7" ht="12.75">
      <c r="A510" s="50"/>
      <c r="D510" s="51"/>
      <c r="F510" s="52"/>
      <c r="G510" s="51"/>
    </row>
    <row r="511" spans="1:7" ht="12.75">
      <c r="A511" s="50"/>
      <c r="D511" s="51"/>
      <c r="F511" s="52"/>
      <c r="G511" s="51"/>
    </row>
    <row r="512" spans="1:7" ht="12.75">
      <c r="A512" s="50"/>
      <c r="D512" s="51"/>
      <c r="F512" s="52"/>
      <c r="G512" s="51"/>
    </row>
    <row r="513" spans="1:7" ht="12.75">
      <c r="A513" s="50"/>
      <c r="D513" s="51"/>
      <c r="F513" s="52"/>
      <c r="G513" s="51"/>
    </row>
    <row r="514" spans="1:7" ht="12.75">
      <c r="A514" s="50"/>
      <c r="D514" s="51"/>
      <c r="F514" s="52"/>
      <c r="G514" s="51"/>
    </row>
    <row r="515" spans="1:7" ht="12.75">
      <c r="A515" s="50"/>
      <c r="D515" s="51"/>
      <c r="F515" s="52"/>
      <c r="G515" s="51"/>
    </row>
    <row r="516" spans="1:7" ht="12.75">
      <c r="A516" s="50"/>
      <c r="D516" s="51"/>
      <c r="F516" s="52"/>
      <c r="G516" s="51"/>
    </row>
    <row r="517" spans="1:7" ht="12.75">
      <c r="A517" s="50"/>
      <c r="D517" s="51"/>
      <c r="F517" s="52"/>
      <c r="G517" s="51"/>
    </row>
    <row r="518" spans="1:7" ht="12.75">
      <c r="A518" s="50"/>
      <c r="D518" s="51"/>
      <c r="F518" s="52"/>
      <c r="G518" s="51"/>
    </row>
    <row r="519" spans="1:7" ht="12.75">
      <c r="A519" s="50"/>
      <c r="D519" s="51"/>
      <c r="F519" s="52"/>
      <c r="G519" s="51"/>
    </row>
    <row r="520" spans="1:7" ht="12.75">
      <c r="A520" s="50"/>
      <c r="D520" s="51"/>
      <c r="F520" s="52"/>
      <c r="G520" s="51"/>
    </row>
    <row r="521" spans="1:7" ht="12.75">
      <c r="A521" s="50"/>
      <c r="D521" s="51"/>
      <c r="F521" s="52"/>
      <c r="G521" s="51"/>
    </row>
    <row r="522" spans="1:7" ht="12.75">
      <c r="A522" s="50"/>
      <c r="D522" s="51"/>
      <c r="F522" s="52"/>
      <c r="G522" s="51"/>
    </row>
    <row r="523" spans="1:7" ht="12.75">
      <c r="A523" s="50"/>
      <c r="D523" s="51"/>
      <c r="F523" s="52"/>
      <c r="G523" s="51"/>
    </row>
    <row r="524" spans="1:7" ht="12.75">
      <c r="A524" s="50"/>
      <c r="D524" s="51"/>
      <c r="F524" s="52"/>
      <c r="G524" s="51"/>
    </row>
    <row r="525" spans="1:7" ht="12.75">
      <c r="A525" s="50"/>
      <c r="D525" s="51"/>
      <c r="F525" s="52"/>
      <c r="G525" s="51"/>
    </row>
    <row r="526" spans="1:7" ht="12.75">
      <c r="A526" s="50"/>
      <c r="D526" s="51"/>
      <c r="F526" s="52"/>
      <c r="G526" s="51"/>
    </row>
    <row r="527" spans="1:7" ht="12.75">
      <c r="A527" s="50"/>
      <c r="D527" s="51"/>
      <c r="F527" s="52"/>
      <c r="G527" s="51"/>
    </row>
    <row r="528" spans="1:7" ht="12.75">
      <c r="A528" s="50"/>
      <c r="D528" s="51"/>
      <c r="F528" s="52"/>
      <c r="G528" s="51"/>
    </row>
    <row r="529" spans="1:7" ht="12.75">
      <c r="A529" s="50"/>
      <c r="D529" s="51"/>
      <c r="F529" s="52"/>
      <c r="G529" s="51"/>
    </row>
    <row r="530" spans="1:7" ht="12.75">
      <c r="A530" s="50"/>
      <c r="D530" s="51"/>
      <c r="F530" s="52"/>
      <c r="G530" s="51"/>
    </row>
    <row r="531" spans="1:7" ht="12.75">
      <c r="A531" s="50"/>
      <c r="D531" s="51"/>
      <c r="F531" s="52"/>
      <c r="G531" s="51"/>
    </row>
    <row r="532" spans="1:7" ht="12.75">
      <c r="A532" s="50"/>
      <c r="D532" s="51"/>
      <c r="F532" s="52"/>
      <c r="G532" s="51"/>
    </row>
    <row r="533" spans="1:7" ht="12.75">
      <c r="A533" s="50"/>
      <c r="D533" s="51"/>
      <c r="F533" s="52"/>
      <c r="G533" s="51"/>
    </row>
    <row r="534" spans="1:7" ht="12.75">
      <c r="A534" s="50"/>
      <c r="D534" s="51"/>
      <c r="F534" s="52"/>
      <c r="G534" s="51"/>
    </row>
    <row r="535" spans="1:7" ht="12.75">
      <c r="A535" s="50"/>
      <c r="D535" s="51"/>
      <c r="F535" s="52"/>
      <c r="G535" s="51"/>
    </row>
    <row r="536" spans="1:7" ht="12.75">
      <c r="A536" s="50"/>
      <c r="D536" s="51"/>
      <c r="F536" s="52"/>
      <c r="G536" s="51"/>
    </row>
    <row r="537" spans="1:7" ht="12.75">
      <c r="A537" s="50"/>
      <c r="D537" s="51"/>
      <c r="F537" s="52"/>
      <c r="G537" s="51"/>
    </row>
    <row r="538" spans="1:7" ht="12.75">
      <c r="A538" s="50"/>
      <c r="D538" s="51"/>
      <c r="F538" s="52"/>
      <c r="G538" s="51"/>
    </row>
    <row r="539" spans="1:7" ht="12.75">
      <c r="A539" s="50"/>
      <c r="D539" s="51"/>
      <c r="F539" s="52"/>
      <c r="G539" s="51"/>
    </row>
    <row r="540" spans="1:7" ht="12.75">
      <c r="A540" s="50"/>
      <c r="D540" s="51"/>
      <c r="F540" s="52"/>
      <c r="G540" s="51"/>
    </row>
    <row r="541" spans="1:7" ht="12.75">
      <c r="A541" s="50"/>
      <c r="D541" s="51"/>
      <c r="F541" s="52"/>
      <c r="G541" s="51"/>
    </row>
    <row r="542" spans="1:7" ht="12.75">
      <c r="A542" s="50"/>
      <c r="D542" s="51"/>
      <c r="F542" s="52"/>
      <c r="G542" s="51"/>
    </row>
    <row r="543" spans="1:7" ht="12.75">
      <c r="A543" s="50"/>
      <c r="D543" s="51"/>
      <c r="F543" s="52"/>
      <c r="G543" s="51"/>
    </row>
    <row r="544" spans="1:7" ht="12.75">
      <c r="A544" s="50"/>
      <c r="D544" s="51"/>
      <c r="F544" s="52"/>
      <c r="G544" s="51"/>
    </row>
    <row r="545" spans="1:7" ht="12.75">
      <c r="A545" s="50"/>
      <c r="D545" s="51"/>
      <c r="F545" s="52"/>
      <c r="G545" s="51"/>
    </row>
    <row r="546" spans="1:7" ht="12.75">
      <c r="A546" s="50"/>
      <c r="D546" s="51"/>
      <c r="F546" s="52"/>
      <c r="G546" s="51"/>
    </row>
    <row r="547" spans="1:7" ht="12.75">
      <c r="A547" s="50"/>
      <c r="D547" s="51"/>
      <c r="F547" s="52"/>
      <c r="G547" s="51"/>
    </row>
    <row r="548" spans="1:7" ht="12.75">
      <c r="A548" s="50"/>
      <c r="D548" s="51"/>
      <c r="F548" s="52"/>
      <c r="G548" s="51"/>
    </row>
    <row r="549" spans="1:7" ht="12.75">
      <c r="A549" s="50"/>
      <c r="D549" s="51"/>
      <c r="F549" s="52"/>
      <c r="G549" s="51"/>
    </row>
    <row r="550" spans="1:7" ht="12.75">
      <c r="A550" s="50"/>
      <c r="D550" s="51"/>
      <c r="F550" s="52"/>
      <c r="G550" s="51"/>
    </row>
    <row r="551" spans="1:7" ht="12.75">
      <c r="A551" s="50"/>
      <c r="D551" s="51"/>
      <c r="F551" s="52"/>
      <c r="G551" s="51"/>
    </row>
    <row r="552" spans="1:7" ht="12.75">
      <c r="A552" s="50"/>
      <c r="D552" s="51"/>
      <c r="F552" s="52"/>
      <c r="G552" s="51"/>
    </row>
    <row r="553" spans="1:7" ht="12.75">
      <c r="A553" s="50"/>
      <c r="D553" s="51"/>
      <c r="F553" s="52"/>
      <c r="G553" s="51"/>
    </row>
    <row r="554" spans="1:7" ht="12.75">
      <c r="A554" s="50"/>
      <c r="D554" s="51"/>
      <c r="F554" s="52"/>
      <c r="G554" s="51"/>
    </row>
    <row r="555" spans="1:7" ht="12.75">
      <c r="A555" s="50"/>
      <c r="D555" s="51"/>
      <c r="F555" s="52"/>
      <c r="G555" s="51"/>
    </row>
    <row r="556" spans="1:7" ht="12.75">
      <c r="A556" s="50"/>
      <c r="D556" s="51"/>
      <c r="F556" s="52"/>
      <c r="G556" s="51"/>
    </row>
    <row r="557" spans="1:7" ht="12.75">
      <c r="A557" s="50"/>
      <c r="D557" s="51"/>
      <c r="F557" s="52"/>
      <c r="G557" s="51"/>
    </row>
    <row r="558" spans="1:7" ht="12.75">
      <c r="A558" s="50"/>
      <c r="D558" s="51"/>
      <c r="F558" s="52"/>
      <c r="G558" s="51"/>
    </row>
    <row r="559" spans="1:7" ht="12.75">
      <c r="A559" s="50"/>
      <c r="D559" s="51"/>
      <c r="F559" s="52"/>
      <c r="G559" s="51"/>
    </row>
    <row r="560" spans="1:7" ht="12.75">
      <c r="A560" s="50"/>
      <c r="D560" s="51"/>
      <c r="F560" s="52"/>
      <c r="G560" s="51"/>
    </row>
    <row r="561" spans="1:7" ht="12.75">
      <c r="A561" s="50"/>
      <c r="D561" s="51"/>
      <c r="F561" s="52"/>
      <c r="G561" s="51"/>
    </row>
    <row r="562" spans="1:7" ht="12.75">
      <c r="A562" s="50"/>
      <c r="D562" s="51"/>
      <c r="F562" s="52"/>
      <c r="G562" s="51"/>
    </row>
    <row r="563" spans="1:7" ht="12.75">
      <c r="A563" s="50"/>
      <c r="D563" s="51"/>
      <c r="F563" s="52"/>
      <c r="G563" s="51"/>
    </row>
    <row r="564" spans="1:7" ht="12.75">
      <c r="A564" s="50"/>
      <c r="D564" s="51"/>
      <c r="F564" s="52"/>
      <c r="G564" s="51"/>
    </row>
    <row r="565" spans="1:7" ht="12.75">
      <c r="A565" s="50"/>
      <c r="D565" s="51"/>
      <c r="F565" s="52"/>
      <c r="G565" s="51"/>
    </row>
    <row r="566" spans="1:7" ht="12.75">
      <c r="A566" s="50"/>
      <c r="D566" s="51"/>
      <c r="F566" s="52"/>
      <c r="G566" s="51"/>
    </row>
    <row r="567" spans="1:7" ht="12.75">
      <c r="A567" s="50"/>
      <c r="D567" s="51"/>
      <c r="F567" s="52"/>
      <c r="G567" s="51"/>
    </row>
    <row r="568" spans="1:7" ht="12.75">
      <c r="A568" s="50"/>
      <c r="D568" s="51"/>
      <c r="F568" s="52"/>
      <c r="G568" s="51"/>
    </row>
    <row r="569" spans="1:7" ht="12.75">
      <c r="A569" s="50"/>
      <c r="D569" s="51"/>
      <c r="F569" s="52"/>
      <c r="G569" s="51"/>
    </row>
    <row r="570" spans="1:7" ht="12.75">
      <c r="A570" s="50"/>
      <c r="D570" s="51"/>
      <c r="F570" s="52"/>
      <c r="G570" s="51"/>
    </row>
    <row r="571" spans="1:7" ht="12.75">
      <c r="A571" s="50"/>
      <c r="D571" s="51"/>
      <c r="F571" s="52"/>
      <c r="G571" s="51"/>
    </row>
    <row r="572" spans="1:7" ht="12.75">
      <c r="A572" s="50"/>
      <c r="D572" s="51"/>
      <c r="F572" s="52"/>
      <c r="G572" s="51"/>
    </row>
    <row r="573" spans="1:7" ht="12.75">
      <c r="A573" s="50"/>
      <c r="D573" s="51"/>
      <c r="F573" s="52"/>
      <c r="G573" s="51"/>
    </row>
    <row r="574" spans="1:7" ht="12.75">
      <c r="A574" s="50"/>
      <c r="D574" s="51"/>
      <c r="F574" s="52"/>
      <c r="G574" s="51"/>
    </row>
    <row r="575" spans="1:7" ht="12.75">
      <c r="A575" s="50"/>
      <c r="D575" s="51"/>
      <c r="F575" s="52"/>
      <c r="G575" s="51"/>
    </row>
    <row r="576" spans="1:7" ht="12.75">
      <c r="A576" s="50"/>
      <c r="D576" s="51"/>
      <c r="F576" s="52"/>
      <c r="G576" s="51"/>
    </row>
    <row r="577" spans="1:7" ht="12.75">
      <c r="A577" s="50"/>
      <c r="D577" s="51"/>
      <c r="F577" s="52"/>
      <c r="G577" s="51"/>
    </row>
    <row r="578" spans="1:7" ht="12.75">
      <c r="A578" s="50"/>
      <c r="D578" s="51"/>
      <c r="F578" s="52"/>
      <c r="G578" s="51"/>
    </row>
    <row r="579" spans="1:7" ht="12.75">
      <c r="A579" s="50"/>
      <c r="D579" s="51"/>
      <c r="F579" s="52"/>
      <c r="G579" s="51"/>
    </row>
    <row r="580" spans="1:7" ht="12.75">
      <c r="A580" s="50"/>
      <c r="D580" s="51"/>
      <c r="F580" s="52"/>
      <c r="G580" s="51"/>
    </row>
    <row r="581" spans="1:7" ht="12.75">
      <c r="A581" s="50"/>
      <c r="D581" s="51"/>
      <c r="F581" s="52"/>
      <c r="G581" s="51"/>
    </row>
    <row r="582" spans="1:7" ht="12.75">
      <c r="A582" s="50"/>
      <c r="D582" s="51"/>
      <c r="F582" s="52"/>
      <c r="G582" s="51"/>
    </row>
    <row r="583" spans="1:7" ht="12.75">
      <c r="A583" s="50"/>
      <c r="D583" s="51"/>
      <c r="F583" s="52"/>
      <c r="G583" s="51"/>
    </row>
    <row r="584" spans="1:7" ht="12.75">
      <c r="A584" s="50"/>
      <c r="D584" s="51"/>
      <c r="F584" s="52"/>
      <c r="G584" s="51"/>
    </row>
    <row r="585" spans="1:7" ht="12.75">
      <c r="A585" s="50"/>
      <c r="D585" s="51"/>
      <c r="F585" s="52"/>
      <c r="G585" s="51"/>
    </row>
    <row r="586" spans="1:7" ht="12.75">
      <c r="A586" s="50"/>
      <c r="D586" s="51"/>
      <c r="F586" s="52"/>
      <c r="G586" s="51"/>
    </row>
    <row r="587" spans="1:7" ht="12.75">
      <c r="A587" s="50"/>
      <c r="D587" s="51"/>
      <c r="F587" s="52"/>
      <c r="G587" s="51"/>
    </row>
    <row r="588" spans="1:7" ht="12.75">
      <c r="A588" s="50"/>
      <c r="D588" s="51"/>
      <c r="F588" s="52"/>
      <c r="G588" s="51"/>
    </row>
    <row r="589" spans="1:7" ht="12.75">
      <c r="A589" s="50"/>
      <c r="D589" s="51"/>
      <c r="F589" s="52"/>
      <c r="G589" s="51"/>
    </row>
    <row r="590" spans="1:7" ht="12.75">
      <c r="A590" s="50"/>
      <c r="D590" s="51"/>
      <c r="F590" s="52"/>
      <c r="G590" s="51"/>
    </row>
    <row r="591" spans="1:7" ht="12.75">
      <c r="A591" s="50"/>
      <c r="D591" s="51"/>
      <c r="F591" s="52"/>
      <c r="G591" s="51"/>
    </row>
    <row r="592" spans="1:7" ht="12.75">
      <c r="A592" s="50"/>
      <c r="D592" s="51"/>
      <c r="F592" s="52"/>
      <c r="G592" s="51"/>
    </row>
    <row r="593" spans="1:7" ht="12.75">
      <c r="A593" s="50"/>
      <c r="D593" s="51"/>
      <c r="F593" s="52"/>
      <c r="G593" s="51"/>
    </row>
    <row r="594" spans="1:7" ht="12.75">
      <c r="A594" s="50"/>
      <c r="D594" s="51"/>
      <c r="F594" s="52"/>
      <c r="G594" s="51"/>
    </row>
    <row r="595" spans="1:7" ht="12.75">
      <c r="A595" s="50"/>
      <c r="D595" s="51"/>
      <c r="F595" s="52"/>
      <c r="G595" s="51"/>
    </row>
    <row r="596" spans="1:7" ht="12.75">
      <c r="A596" s="50"/>
      <c r="D596" s="51"/>
      <c r="F596" s="52"/>
      <c r="G596" s="51"/>
    </row>
    <row r="597" spans="1:7" ht="12.75">
      <c r="A597" s="50"/>
      <c r="D597" s="51"/>
      <c r="F597" s="52"/>
      <c r="G597" s="51"/>
    </row>
    <row r="598" spans="1:7" ht="12.75">
      <c r="A598" s="50"/>
      <c r="D598" s="51"/>
      <c r="F598" s="52"/>
      <c r="G598" s="51"/>
    </row>
    <row r="599" spans="1:7" ht="12.75">
      <c r="A599" s="50"/>
      <c r="D599" s="51"/>
      <c r="F599" s="52"/>
      <c r="G599" s="51"/>
    </row>
    <row r="600" spans="1:7" ht="12.75">
      <c r="A600" s="50"/>
      <c r="D600" s="51"/>
      <c r="F600" s="52"/>
      <c r="G600" s="51"/>
    </row>
    <row r="601" spans="1:7" ht="12.75">
      <c r="A601" s="50"/>
      <c r="D601" s="51"/>
      <c r="F601" s="52"/>
      <c r="G601" s="51"/>
    </row>
    <row r="602" spans="1:7" ht="12.75">
      <c r="A602" s="50"/>
      <c r="D602" s="51"/>
      <c r="F602" s="52"/>
      <c r="G602" s="51"/>
    </row>
    <row r="603" spans="1:7" ht="12.75">
      <c r="A603" s="50"/>
      <c r="D603" s="51"/>
      <c r="F603" s="52"/>
      <c r="G603" s="51"/>
    </row>
    <row r="604" spans="1:7" ht="12.75">
      <c r="A604" s="50"/>
      <c r="D604" s="51"/>
      <c r="F604" s="52"/>
      <c r="G604" s="51"/>
    </row>
    <row r="605" spans="1:7" ht="12.75">
      <c r="A605" s="50"/>
      <c r="D605" s="51"/>
      <c r="F605" s="52"/>
      <c r="G605" s="51"/>
    </row>
    <row r="606" spans="1:7" ht="12.75">
      <c r="A606" s="50"/>
      <c r="D606" s="51"/>
      <c r="F606" s="52"/>
      <c r="G606" s="51"/>
    </row>
    <row r="607" spans="1:7" ht="12.75">
      <c r="A607" s="50"/>
      <c r="D607" s="51"/>
      <c r="F607" s="52"/>
      <c r="G607" s="51"/>
    </row>
    <row r="608" spans="1:7" ht="12.75">
      <c r="A608" s="50"/>
      <c r="D608" s="51"/>
      <c r="F608" s="52"/>
      <c r="G608" s="51"/>
    </row>
    <row r="609" spans="1:7" ht="12.75">
      <c r="A609" s="50"/>
      <c r="D609" s="51"/>
      <c r="F609" s="52"/>
      <c r="G609" s="51"/>
    </row>
    <row r="610" spans="1:7" ht="12.75">
      <c r="A610" s="50"/>
      <c r="D610" s="51"/>
      <c r="F610" s="52"/>
      <c r="G610" s="51"/>
    </row>
    <row r="611" spans="1:7" ht="12.75">
      <c r="A611" s="50"/>
      <c r="D611" s="51"/>
      <c r="F611" s="52"/>
      <c r="G611" s="51"/>
    </row>
    <row r="612" spans="1:7" ht="12.75">
      <c r="A612" s="50"/>
      <c r="D612" s="51"/>
      <c r="F612" s="52"/>
      <c r="G612" s="51"/>
    </row>
    <row r="613" spans="1:7" ht="12.75">
      <c r="A613" s="50"/>
      <c r="D613" s="51"/>
      <c r="F613" s="52"/>
      <c r="G613" s="51"/>
    </row>
    <row r="614" spans="1:7" ht="12.75">
      <c r="A614" s="50"/>
      <c r="D614" s="51"/>
      <c r="F614" s="52"/>
      <c r="G614" s="51"/>
    </row>
    <row r="615" spans="1:7" ht="12.75">
      <c r="A615" s="50"/>
      <c r="D615" s="51"/>
      <c r="F615" s="52"/>
      <c r="G615" s="51"/>
    </row>
    <row r="616" spans="1:7" ht="12.75">
      <c r="A616" s="50"/>
      <c r="D616" s="51"/>
      <c r="F616" s="52"/>
      <c r="G616" s="51"/>
    </row>
    <row r="617" spans="1:7" ht="12.75">
      <c r="A617" s="50"/>
      <c r="D617" s="51"/>
      <c r="F617" s="52"/>
      <c r="G617" s="51"/>
    </row>
    <row r="618" spans="1:7" ht="12.75">
      <c r="A618" s="50"/>
      <c r="D618" s="51"/>
      <c r="F618" s="52"/>
      <c r="G618" s="51"/>
    </row>
    <row r="619" spans="1:7" ht="12.75">
      <c r="A619" s="50"/>
      <c r="D619" s="51"/>
      <c r="F619" s="52"/>
      <c r="G619" s="51"/>
    </row>
    <row r="620" spans="1:7" ht="12.75">
      <c r="A620" s="50"/>
      <c r="D620" s="51"/>
      <c r="F620" s="52"/>
      <c r="G620" s="51"/>
    </row>
    <row r="621" spans="1:7" ht="12.75">
      <c r="A621" s="50"/>
      <c r="D621" s="51"/>
      <c r="F621" s="52"/>
      <c r="G621" s="51"/>
    </row>
    <row r="622" spans="1:7" ht="12.75">
      <c r="A622" s="50"/>
      <c r="D622" s="51"/>
      <c r="F622" s="52"/>
      <c r="G622" s="51"/>
    </row>
    <row r="623" spans="1:7" ht="12.75">
      <c r="A623" s="50"/>
      <c r="D623" s="51"/>
      <c r="F623" s="52"/>
      <c r="G623" s="51"/>
    </row>
    <row r="624" spans="1:7" ht="12.75">
      <c r="A624" s="50"/>
      <c r="D624" s="51"/>
      <c r="F624" s="52"/>
      <c r="G624" s="51"/>
    </row>
    <row r="625" spans="1:7" ht="12.75">
      <c r="A625" s="50"/>
      <c r="D625" s="51"/>
      <c r="F625" s="52"/>
      <c r="G625" s="51"/>
    </row>
    <row r="626" spans="1:7" ht="12.75">
      <c r="A626" s="50"/>
      <c r="D626" s="51"/>
      <c r="F626" s="52"/>
      <c r="G626" s="51"/>
    </row>
    <row r="627" spans="1:7" ht="12.75">
      <c r="A627" s="50"/>
      <c r="D627" s="51"/>
      <c r="F627" s="52"/>
      <c r="G627" s="51"/>
    </row>
    <row r="628" spans="1:7" ht="12.75">
      <c r="A628" s="50"/>
      <c r="D628" s="51"/>
      <c r="F628" s="52"/>
      <c r="G628" s="51"/>
    </row>
    <row r="629" spans="1:7" ht="12.75">
      <c r="A629" s="50"/>
      <c r="D629" s="51"/>
      <c r="F629" s="52"/>
      <c r="G629" s="51"/>
    </row>
    <row r="630" spans="1:7" ht="12.75">
      <c r="A630" s="50"/>
      <c r="D630" s="51"/>
      <c r="F630" s="52"/>
      <c r="G630" s="51"/>
    </row>
    <row r="631" spans="1:7" ht="12.75">
      <c r="A631" s="50"/>
      <c r="D631" s="51"/>
      <c r="F631" s="52"/>
      <c r="G631" s="51"/>
    </row>
    <row r="632" spans="1:7" ht="12.75">
      <c r="A632" s="50"/>
      <c r="D632" s="51"/>
      <c r="F632" s="52"/>
      <c r="G632" s="51"/>
    </row>
    <row r="633" spans="1:7" ht="12.75">
      <c r="A633" s="50"/>
      <c r="D633" s="51"/>
      <c r="F633" s="52"/>
      <c r="G633" s="51"/>
    </row>
    <row r="634" spans="1:7" ht="12.75">
      <c r="A634" s="50"/>
      <c r="D634" s="51"/>
      <c r="F634" s="52"/>
      <c r="G634" s="51"/>
    </row>
    <row r="635" spans="1:7" ht="12.75">
      <c r="A635" s="50"/>
      <c r="D635" s="51"/>
      <c r="F635" s="52"/>
      <c r="G635" s="51"/>
    </row>
    <row r="636" spans="1:7" ht="12.75">
      <c r="A636" s="50"/>
      <c r="D636" s="51"/>
      <c r="F636" s="52"/>
      <c r="G636" s="51"/>
    </row>
    <row r="637" spans="1:7" ht="12.75">
      <c r="A637" s="50"/>
      <c r="D637" s="51"/>
      <c r="F637" s="52"/>
      <c r="G637" s="51"/>
    </row>
    <row r="638" spans="1:7" ht="12.75">
      <c r="A638" s="50"/>
      <c r="D638" s="51"/>
      <c r="F638" s="52"/>
      <c r="G638" s="51"/>
    </row>
    <row r="639" spans="1:7" ht="12.75">
      <c r="A639" s="50"/>
      <c r="D639" s="51"/>
      <c r="F639" s="52"/>
      <c r="G639" s="51"/>
    </row>
    <row r="640" spans="1:7" ht="12.75">
      <c r="A640" s="50"/>
      <c r="D640" s="51"/>
      <c r="F640" s="52"/>
      <c r="G640" s="51"/>
    </row>
    <row r="641" spans="1:7" ht="12.75">
      <c r="A641" s="50"/>
      <c r="D641" s="51"/>
      <c r="F641" s="52"/>
      <c r="G641" s="51"/>
    </row>
    <row r="642" spans="1:7" ht="12.75">
      <c r="A642" s="50"/>
      <c r="D642" s="51"/>
      <c r="F642" s="52"/>
      <c r="G642" s="51"/>
    </row>
    <row r="643" spans="1:7" ht="12.75">
      <c r="A643" s="50"/>
      <c r="D643" s="51"/>
      <c r="F643" s="52"/>
      <c r="G643" s="51"/>
    </row>
    <row r="644" spans="1:7" ht="12.75">
      <c r="A644" s="50"/>
      <c r="D644" s="51"/>
      <c r="F644" s="52"/>
      <c r="G644" s="51"/>
    </row>
    <row r="645" spans="1:7" ht="12.75">
      <c r="A645" s="50"/>
      <c r="D645" s="51"/>
      <c r="F645" s="52"/>
      <c r="G645" s="51"/>
    </row>
    <row r="646" spans="1:7" ht="12.75">
      <c r="A646" s="50"/>
      <c r="D646" s="51"/>
      <c r="F646" s="52"/>
      <c r="G646" s="51"/>
    </row>
    <row r="647" spans="1:7" ht="12.75">
      <c r="A647" s="50"/>
      <c r="D647" s="51"/>
      <c r="F647" s="52"/>
      <c r="G647" s="51"/>
    </row>
    <row r="648" spans="1:7" ht="12.75">
      <c r="A648" s="50"/>
      <c r="D648" s="51"/>
      <c r="F648" s="52"/>
      <c r="G648" s="51"/>
    </row>
    <row r="649" spans="1:7" ht="12.75">
      <c r="A649" s="50"/>
      <c r="D649" s="51"/>
      <c r="F649" s="52"/>
      <c r="G649" s="51"/>
    </row>
    <row r="650" spans="1:7" ht="12.75">
      <c r="A650" s="50"/>
      <c r="D650" s="51"/>
      <c r="F650" s="52"/>
      <c r="G650" s="51"/>
    </row>
    <row r="651" spans="1:7" ht="12.75">
      <c r="A651" s="50"/>
      <c r="D651" s="51"/>
      <c r="F651" s="52"/>
      <c r="G651" s="51"/>
    </row>
    <row r="652" spans="1:7" ht="12.75">
      <c r="A652" s="50"/>
      <c r="D652" s="51"/>
      <c r="F652" s="52"/>
      <c r="G652" s="51"/>
    </row>
    <row r="653" spans="1:7" ht="12.75">
      <c r="A653" s="50"/>
      <c r="D653" s="51"/>
      <c r="F653" s="52"/>
      <c r="G653" s="51"/>
    </row>
    <row r="654" spans="1:7" ht="12.75">
      <c r="A654" s="50"/>
      <c r="D654" s="51"/>
      <c r="F654" s="52"/>
      <c r="G654" s="51"/>
    </row>
    <row r="655" spans="1:7" ht="12.75">
      <c r="A655" s="50"/>
      <c r="D655" s="51"/>
      <c r="F655" s="52"/>
      <c r="G655" s="51"/>
    </row>
    <row r="656" spans="1:7" ht="12.75">
      <c r="A656" s="50"/>
      <c r="D656" s="51"/>
      <c r="F656" s="52"/>
      <c r="G656" s="51"/>
    </row>
    <row r="657" spans="1:7" ht="12.75">
      <c r="A657" s="50"/>
      <c r="D657" s="51"/>
      <c r="F657" s="52"/>
      <c r="G657" s="51"/>
    </row>
    <row r="658" spans="1:7" ht="12.75">
      <c r="A658" s="50"/>
      <c r="D658" s="51"/>
      <c r="F658" s="52"/>
      <c r="G658" s="51"/>
    </row>
    <row r="659" spans="1:7" ht="12.75">
      <c r="A659" s="50"/>
      <c r="D659" s="51"/>
      <c r="F659" s="52"/>
      <c r="G659" s="51"/>
    </row>
    <row r="660" spans="1:7" ht="12.75">
      <c r="A660" s="50"/>
      <c r="D660" s="51"/>
      <c r="F660" s="52"/>
      <c r="G660" s="51"/>
    </row>
    <row r="661" spans="1:7" ht="12.75">
      <c r="A661" s="50"/>
      <c r="D661" s="51"/>
      <c r="F661" s="52"/>
      <c r="G661" s="51"/>
    </row>
    <row r="662" spans="1:7" ht="12.75">
      <c r="A662" s="50"/>
      <c r="D662" s="51"/>
      <c r="F662" s="52"/>
      <c r="G662" s="51"/>
    </row>
    <row r="663" spans="1:7" ht="12.75">
      <c r="A663" s="50"/>
      <c r="D663" s="51"/>
      <c r="F663" s="52"/>
      <c r="G663" s="51"/>
    </row>
    <row r="664" spans="1:7" ht="12.75">
      <c r="A664" s="50"/>
      <c r="D664" s="51"/>
      <c r="F664" s="52"/>
      <c r="G664" s="51"/>
    </row>
    <row r="665" spans="1:7" ht="12.75">
      <c r="A665" s="50"/>
      <c r="D665" s="51"/>
      <c r="F665" s="52"/>
      <c r="G665" s="51"/>
    </row>
    <row r="666" spans="1:7" ht="12.75">
      <c r="A666" s="50"/>
      <c r="D666" s="51"/>
      <c r="F666" s="52"/>
      <c r="G666" s="51"/>
    </row>
    <row r="667" spans="1:7" ht="12.75">
      <c r="A667" s="50"/>
      <c r="D667" s="51"/>
      <c r="F667" s="52"/>
      <c r="G667" s="51"/>
    </row>
    <row r="668" spans="1:7" ht="12.75">
      <c r="A668" s="50"/>
      <c r="D668" s="51"/>
      <c r="F668" s="52"/>
      <c r="G668" s="51"/>
    </row>
    <row r="669" spans="1:7" ht="12.75">
      <c r="A669" s="50"/>
      <c r="D669" s="51"/>
      <c r="F669" s="52"/>
      <c r="G669" s="51"/>
    </row>
    <row r="670" spans="1:7" ht="12.75">
      <c r="A670" s="50"/>
      <c r="D670" s="51"/>
      <c r="F670" s="52"/>
      <c r="G670" s="51"/>
    </row>
    <row r="671" spans="1:7" ht="12.75">
      <c r="A671" s="50"/>
      <c r="D671" s="51"/>
      <c r="F671" s="52"/>
      <c r="G671" s="51"/>
    </row>
    <row r="672" spans="1:7" ht="12.75">
      <c r="A672" s="50"/>
      <c r="D672" s="51"/>
      <c r="F672" s="52"/>
      <c r="G672" s="51"/>
    </row>
    <row r="673" spans="1:7" ht="12.75">
      <c r="A673" s="50"/>
      <c r="D673" s="51"/>
      <c r="F673" s="52"/>
      <c r="G673" s="51"/>
    </row>
    <row r="674" spans="1:7" ht="12.75">
      <c r="A674" s="50"/>
      <c r="D674" s="51"/>
      <c r="F674" s="52"/>
      <c r="G674" s="51"/>
    </row>
    <row r="675" spans="1:7" ht="12.75">
      <c r="A675" s="50"/>
      <c r="D675" s="51"/>
      <c r="F675" s="52"/>
      <c r="G675" s="51"/>
    </row>
    <row r="676" spans="1:7" ht="12.75">
      <c r="A676" s="50"/>
      <c r="D676" s="51"/>
      <c r="F676" s="52"/>
      <c r="G676" s="51"/>
    </row>
    <row r="677" spans="1:7" ht="12.75">
      <c r="A677" s="50"/>
      <c r="D677" s="51"/>
      <c r="F677" s="52"/>
      <c r="G677" s="51"/>
    </row>
    <row r="678" spans="1:7" ht="12.75">
      <c r="A678" s="50"/>
      <c r="D678" s="51"/>
      <c r="F678" s="52"/>
      <c r="G678" s="51"/>
    </row>
    <row r="679" spans="1:7" ht="12.75">
      <c r="A679" s="50"/>
      <c r="D679" s="51"/>
      <c r="F679" s="52"/>
      <c r="G679" s="51"/>
    </row>
    <row r="680" spans="1:7" ht="12.75">
      <c r="A680" s="50"/>
      <c r="D680" s="51"/>
      <c r="F680" s="52"/>
      <c r="G680" s="51"/>
    </row>
    <row r="681" spans="1:7" ht="12.75">
      <c r="A681" s="50"/>
      <c r="D681" s="51"/>
      <c r="F681" s="52"/>
      <c r="G681" s="51"/>
    </row>
    <row r="682" spans="1:7" ht="12.75">
      <c r="A682" s="50"/>
      <c r="D682" s="51"/>
      <c r="F682" s="52"/>
      <c r="G682" s="51"/>
    </row>
    <row r="683" spans="1:7" ht="12.75">
      <c r="A683" s="50"/>
      <c r="D683" s="51"/>
      <c r="F683" s="52"/>
      <c r="G683" s="51"/>
    </row>
    <row r="684" spans="1:7" ht="12.75">
      <c r="A684" s="50"/>
      <c r="D684" s="51"/>
      <c r="F684" s="52"/>
      <c r="G684" s="51"/>
    </row>
    <row r="685" spans="1:7" ht="12.75">
      <c r="A685" s="50"/>
      <c r="D685" s="51"/>
      <c r="F685" s="52"/>
      <c r="G685" s="51"/>
    </row>
    <row r="686" spans="1:7" ht="12.75">
      <c r="A686" s="50"/>
      <c r="D686" s="51"/>
      <c r="F686" s="52"/>
      <c r="G686" s="51"/>
    </row>
    <row r="687" spans="1:7" ht="12.75">
      <c r="A687" s="50"/>
      <c r="D687" s="51"/>
      <c r="F687" s="52"/>
      <c r="G687" s="51"/>
    </row>
    <row r="688" spans="1:7" ht="12.75">
      <c r="A688" s="50"/>
      <c r="D688" s="51"/>
      <c r="F688" s="52"/>
      <c r="G688" s="51"/>
    </row>
    <row r="689" spans="1:7" ht="12.75">
      <c r="A689" s="50"/>
      <c r="D689" s="51"/>
      <c r="F689" s="52"/>
      <c r="G689" s="51"/>
    </row>
    <row r="690" spans="1:7" ht="12.75">
      <c r="A690" s="50"/>
      <c r="D690" s="51"/>
      <c r="F690" s="52"/>
      <c r="G690" s="51"/>
    </row>
    <row r="691" spans="1:7" ht="12.75">
      <c r="A691" s="50"/>
      <c r="D691" s="51"/>
      <c r="F691" s="52"/>
      <c r="G691" s="51"/>
    </row>
    <row r="692" spans="1:7" ht="12.75">
      <c r="A692" s="50"/>
      <c r="D692" s="51"/>
      <c r="F692" s="52"/>
      <c r="G692" s="51"/>
    </row>
    <row r="693" spans="1:7" ht="12.75">
      <c r="A693" s="50"/>
      <c r="D693" s="51"/>
      <c r="F693" s="52"/>
      <c r="G693" s="51"/>
    </row>
    <row r="694" spans="1:7" ht="12.75">
      <c r="A694" s="50"/>
      <c r="D694" s="51"/>
      <c r="F694" s="52"/>
      <c r="G694" s="51"/>
    </row>
    <row r="695" spans="1:7" ht="12.75">
      <c r="A695" s="50"/>
      <c r="D695" s="51"/>
      <c r="F695" s="52"/>
      <c r="G695" s="51"/>
    </row>
    <row r="696" spans="1:7" ht="12.75">
      <c r="A696" s="50"/>
      <c r="D696" s="51"/>
      <c r="F696" s="52"/>
      <c r="G696" s="51"/>
    </row>
    <row r="697" spans="1:7" ht="12.75">
      <c r="A697" s="50"/>
      <c r="D697" s="51"/>
      <c r="F697" s="52"/>
      <c r="G697" s="51"/>
    </row>
    <row r="698" spans="1:7" ht="12.75">
      <c r="A698" s="50"/>
      <c r="D698" s="51"/>
      <c r="F698" s="52"/>
      <c r="G698" s="51"/>
    </row>
    <row r="699" spans="1:7" ht="12.75">
      <c r="A699" s="50"/>
      <c r="D699" s="51"/>
      <c r="F699" s="52"/>
      <c r="G699" s="51"/>
    </row>
    <row r="700" spans="1:7" ht="12.75">
      <c r="A700" s="50"/>
      <c r="D700" s="51"/>
      <c r="F700" s="52"/>
      <c r="G700" s="51"/>
    </row>
    <row r="701" spans="1:7" ht="12.75">
      <c r="A701" s="50"/>
      <c r="D701" s="51"/>
      <c r="F701" s="52"/>
      <c r="G701" s="51"/>
    </row>
    <row r="702" spans="1:7" ht="12.75">
      <c r="A702" s="50"/>
      <c r="D702" s="51"/>
      <c r="F702" s="52"/>
      <c r="G702" s="51"/>
    </row>
    <row r="703" spans="1:7" ht="12.75">
      <c r="A703" s="50"/>
      <c r="D703" s="51"/>
      <c r="F703" s="52"/>
      <c r="G703" s="51"/>
    </row>
    <row r="704" spans="1:7" ht="12.75">
      <c r="A704" s="50"/>
      <c r="D704" s="51"/>
      <c r="F704" s="52"/>
      <c r="G704" s="51"/>
    </row>
    <row r="705" spans="1:7" ht="12.75">
      <c r="A705" s="50"/>
      <c r="D705" s="51"/>
      <c r="F705" s="52"/>
      <c r="G705" s="51"/>
    </row>
    <row r="706" spans="1:7" ht="12.75">
      <c r="A706" s="50"/>
      <c r="D706" s="51"/>
      <c r="F706" s="52"/>
      <c r="G706" s="51"/>
    </row>
    <row r="707" spans="1:7" ht="12.75">
      <c r="A707" s="50"/>
      <c r="D707" s="51"/>
      <c r="F707" s="52"/>
      <c r="G707" s="51"/>
    </row>
    <row r="708" spans="1:7" ht="12.75">
      <c r="A708" s="50"/>
      <c r="D708" s="51"/>
      <c r="F708" s="52"/>
      <c r="G708" s="51"/>
    </row>
    <row r="709" spans="1:7" ht="12.75">
      <c r="A709" s="50"/>
      <c r="D709" s="51"/>
      <c r="F709" s="52"/>
      <c r="G709" s="51"/>
    </row>
    <row r="710" spans="1:7" ht="12.75">
      <c r="A710" s="50"/>
      <c r="D710" s="51"/>
      <c r="F710" s="52"/>
      <c r="G710" s="51"/>
    </row>
    <row r="711" spans="1:7" ht="12.75">
      <c r="A711" s="50"/>
      <c r="D711" s="51"/>
      <c r="F711" s="52"/>
      <c r="G711" s="51"/>
    </row>
    <row r="712" spans="1:7" ht="12.75">
      <c r="A712" s="50"/>
      <c r="D712" s="51"/>
      <c r="F712" s="52"/>
      <c r="G712" s="51"/>
    </row>
    <row r="713" spans="1:7" ht="12.75">
      <c r="A713" s="50"/>
      <c r="D713" s="51"/>
      <c r="F713" s="52"/>
      <c r="G713" s="51"/>
    </row>
    <row r="714" spans="1:7" ht="12.75">
      <c r="A714" s="50"/>
      <c r="D714" s="51"/>
      <c r="F714" s="52"/>
      <c r="G714" s="51"/>
    </row>
    <row r="715" spans="1:7" ht="12.75">
      <c r="A715" s="50"/>
      <c r="D715" s="51"/>
      <c r="F715" s="52"/>
      <c r="G715" s="51"/>
    </row>
    <row r="716" spans="1:7" ht="12.75">
      <c r="A716" s="50"/>
      <c r="D716" s="51"/>
      <c r="F716" s="52"/>
      <c r="G716" s="51"/>
    </row>
    <row r="717" spans="1:7" ht="12.75">
      <c r="A717" s="50"/>
      <c r="D717" s="51"/>
      <c r="F717" s="52"/>
      <c r="G717" s="51"/>
    </row>
    <row r="718" spans="1:7" ht="12.75">
      <c r="A718" s="50"/>
      <c r="D718" s="51"/>
      <c r="F718" s="52"/>
      <c r="G718" s="51"/>
    </row>
    <row r="719" spans="1:7" ht="12.75">
      <c r="A719" s="50"/>
      <c r="D719" s="51"/>
      <c r="F719" s="52"/>
      <c r="G719" s="51"/>
    </row>
    <row r="720" spans="1:7" ht="12.75">
      <c r="A720" s="50"/>
      <c r="D720" s="51"/>
      <c r="F720" s="52"/>
      <c r="G720" s="51"/>
    </row>
    <row r="721" spans="1:7" ht="12.75">
      <c r="A721" s="50"/>
      <c r="D721" s="51"/>
      <c r="F721" s="52"/>
      <c r="G721" s="51"/>
    </row>
    <row r="722" spans="1:7" ht="12.75">
      <c r="A722" s="50"/>
      <c r="D722" s="51"/>
      <c r="F722" s="52"/>
      <c r="G722" s="51"/>
    </row>
    <row r="723" spans="1:7" ht="12.75">
      <c r="A723" s="50"/>
      <c r="D723" s="51"/>
      <c r="F723" s="52"/>
      <c r="G723" s="51"/>
    </row>
    <row r="724" spans="1:7" ht="12.75">
      <c r="A724" s="50"/>
      <c r="D724" s="51"/>
      <c r="F724" s="52"/>
      <c r="G724" s="51"/>
    </row>
    <row r="725" spans="1:7" ht="12.75">
      <c r="A725" s="50"/>
      <c r="D725" s="51"/>
      <c r="F725" s="52"/>
      <c r="G725" s="51"/>
    </row>
    <row r="726" spans="1:7" ht="12.75">
      <c r="A726" s="50"/>
      <c r="D726" s="51"/>
      <c r="F726" s="52"/>
      <c r="G726" s="51"/>
    </row>
    <row r="727" spans="1:7" ht="12.75">
      <c r="A727" s="50"/>
      <c r="D727" s="51"/>
      <c r="F727" s="52"/>
      <c r="G727" s="51"/>
    </row>
    <row r="728" spans="1:7" ht="12.75">
      <c r="A728" s="50"/>
      <c r="D728" s="51"/>
      <c r="F728" s="52"/>
      <c r="G728" s="51"/>
    </row>
    <row r="729" spans="1:7" ht="12.75">
      <c r="A729" s="50"/>
      <c r="D729" s="51"/>
      <c r="F729" s="52"/>
      <c r="G729" s="51"/>
    </row>
    <row r="730" spans="1:7" ht="12.75">
      <c r="A730" s="50"/>
      <c r="D730" s="51"/>
      <c r="F730" s="52"/>
      <c r="G730" s="51"/>
    </row>
    <row r="731" spans="1:7" ht="12.75">
      <c r="A731" s="50"/>
      <c r="D731" s="51"/>
      <c r="F731" s="52"/>
      <c r="G731" s="51"/>
    </row>
    <row r="732" spans="1:7" ht="12.75">
      <c r="A732" s="50"/>
      <c r="D732" s="51"/>
      <c r="F732" s="52"/>
      <c r="G732" s="51"/>
    </row>
    <row r="733" spans="1:7" ht="12.75">
      <c r="A733" s="50"/>
      <c r="D733" s="51"/>
      <c r="F733" s="52"/>
      <c r="G733" s="51"/>
    </row>
    <row r="734" spans="1:7" ht="12.75">
      <c r="A734" s="50"/>
      <c r="D734" s="51"/>
      <c r="F734" s="52"/>
      <c r="G734" s="51"/>
    </row>
    <row r="735" spans="1:7" ht="12.75">
      <c r="A735" s="50"/>
      <c r="D735" s="51"/>
      <c r="F735" s="52"/>
      <c r="G735" s="51"/>
    </row>
    <row r="736" spans="1:7" ht="12.75">
      <c r="A736" s="50"/>
      <c r="D736" s="51"/>
      <c r="F736" s="52"/>
      <c r="G736" s="51"/>
    </row>
    <row r="737" spans="1:7" ht="12.75">
      <c r="A737" s="50"/>
      <c r="D737" s="51"/>
      <c r="F737" s="52"/>
      <c r="G737" s="51"/>
    </row>
    <row r="738" spans="1:7" ht="12.75">
      <c r="A738" s="50"/>
      <c r="D738" s="51"/>
      <c r="F738" s="52"/>
      <c r="G738" s="51"/>
    </row>
    <row r="739" spans="1:7" ht="12.75">
      <c r="A739" s="50"/>
      <c r="D739" s="51"/>
      <c r="F739" s="52"/>
      <c r="G739" s="51"/>
    </row>
    <row r="740" spans="1:7" ht="12.75">
      <c r="A740" s="50"/>
      <c r="D740" s="51"/>
      <c r="F740" s="52"/>
      <c r="G740" s="51"/>
    </row>
    <row r="741" spans="1:7" ht="12.75">
      <c r="A741" s="50"/>
      <c r="D741" s="51"/>
      <c r="F741" s="52"/>
      <c r="G741" s="51"/>
    </row>
    <row r="742" spans="1:7" ht="12.75">
      <c r="A742" s="50"/>
      <c r="D742" s="51"/>
      <c r="F742" s="52"/>
      <c r="G742" s="51"/>
    </row>
    <row r="743" spans="1:7" ht="12.75">
      <c r="A743" s="50"/>
      <c r="D743" s="51"/>
      <c r="F743" s="52"/>
      <c r="G743" s="51"/>
    </row>
    <row r="744" spans="1:7" ht="12.75">
      <c r="A744" s="50"/>
      <c r="D744" s="51"/>
      <c r="F744" s="52"/>
      <c r="G744" s="51"/>
    </row>
    <row r="745" spans="1:7" ht="12.75">
      <c r="A745" s="50"/>
      <c r="D745" s="51"/>
      <c r="F745" s="52"/>
      <c r="G745" s="51"/>
    </row>
    <row r="746" spans="1:7" ht="12.75">
      <c r="A746" s="50"/>
      <c r="D746" s="51"/>
      <c r="F746" s="52"/>
      <c r="G746" s="51"/>
    </row>
    <row r="747" spans="1:7" ht="12.75">
      <c r="A747" s="50"/>
      <c r="D747" s="51"/>
      <c r="F747" s="52"/>
      <c r="G747" s="51"/>
    </row>
    <row r="748" spans="1:7" ht="12.75">
      <c r="A748" s="50"/>
      <c r="D748" s="51"/>
      <c r="F748" s="52"/>
      <c r="G748" s="51"/>
    </row>
    <row r="749" spans="1:7" ht="12.75">
      <c r="A749" s="50"/>
      <c r="D749" s="51"/>
      <c r="F749" s="52"/>
      <c r="G749" s="51"/>
    </row>
    <row r="750" spans="1:7" ht="12.75">
      <c r="A750" s="50"/>
      <c r="D750" s="51"/>
      <c r="F750" s="52"/>
      <c r="G750" s="51"/>
    </row>
    <row r="751" spans="1:7" ht="12.75">
      <c r="A751" s="50"/>
      <c r="D751" s="51"/>
      <c r="F751" s="52"/>
      <c r="G751" s="51"/>
    </row>
    <row r="752" spans="1:7" ht="12.75">
      <c r="A752" s="50"/>
      <c r="D752" s="51"/>
      <c r="F752" s="52"/>
      <c r="G752" s="51"/>
    </row>
    <row r="753" spans="1:7" ht="12.75">
      <c r="A753" s="50"/>
      <c r="D753" s="51"/>
      <c r="F753" s="52"/>
      <c r="G753" s="51"/>
    </row>
    <row r="754" spans="1:7" ht="12.75">
      <c r="A754" s="50"/>
      <c r="D754" s="51"/>
      <c r="F754" s="52"/>
      <c r="G754" s="51"/>
    </row>
    <row r="755" spans="1:7" ht="12.75">
      <c r="A755" s="50"/>
      <c r="D755" s="51"/>
      <c r="F755" s="52"/>
      <c r="G755" s="51"/>
    </row>
    <row r="756" spans="1:7" ht="12.75">
      <c r="A756" s="50"/>
      <c r="D756" s="51"/>
      <c r="F756" s="52"/>
      <c r="G756" s="51"/>
    </row>
    <row r="757" spans="1:7" ht="12.75">
      <c r="A757" s="50"/>
      <c r="D757" s="51"/>
      <c r="F757" s="52"/>
      <c r="G757" s="51"/>
    </row>
    <row r="758" spans="1:7" ht="12.75">
      <c r="A758" s="50"/>
      <c r="D758" s="51"/>
      <c r="F758" s="52"/>
      <c r="G758" s="51"/>
    </row>
    <row r="759" spans="1:7" ht="12.75">
      <c r="A759" s="50"/>
      <c r="D759" s="51"/>
      <c r="F759" s="52"/>
      <c r="G759" s="51"/>
    </row>
    <row r="760" spans="1:7" ht="12.75">
      <c r="A760" s="50"/>
      <c r="D760" s="51"/>
      <c r="F760" s="52"/>
      <c r="G760" s="51"/>
    </row>
    <row r="761" spans="1:7" ht="12.75">
      <c r="A761" s="50"/>
      <c r="D761" s="51"/>
      <c r="F761" s="52"/>
      <c r="G761" s="51"/>
    </row>
    <row r="762" spans="1:7" ht="12.75">
      <c r="A762" s="50"/>
      <c r="D762" s="51"/>
      <c r="F762" s="52"/>
      <c r="G762" s="51"/>
    </row>
    <row r="763" spans="1:7" ht="12.75">
      <c r="A763" s="50"/>
      <c r="D763" s="51"/>
      <c r="F763" s="52"/>
      <c r="G763" s="51"/>
    </row>
    <row r="764" spans="1:7" ht="12.75">
      <c r="A764" s="50"/>
      <c r="D764" s="51"/>
      <c r="F764" s="52"/>
      <c r="G764" s="51"/>
    </row>
    <row r="765" spans="1:7" ht="12.75">
      <c r="A765" s="50"/>
      <c r="D765" s="51"/>
      <c r="F765" s="52"/>
      <c r="G765" s="51"/>
    </row>
    <row r="766" spans="1:7" ht="12.75">
      <c r="A766" s="50"/>
      <c r="D766" s="51"/>
      <c r="F766" s="52"/>
      <c r="G766" s="51"/>
    </row>
    <row r="767" spans="1:7" ht="12.75">
      <c r="A767" s="50"/>
      <c r="D767" s="51"/>
      <c r="F767" s="52"/>
      <c r="G767" s="51"/>
    </row>
    <row r="768" spans="1:7" ht="12.75">
      <c r="A768" s="50"/>
      <c r="D768" s="51"/>
      <c r="F768" s="52"/>
      <c r="G768" s="51"/>
    </row>
    <row r="769" spans="1:7" ht="12.75">
      <c r="A769" s="50"/>
      <c r="D769" s="51"/>
      <c r="F769" s="52"/>
      <c r="G769" s="51"/>
    </row>
    <row r="770" spans="1:7" ht="12.75">
      <c r="A770" s="50"/>
      <c r="D770" s="51"/>
      <c r="F770" s="52"/>
      <c r="G770" s="51"/>
    </row>
    <row r="771" spans="1:7" ht="12.75">
      <c r="A771" s="50"/>
      <c r="D771" s="51"/>
      <c r="F771" s="52"/>
      <c r="G771" s="51"/>
    </row>
    <row r="772" spans="1:7" ht="12.75">
      <c r="A772" s="50"/>
      <c r="D772" s="51"/>
      <c r="F772" s="52"/>
      <c r="G772" s="51"/>
    </row>
    <row r="773" spans="1:7" ht="12.75">
      <c r="A773" s="50"/>
      <c r="D773" s="51"/>
      <c r="F773" s="52"/>
      <c r="G773" s="51"/>
    </row>
    <row r="774" spans="1:7" ht="12.75">
      <c r="A774" s="50"/>
      <c r="D774" s="51"/>
      <c r="F774" s="52"/>
      <c r="G774" s="51"/>
    </row>
    <row r="775" spans="1:7" ht="12.75">
      <c r="A775" s="50"/>
      <c r="D775" s="51"/>
      <c r="F775" s="52"/>
      <c r="G775" s="51"/>
    </row>
    <row r="776" spans="1:7" ht="12.75">
      <c r="A776" s="50"/>
      <c r="D776" s="51"/>
      <c r="F776" s="52"/>
      <c r="G776" s="51"/>
    </row>
    <row r="777" spans="1:7" ht="12.75">
      <c r="A777" s="50"/>
      <c r="D777" s="51"/>
      <c r="F777" s="52"/>
      <c r="G777" s="51"/>
    </row>
    <row r="778" spans="1:7" ht="12.75">
      <c r="A778" s="50"/>
      <c r="D778" s="51"/>
      <c r="F778" s="52"/>
      <c r="G778" s="51"/>
    </row>
    <row r="779" spans="1:7" ht="12.75">
      <c r="A779" s="50"/>
      <c r="D779" s="51"/>
      <c r="F779" s="52"/>
      <c r="G779" s="51"/>
    </row>
    <row r="780" spans="1:7" ht="12.75">
      <c r="A780" s="50"/>
      <c r="D780" s="51"/>
      <c r="F780" s="52"/>
      <c r="G780" s="51"/>
    </row>
    <row r="781" spans="1:7" ht="12.75">
      <c r="A781" s="50"/>
      <c r="D781" s="51"/>
      <c r="F781" s="52"/>
      <c r="G781" s="51"/>
    </row>
    <row r="782" spans="1:7" ht="12.75">
      <c r="A782" s="50"/>
      <c r="D782" s="51"/>
      <c r="F782" s="52"/>
      <c r="G782" s="51"/>
    </row>
    <row r="783" spans="1:7" ht="12.75">
      <c r="A783" s="50"/>
      <c r="D783" s="51"/>
      <c r="F783" s="52"/>
      <c r="G783" s="51"/>
    </row>
    <row r="784" spans="1:7" ht="12.75">
      <c r="A784" s="50"/>
      <c r="D784" s="51"/>
      <c r="F784" s="52"/>
      <c r="G784" s="51"/>
    </row>
    <row r="785" spans="1:7" ht="12.75">
      <c r="A785" s="50"/>
      <c r="D785" s="51"/>
      <c r="F785" s="52"/>
      <c r="G785" s="51"/>
    </row>
    <row r="786" spans="1:7" ht="12.75">
      <c r="A786" s="50"/>
      <c r="D786" s="51"/>
      <c r="F786" s="52"/>
      <c r="G786" s="51"/>
    </row>
    <row r="787" spans="1:7" ht="12.75">
      <c r="A787" s="50"/>
      <c r="D787" s="51"/>
      <c r="F787" s="52"/>
      <c r="G787" s="51"/>
    </row>
    <row r="788" spans="1:7" ht="12.75">
      <c r="A788" s="50"/>
      <c r="D788" s="51"/>
      <c r="F788" s="52"/>
      <c r="G788" s="51"/>
    </row>
    <row r="789" spans="1:7" ht="12.75">
      <c r="A789" s="50"/>
      <c r="D789" s="51"/>
      <c r="F789" s="52"/>
      <c r="G789" s="51"/>
    </row>
    <row r="790" spans="1:7" ht="12.75">
      <c r="A790" s="50"/>
      <c r="D790" s="51"/>
      <c r="F790" s="52"/>
      <c r="G790" s="51"/>
    </row>
    <row r="791" spans="1:7" ht="12.75">
      <c r="A791" s="50"/>
      <c r="D791" s="51"/>
      <c r="F791" s="52"/>
      <c r="G791" s="51"/>
    </row>
    <row r="792" spans="1:7" ht="12.75">
      <c r="A792" s="50"/>
      <c r="D792" s="51"/>
      <c r="F792" s="52"/>
      <c r="G792" s="51"/>
    </row>
    <row r="793" spans="1:7" ht="12.75">
      <c r="A793" s="50"/>
      <c r="D793" s="51"/>
      <c r="F793" s="52"/>
      <c r="G793" s="51"/>
    </row>
    <row r="794" spans="1:7" ht="12.75">
      <c r="A794" s="50"/>
      <c r="D794" s="51"/>
      <c r="F794" s="52"/>
      <c r="G794" s="51"/>
    </row>
    <row r="795" spans="1:7" ht="12.75">
      <c r="A795" s="50"/>
      <c r="D795" s="51"/>
      <c r="F795" s="52"/>
      <c r="G795" s="51"/>
    </row>
    <row r="796" spans="1:7" ht="12.75">
      <c r="A796" s="50"/>
      <c r="D796" s="51"/>
      <c r="F796" s="52"/>
      <c r="G796" s="51"/>
    </row>
    <row r="797" spans="1:7" ht="12.75">
      <c r="A797" s="50"/>
      <c r="D797" s="51"/>
      <c r="F797" s="52"/>
      <c r="G797" s="51"/>
    </row>
    <row r="798" spans="1:7" ht="12.75">
      <c r="A798" s="50"/>
      <c r="D798" s="51"/>
      <c r="F798" s="52"/>
      <c r="G798" s="51"/>
    </row>
    <row r="799" spans="1:7" ht="12.75">
      <c r="A799" s="50"/>
      <c r="D799" s="51"/>
      <c r="F799" s="52"/>
      <c r="G799" s="51"/>
    </row>
    <row r="800" spans="1:7" ht="12.75">
      <c r="A800" s="50"/>
      <c r="D800" s="51"/>
      <c r="F800" s="52"/>
      <c r="G800" s="51"/>
    </row>
    <row r="801" spans="1:7" ht="12.75">
      <c r="A801" s="50"/>
      <c r="D801" s="51"/>
      <c r="F801" s="52"/>
      <c r="G801" s="51"/>
    </row>
    <row r="802" spans="1:7" ht="12.75">
      <c r="A802" s="50"/>
      <c r="D802" s="51"/>
      <c r="F802" s="52"/>
      <c r="G802" s="51"/>
    </row>
    <row r="803" spans="1:7" ht="12.75">
      <c r="A803" s="50"/>
      <c r="D803" s="51"/>
      <c r="F803" s="52"/>
      <c r="G803" s="51"/>
    </row>
    <row r="804" spans="1:7" ht="12.75">
      <c r="A804" s="50"/>
      <c r="D804" s="51"/>
      <c r="F804" s="52"/>
      <c r="G804" s="51"/>
    </row>
    <row r="805" spans="1:7" ht="12.75">
      <c r="A805" s="50"/>
      <c r="D805" s="51"/>
      <c r="F805" s="52"/>
      <c r="G805" s="51"/>
    </row>
    <row r="806" spans="1:7" ht="12.75">
      <c r="A806" s="50"/>
      <c r="D806" s="51"/>
      <c r="F806" s="52"/>
      <c r="G806" s="51"/>
    </row>
    <row r="807" spans="1:7" ht="12.75">
      <c r="A807" s="50"/>
      <c r="D807" s="51"/>
      <c r="F807" s="52"/>
      <c r="G807" s="51"/>
    </row>
    <row r="808" spans="1:7" ht="12.75">
      <c r="A808" s="50"/>
      <c r="D808" s="51"/>
      <c r="F808" s="52"/>
      <c r="G808" s="51"/>
    </row>
    <row r="809" spans="1:7" ht="12.75">
      <c r="A809" s="50"/>
      <c r="D809" s="51"/>
      <c r="F809" s="52"/>
      <c r="G809" s="51"/>
    </row>
    <row r="810" spans="1:7" ht="12.75">
      <c r="A810" s="50"/>
      <c r="D810" s="51"/>
      <c r="F810" s="52"/>
      <c r="G810" s="51"/>
    </row>
    <row r="811" spans="1:7" ht="12.75">
      <c r="A811" s="50"/>
      <c r="D811" s="51"/>
      <c r="F811" s="52"/>
      <c r="G811" s="51"/>
    </row>
    <row r="812" spans="1:7" ht="12.75">
      <c r="A812" s="50"/>
      <c r="D812" s="51"/>
      <c r="F812" s="52"/>
      <c r="G812" s="51"/>
    </row>
    <row r="813" spans="1:7" ht="12.75">
      <c r="A813" s="50"/>
      <c r="D813" s="51"/>
      <c r="F813" s="52"/>
      <c r="G813" s="51"/>
    </row>
    <row r="814" spans="1:7" ht="12.75">
      <c r="A814" s="50"/>
      <c r="D814" s="51"/>
      <c r="F814" s="52"/>
      <c r="G814" s="51"/>
    </row>
    <row r="815" spans="1:7" ht="12.75">
      <c r="A815" s="50"/>
      <c r="D815" s="51"/>
      <c r="F815" s="52"/>
      <c r="G815" s="51"/>
    </row>
    <row r="816" spans="1:7" ht="12.75">
      <c r="A816" s="50"/>
      <c r="D816" s="51"/>
      <c r="F816" s="52"/>
      <c r="G816" s="51"/>
    </row>
    <row r="817" spans="1:7" ht="12.75">
      <c r="A817" s="50"/>
      <c r="D817" s="51"/>
      <c r="F817" s="52"/>
      <c r="G817" s="51"/>
    </row>
    <row r="818" spans="1:7" ht="12.75">
      <c r="A818" s="50"/>
      <c r="D818" s="51"/>
      <c r="F818" s="52"/>
      <c r="G818" s="51"/>
    </row>
    <row r="819" spans="1:7" ht="12.75">
      <c r="A819" s="50"/>
      <c r="D819" s="51"/>
      <c r="F819" s="52"/>
      <c r="G819" s="51"/>
    </row>
    <row r="820" spans="1:7" ht="12.75">
      <c r="A820" s="50"/>
      <c r="D820" s="51"/>
      <c r="F820" s="52"/>
      <c r="G820" s="51"/>
    </row>
    <row r="821" spans="1:7" ht="12.75">
      <c r="A821" s="50"/>
      <c r="D821" s="51"/>
      <c r="F821" s="52"/>
      <c r="G821" s="51"/>
    </row>
    <row r="822" spans="1:7" ht="12.75">
      <c r="A822" s="50"/>
      <c r="D822" s="51"/>
      <c r="F822" s="52"/>
      <c r="G822" s="51"/>
    </row>
    <row r="823" spans="1:7" ht="12.75">
      <c r="A823" s="50"/>
      <c r="D823" s="51"/>
      <c r="F823" s="52"/>
      <c r="G823" s="51"/>
    </row>
    <row r="824" spans="1:7" ht="12.75">
      <c r="A824" s="50"/>
      <c r="D824" s="51"/>
      <c r="F824" s="52"/>
      <c r="G824" s="51"/>
    </row>
    <row r="825" spans="1:7" ht="12.75">
      <c r="A825" s="50"/>
      <c r="D825" s="51"/>
      <c r="F825" s="52"/>
      <c r="G825" s="51"/>
    </row>
    <row r="826" spans="1:7" ht="12.75">
      <c r="A826" s="50"/>
      <c r="D826" s="51"/>
      <c r="F826" s="52"/>
      <c r="G826" s="51"/>
    </row>
    <row r="827" spans="1:7" ht="12.75">
      <c r="A827" s="50"/>
      <c r="D827" s="51"/>
      <c r="F827" s="52"/>
      <c r="G827" s="51"/>
    </row>
    <row r="828" spans="1:7" ht="12.75">
      <c r="A828" s="50"/>
      <c r="D828" s="51"/>
      <c r="F828" s="52"/>
      <c r="G828" s="51"/>
    </row>
    <row r="829" spans="1:7" ht="12.75">
      <c r="A829" s="50"/>
      <c r="D829" s="51"/>
      <c r="F829" s="52"/>
      <c r="G829" s="51"/>
    </row>
    <row r="830" spans="1:7" ht="12.75">
      <c r="A830" s="50"/>
      <c r="D830" s="51"/>
      <c r="F830" s="52"/>
      <c r="G830" s="51"/>
    </row>
    <row r="831" spans="1:7" ht="12.75">
      <c r="A831" s="50"/>
      <c r="D831" s="51"/>
      <c r="F831" s="52"/>
      <c r="G831" s="51"/>
    </row>
    <row r="832" spans="1:7" ht="12.75">
      <c r="A832" s="50"/>
      <c r="D832" s="51"/>
      <c r="F832" s="52"/>
      <c r="G832" s="51"/>
    </row>
    <row r="833" spans="1:7" ht="12.75">
      <c r="A833" s="50"/>
      <c r="D833" s="51"/>
      <c r="F833" s="52"/>
      <c r="G833" s="51"/>
    </row>
    <row r="834" spans="1:7" ht="12.75">
      <c r="A834" s="50"/>
      <c r="D834" s="51"/>
      <c r="F834" s="52"/>
      <c r="G834" s="51"/>
    </row>
    <row r="835" spans="1:7" ht="12.75">
      <c r="A835" s="50"/>
      <c r="D835" s="51"/>
      <c r="F835" s="52"/>
      <c r="G835" s="51"/>
    </row>
    <row r="836" spans="1:7" ht="12.75">
      <c r="A836" s="50"/>
      <c r="D836" s="51"/>
      <c r="F836" s="52"/>
      <c r="G836" s="51"/>
    </row>
    <row r="837" spans="1:7" ht="12.75">
      <c r="A837" s="50"/>
      <c r="D837" s="51"/>
      <c r="F837" s="52"/>
      <c r="G837" s="51"/>
    </row>
    <row r="838" spans="1:7" ht="12.75">
      <c r="A838" s="50"/>
      <c r="D838" s="51"/>
      <c r="F838" s="52"/>
      <c r="G838" s="51"/>
    </row>
    <row r="839" spans="1:7" ht="12.75">
      <c r="A839" s="50"/>
      <c r="D839" s="51"/>
      <c r="F839" s="52"/>
      <c r="G839" s="51"/>
    </row>
    <row r="840" spans="1:7" ht="12.75">
      <c r="A840" s="50"/>
      <c r="D840" s="51"/>
      <c r="F840" s="52"/>
      <c r="G840" s="51"/>
    </row>
    <row r="841" spans="1:7" ht="12.75">
      <c r="A841" s="50"/>
      <c r="D841" s="51"/>
      <c r="F841" s="52"/>
      <c r="G841" s="51"/>
    </row>
    <row r="842" spans="1:7" ht="12.75">
      <c r="A842" s="50"/>
      <c r="D842" s="51"/>
      <c r="F842" s="52"/>
      <c r="G842" s="51"/>
    </row>
    <row r="843" spans="1:7" ht="12.75">
      <c r="A843" s="50"/>
      <c r="D843" s="51"/>
      <c r="F843" s="52"/>
      <c r="G843" s="51"/>
    </row>
    <row r="844" spans="1:7" ht="12.75">
      <c r="A844" s="50"/>
      <c r="D844" s="51"/>
      <c r="F844" s="52"/>
      <c r="G844" s="51"/>
    </row>
    <row r="845" spans="1:7" ht="12.75">
      <c r="A845" s="50"/>
      <c r="D845" s="51"/>
      <c r="F845" s="52"/>
      <c r="G845" s="51"/>
    </row>
    <row r="846" spans="1:7" ht="12.75">
      <c r="A846" s="50"/>
      <c r="D846" s="51"/>
      <c r="F846" s="52"/>
      <c r="G846" s="51"/>
    </row>
    <row r="847" spans="1:7" ht="12.75">
      <c r="A847" s="50"/>
      <c r="D847" s="51"/>
      <c r="F847" s="52"/>
      <c r="G847" s="51"/>
    </row>
    <row r="848" spans="1:7" ht="12.75">
      <c r="A848" s="50"/>
      <c r="D848" s="51"/>
      <c r="F848" s="52"/>
      <c r="G848" s="51"/>
    </row>
    <row r="849" spans="1:7" ht="12.75">
      <c r="A849" s="50"/>
      <c r="D849" s="51"/>
      <c r="F849" s="52"/>
      <c r="G849" s="51"/>
    </row>
    <row r="850" spans="1:7" ht="12.75">
      <c r="A850" s="50"/>
      <c r="D850" s="51"/>
      <c r="F850" s="52"/>
      <c r="G850" s="51"/>
    </row>
    <row r="851" spans="1:7" ht="12.75">
      <c r="A851" s="50"/>
      <c r="D851" s="51"/>
      <c r="F851" s="52"/>
      <c r="G851" s="51"/>
    </row>
    <row r="852" spans="1:7" ht="12.75">
      <c r="A852" s="50"/>
      <c r="D852" s="51"/>
      <c r="F852" s="52"/>
      <c r="G852" s="51"/>
    </row>
    <row r="853" spans="1:7" ht="12.75">
      <c r="A853" s="50"/>
      <c r="D853" s="51"/>
      <c r="F853" s="52"/>
      <c r="G853" s="51"/>
    </row>
    <row r="854" spans="1:7" ht="12.75">
      <c r="A854" s="50"/>
      <c r="D854" s="51"/>
      <c r="F854" s="52"/>
      <c r="G854" s="51"/>
    </row>
    <row r="855" spans="1:7" ht="12.75">
      <c r="A855" s="50"/>
      <c r="D855" s="51"/>
      <c r="F855" s="52"/>
      <c r="G855" s="51"/>
    </row>
    <row r="856" spans="1:7" ht="12.75">
      <c r="A856" s="50"/>
      <c r="D856" s="51"/>
      <c r="F856" s="52"/>
      <c r="G856" s="51"/>
    </row>
    <row r="857" spans="1:7" ht="12.75">
      <c r="A857" s="50"/>
      <c r="D857" s="51"/>
      <c r="F857" s="52"/>
      <c r="G857" s="51"/>
    </row>
    <row r="858" spans="1:7" ht="12.75">
      <c r="A858" s="50"/>
      <c r="D858" s="51"/>
      <c r="F858" s="52"/>
      <c r="G858" s="51"/>
    </row>
    <row r="859" spans="1:7" ht="12.75">
      <c r="A859" s="50"/>
      <c r="D859" s="51"/>
      <c r="F859" s="52"/>
      <c r="G859" s="51"/>
    </row>
    <row r="860" spans="1:7" ht="12.75">
      <c r="A860" s="50"/>
      <c r="D860" s="51"/>
      <c r="F860" s="52"/>
      <c r="G860" s="51"/>
    </row>
    <row r="861" spans="1:7" ht="12.75">
      <c r="A861" s="50"/>
      <c r="D861" s="51"/>
      <c r="F861" s="52"/>
      <c r="G861" s="51"/>
    </row>
    <row r="862" spans="1:7" ht="12.75">
      <c r="A862" s="50"/>
      <c r="D862" s="51"/>
      <c r="F862" s="52"/>
      <c r="G862" s="5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REGEXMATCH(F4,Konfig!$B$18)</xm:f>
          </x14:formula1>
          <xm:sqref>F4:F101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3.42578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143</v>
      </c>
      <c r="B2" s="15"/>
      <c r="C2" s="15"/>
      <c r="D2" s="16" t="s">
        <v>119</v>
      </c>
      <c r="E2" s="15" t="s">
        <v>120</v>
      </c>
      <c r="F2" s="17"/>
      <c r="G2" s="18" t="s">
        <v>144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23" t="s">
        <v>19</v>
      </c>
      <c r="H3" s="14"/>
      <c r="I3" s="26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28"/>
      <c r="C4" s="29" t="s">
        <v>129</v>
      </c>
      <c r="D4" s="30" t="s">
        <v>21</v>
      </c>
      <c r="E4" s="31" t="s">
        <v>49</v>
      </c>
      <c r="F4" s="32" t="s">
        <v>145</v>
      </c>
      <c r="G4" s="65" t="str">
        <f ca="1">IFERROR(__xludf.DUMMYFUNCTION("IF(REGEXMATCH(F4,""^\d:\d\d,\d$""),IF(F4&lt;=G2,""Q"",""""),"""")"),"")</f>
        <v/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28"/>
      <c r="C5" s="29"/>
      <c r="D5" s="30"/>
      <c r="E5" s="31"/>
      <c r="F5" s="32"/>
      <c r="G5" s="65" t="str">
        <f ca="1">IFERROR(__xludf.DUMMYFUNCTION("IF(REGEXMATCH(F5,""^\d:\d\d,\d$""),IF(F5&lt;=G3,""Q"",""""),"""")"),"")</f>
        <v/>
      </c>
      <c r="H5" s="14"/>
      <c r="I5" s="35" t="str">
        <f>Konfig!I6</f>
        <v>Egyéb használható rövídítések:</v>
      </c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28"/>
      <c r="C6" s="29"/>
      <c r="D6" s="29"/>
      <c r="E6" s="31"/>
      <c r="F6" s="32"/>
      <c r="G6" s="65" t="str">
        <f ca="1">IFERROR(__xludf.DUMMYFUNCTION("IF(REGEXMATCH(F6,""^\d:\d\d,\d$""),IF(F6&lt;=G4,""Q"",""""),"""")"),"")</f>
        <v/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28"/>
      <c r="C7" s="29"/>
      <c r="D7" s="30"/>
      <c r="E7" s="31"/>
      <c r="F7" s="32"/>
      <c r="G7" s="65" t="str">
        <f ca="1">IFERROR(__xludf.DUMMYFUNCTION("IF(REGEXMATCH(F7,""^\d:\d\d,\d$""),IF(F7&lt;=G5,""Q"",""""),"""")"),"")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37">
        <v>5</v>
      </c>
      <c r="B8" s="28"/>
      <c r="C8" s="29"/>
      <c r="D8" s="30"/>
      <c r="E8" s="31"/>
      <c r="F8" s="32"/>
      <c r="G8" s="65" t="str">
        <f ca="1">IFERROR(__xludf.DUMMYFUNCTION("IF(REGEXMATCH(F8,""^\d:\d\d,\d$""),IF(F8&lt;=G6,""Q"",""""),"""")"),"")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28"/>
      <c r="C9" s="29"/>
      <c r="D9" s="30"/>
      <c r="E9" s="31"/>
      <c r="F9" s="32"/>
      <c r="G9" s="65" t="str">
        <f ca="1">IFERROR(__xludf.DUMMYFUNCTION("IF(REGEXMATCH(F9,""^\d:\d\d,\d$""),IF(F9&lt;=G7,""Q"",""""),"""")"),"")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28"/>
      <c r="C10" s="47"/>
      <c r="D10" s="48"/>
      <c r="E10" s="49"/>
      <c r="F10" s="32"/>
      <c r="G10" s="65" t="str">
        <f ca="1">IFERROR(__xludf.DUMMYFUNCTION("IF(REGEXMATCH(F10,""^\d:\d\d,\d$""),IF(F10&lt;=G8,""Q"",""""),"""")"),"")</f>
        <v/>
      </c>
      <c r="H10" s="14"/>
      <c r="I10" s="38" t="str">
        <f>Konfig!I11</f>
        <v>NH</v>
      </c>
      <c r="J10" s="40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28"/>
      <c r="C11" s="47"/>
      <c r="D11" s="48"/>
      <c r="E11" s="49"/>
      <c r="F11" s="32"/>
      <c r="G11" s="65" t="str">
        <f ca="1">IFERROR(__xludf.DUMMYFUNCTION("IF(REGEXMATCH(F11,""^\d:\d\d,\d$""),IF(F11&lt;=G9,""Q"",""""),"""")"),"")</f>
        <v/>
      </c>
      <c r="H11" s="14"/>
      <c r="I11" s="38">
        <f>Konfig!I12</f>
        <v>0</v>
      </c>
      <c r="J11" s="40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28"/>
      <c r="C12" s="47"/>
      <c r="D12" s="48"/>
      <c r="E12" s="49"/>
      <c r="F12" s="32"/>
      <c r="G12" s="65" t="str">
        <f ca="1">IFERROR(__xludf.DUMMYFUNCTION("IF(REGEXMATCH(F12,""^\d:\d\d,\d$""),IF(F12&lt;=G10,""Q"",""""),"""")"),"")</f>
        <v/>
      </c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28"/>
      <c r="C13" s="47"/>
      <c r="D13" s="48"/>
      <c r="E13" s="49"/>
      <c r="F13" s="32"/>
      <c r="G13" s="65" t="str">
        <f ca="1">IFERROR(__xludf.DUMMYFUNCTION("IF(REGEXMATCH(F13,""^\d:\d\d,\d$""),IF(F13&lt;=G11,""Q"",""""),"""")"),"")</f>
        <v/>
      </c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28"/>
      <c r="C14" s="47"/>
      <c r="D14" s="48"/>
      <c r="E14" s="49"/>
      <c r="F14" s="32"/>
      <c r="G14" s="65" t="str">
        <f ca="1">IFERROR(__xludf.DUMMYFUNCTION("IF(REGEXMATCH(F14,""^\d:\d\d,\d$""),IF(F14&lt;=G12,""Q"",""""),"""")"),"")</f>
        <v/>
      </c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28"/>
      <c r="C15" s="47"/>
      <c r="D15" s="48"/>
      <c r="E15" s="49"/>
      <c r="F15" s="32"/>
      <c r="G15" s="65" t="str">
        <f ca="1">IFERROR(__xludf.DUMMYFUNCTION("IF(REGEXMATCH(F15,""^\d:\d\d,\d$""),IF(F15&lt;=G13,""Q"",""""),"""")"),"")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28"/>
      <c r="C16" s="47"/>
      <c r="D16" s="48"/>
      <c r="E16" s="49"/>
      <c r="F16" s="32"/>
      <c r="G16" s="65" t="str">
        <f ca="1">IFERROR(__xludf.DUMMYFUNCTION("IF(REGEXMATCH(F16,""^\d:\d\d,\d$""),IF(F16&lt;=G14,""Q"",""""),"""")"),"")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28"/>
      <c r="C17" s="47"/>
      <c r="D17" s="48"/>
      <c r="E17" s="49"/>
      <c r="F17" s="32"/>
      <c r="G17" s="65" t="str">
        <f ca="1">IFERROR(__xludf.DUMMYFUNCTION("IF(REGEXMATCH(F17,""^\d:\d\d,\d$""),IF(F17&lt;=G15,""Q"",""""),"""")"),"")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28"/>
      <c r="C18" s="47"/>
      <c r="D18" s="48"/>
      <c r="E18" s="49"/>
      <c r="F18" s="32"/>
      <c r="G18" s="65" t="str">
        <f ca="1">IFERROR(__xludf.DUMMYFUNCTION("IF(REGEXMATCH(F18,""^\d:\d\d,\d$""),IF(F18&lt;=G16,""Q"",""""),"""")"),"")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28"/>
      <c r="C19" s="47"/>
      <c r="D19" s="48"/>
      <c r="E19" s="49"/>
      <c r="F19" s="32"/>
      <c r="G19" s="65" t="str">
        <f ca="1">IFERROR(__xludf.DUMMYFUNCTION("IF(REGEXMATCH(F19,""^\d:\d\d,\d$""),IF(F19&lt;=G17,""Q"",""""),"""")"),"")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28"/>
      <c r="C20" s="47"/>
      <c r="D20" s="48"/>
      <c r="E20" s="49"/>
      <c r="F20" s="32"/>
      <c r="G20" s="65" t="str">
        <f ca="1">IFERROR(__xludf.DUMMYFUNCTION("IF(REGEXMATCH(F20,""^\d:\d\d,\d$""),IF(F20&lt;=G18,""Q"",""""),"""")"),"")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28"/>
      <c r="C21" s="47"/>
      <c r="D21" s="48"/>
      <c r="E21" s="49"/>
      <c r="F21" s="32"/>
      <c r="G21" s="65" t="str">
        <f ca="1">IFERROR(__xludf.DUMMYFUNCTION("IF(REGEXMATCH(F21,""^\d:\d\d,\d$""),IF(F21&lt;=G19,""Q"",""""),"""")"),"")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28"/>
      <c r="C22" s="47"/>
      <c r="D22" s="48"/>
      <c r="E22" s="49"/>
      <c r="F22" s="32"/>
      <c r="G22" s="65" t="str">
        <f ca="1">IFERROR(__xludf.DUMMYFUNCTION("IF(REGEXMATCH(F22,""^\d:\d\d,\d$""),IF(F22&lt;=G20,""Q"",""""),"""")"),"")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28"/>
      <c r="C23" s="47"/>
      <c r="D23" s="48"/>
      <c r="E23" s="49"/>
      <c r="F23" s="32"/>
      <c r="G23" s="65" t="str">
        <f ca="1">IFERROR(__xludf.DUMMYFUNCTION("IF(REGEXMATCH(F23,""^\d:\d\d,\d$""),IF(F23&lt;=G21,""Q"",""""),"""")"),"")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28"/>
      <c r="C24" s="47"/>
      <c r="D24" s="48"/>
      <c r="E24" s="49"/>
      <c r="F24" s="32"/>
      <c r="G24" s="65" t="str">
        <f ca="1">IFERROR(__xludf.DUMMYFUNCTION("IF(REGEXMATCH(F24,""^\d:\d\d,\d$""),IF(F24&lt;=G22,""Q"",""""),"""")"),"")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28"/>
      <c r="C25" s="47"/>
      <c r="D25" s="48"/>
      <c r="E25" s="49"/>
      <c r="F25" s="32"/>
      <c r="G25" s="65" t="str">
        <f ca="1">IFERROR(__xludf.DUMMYFUNCTION("IF(REGEXMATCH(F25,""^\d:\d\d,\d$""),IF(F25&lt;=G23,""Q"",""""),"""")"),"")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28"/>
      <c r="C26" s="47"/>
      <c r="D26" s="48"/>
      <c r="E26" s="49"/>
      <c r="F26" s="32"/>
      <c r="G26" s="65" t="str">
        <f ca="1">IFERROR(__xludf.DUMMYFUNCTION("IF(REGEXMATCH(F26,""^\d:\d\d,\d$""),IF(F26&lt;=G24,""Q"",""""),"""")"),"")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28"/>
      <c r="C27" s="47"/>
      <c r="D27" s="48"/>
      <c r="E27" s="49"/>
      <c r="F27" s="32"/>
      <c r="G27" s="65" t="str">
        <f ca="1">IFERROR(__xludf.DUMMYFUNCTION("IF(REGEXMATCH(F27,""^\d:\d\d,\d$""),IF(F27&lt;=G25,""Q"",""""),"""")"),"")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28"/>
      <c r="C28" s="47"/>
      <c r="D28" s="48"/>
      <c r="E28" s="49"/>
      <c r="F28" s="32"/>
      <c r="G28" s="65" t="str">
        <f ca="1">IFERROR(__xludf.DUMMYFUNCTION("IF(REGEXMATCH(F28,""^\d:\d\d,\d$""),IF(F28&lt;=G26,""Q"",""""),"""")"),"")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28"/>
      <c r="C29" s="47"/>
      <c r="D29" s="48"/>
      <c r="E29" s="49"/>
      <c r="F29" s="32"/>
      <c r="G29" s="65" t="str">
        <f ca="1">IFERROR(__xludf.DUMMYFUNCTION("IF(REGEXMATCH(F29,""^\d:\d\d,\d$""),IF(F29&lt;=G27,""Q"",""""),"""")"),"")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28"/>
      <c r="C30" s="47"/>
      <c r="D30" s="48"/>
      <c r="E30" s="49"/>
      <c r="F30" s="32"/>
      <c r="G30" s="65" t="str">
        <f ca="1">IFERROR(__xludf.DUMMYFUNCTION("IF(REGEXMATCH(F30,""^\d:\d\d,\d$""),IF(F30&lt;=G28,""Q"",""""),"""")"),"")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28"/>
      <c r="C31" s="47"/>
      <c r="D31" s="48"/>
      <c r="E31" s="49"/>
      <c r="F31" s="32"/>
      <c r="G31" s="65" t="str">
        <f ca="1">IFERROR(__xludf.DUMMYFUNCTION("IF(REGEXMATCH(F31,""^\d:\d\d,\d$""),IF(F31&lt;=G29,""Q"",""""),"""")"),"")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28"/>
      <c r="C32" s="47"/>
      <c r="D32" s="48"/>
      <c r="E32" s="49"/>
      <c r="F32" s="32"/>
      <c r="G32" s="65" t="str">
        <f ca="1">IFERROR(__xludf.DUMMYFUNCTION("IF(REGEXMATCH(F32,""^\d:\d\d,\d$""),IF(F32&lt;=G30,""Q"",""""),"""")"),"")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28"/>
      <c r="C33" s="47"/>
      <c r="D33" s="48"/>
      <c r="E33" s="49"/>
      <c r="F33" s="32"/>
      <c r="G33" s="65" t="str">
        <f ca="1">IFERROR(__xludf.DUMMYFUNCTION("IF(REGEXMATCH(F33,""^\d:\d\d,\d$""),IF(F33&lt;=G31,""Q"",""""),"""")"),"")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28"/>
      <c r="C34" s="47"/>
      <c r="D34" s="48"/>
      <c r="E34" s="49"/>
      <c r="F34" s="32"/>
      <c r="G34" s="65" t="str">
        <f ca="1">IFERROR(__xludf.DUMMYFUNCTION("IF(REGEXMATCH(F34,""^\d:\d\d,\d$""),IF(F34&lt;=G32,""Q"",""""),"""")"),"")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28"/>
      <c r="C35" s="47"/>
      <c r="D35" s="48"/>
      <c r="E35" s="49"/>
      <c r="F35" s="32"/>
      <c r="G35" s="65" t="str">
        <f ca="1">IFERROR(__xludf.DUMMYFUNCTION("IF(REGEXMATCH(F35,""^\d:\d\d,\d$""),IF(F35&lt;=G33,""Q"",""""),"""")"),"")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28"/>
      <c r="C36" s="47"/>
      <c r="D36" s="48"/>
      <c r="E36" s="49"/>
      <c r="F36" s="32"/>
      <c r="G36" s="65" t="str">
        <f ca="1">IFERROR(__xludf.DUMMYFUNCTION("IF(REGEXMATCH(F36,""^\d:\d\d,\d$""),IF(F36&lt;=G34,""Q"",""""),"""")"),"")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28"/>
      <c r="C37" s="47"/>
      <c r="D37" s="48"/>
      <c r="E37" s="49"/>
      <c r="F37" s="32"/>
      <c r="G37" s="65" t="str">
        <f ca="1">IFERROR(__xludf.DUMMYFUNCTION("IF(REGEXMATCH(F37,""^\d:\d\d,\d$""),IF(F37&lt;=G35,""Q"",""""),"""")"),"")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28"/>
      <c r="C38" s="47"/>
      <c r="D38" s="48"/>
      <c r="E38" s="49"/>
      <c r="F38" s="32"/>
      <c r="G38" s="65" t="str">
        <f ca="1">IFERROR(__xludf.DUMMYFUNCTION("IF(REGEXMATCH(F38,""^\d:\d\d,\d$""),IF(F38&lt;=G36,""Q"",""""),"""")"),"")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28"/>
      <c r="C39" s="47"/>
      <c r="D39" s="48"/>
      <c r="E39" s="49"/>
      <c r="F39" s="32"/>
      <c r="G39" s="65" t="str">
        <f ca="1">IFERROR(__xludf.DUMMYFUNCTION("IF(REGEXMATCH(F39,""^\d:\d\d,\d$""),IF(F39&lt;=G37,""Q"",""""),"""")"),"")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28"/>
      <c r="C40" s="47"/>
      <c r="D40" s="48"/>
      <c r="E40" s="49"/>
      <c r="F40" s="32"/>
      <c r="G40" s="65" t="str">
        <f ca="1">IFERROR(__xludf.DUMMYFUNCTION("IF(REGEXMATCH(F40,""^\d:\d\d,\d$""),IF(F40&lt;=G38,""Q"",""""),"""")"),"")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28"/>
      <c r="C41" s="47"/>
      <c r="D41" s="48"/>
      <c r="E41" s="49"/>
      <c r="F41" s="32"/>
      <c r="G41" s="65" t="str">
        <f ca="1">IFERROR(__xludf.DUMMYFUNCTION("IF(REGEXMATCH(F41,""^\d:\d\d,\d$""),IF(F41&lt;=G39,""Q"",""""),"""")"),"")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28"/>
      <c r="C42" s="47"/>
      <c r="D42" s="48"/>
      <c r="E42" s="49"/>
      <c r="F42" s="32"/>
      <c r="G42" s="65" t="str">
        <f ca="1">IFERROR(__xludf.DUMMYFUNCTION("IF(REGEXMATCH(F42,""^\d:\d\d,\d$""),IF(F42&lt;=G40,""Q"",""""),"""")"),"")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28"/>
      <c r="C43" s="47"/>
      <c r="D43" s="48"/>
      <c r="E43" s="49"/>
      <c r="F43" s="32"/>
      <c r="G43" s="65" t="str">
        <f ca="1">IFERROR(__xludf.DUMMYFUNCTION("IF(REGEXMATCH(F43,""^\d:\d\d,\d$""),IF(F43&lt;=G41,""Q"",""""),"""")"),"")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28"/>
      <c r="C44" s="47"/>
      <c r="D44" s="48"/>
      <c r="E44" s="49"/>
      <c r="F44" s="32"/>
      <c r="G44" s="65" t="str">
        <f ca="1">IFERROR(__xludf.DUMMYFUNCTION("IF(REGEXMATCH(F44,""^\d:\d\d,\d$""),IF(F44&lt;=G42,""Q"",""""),"""")"),"")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28"/>
      <c r="C45" s="47"/>
      <c r="D45" s="48"/>
      <c r="E45" s="49"/>
      <c r="F45" s="32"/>
      <c r="G45" s="65" t="str">
        <f ca="1">IFERROR(__xludf.DUMMYFUNCTION("IF(REGEXMATCH(F45,""^\d:\d\d,\d$""),IF(F45&lt;=G43,""Q"",""""),"""")"),"")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28"/>
      <c r="C46" s="47"/>
      <c r="D46" s="48"/>
      <c r="E46" s="49"/>
      <c r="F46" s="32"/>
      <c r="G46" s="65" t="str">
        <f ca="1">IFERROR(__xludf.DUMMYFUNCTION("IF(REGEXMATCH(F46,""^\d:\d\d,\d$""),IF(F46&lt;=G44,""Q"",""""),"""")"),"")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28"/>
      <c r="C47" s="47"/>
      <c r="D47" s="48"/>
      <c r="E47" s="49"/>
      <c r="F47" s="32"/>
      <c r="G47" s="65" t="str">
        <f ca="1">IFERROR(__xludf.DUMMYFUNCTION("IF(REGEXMATCH(F47,""^\d:\d\d,\d$""),IF(F47&lt;=G45,""Q"",""""),"""")"),"")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28"/>
      <c r="C48" s="47"/>
      <c r="D48" s="48"/>
      <c r="E48" s="49"/>
      <c r="F48" s="32"/>
      <c r="G48" s="65" t="str">
        <f ca="1">IFERROR(__xludf.DUMMYFUNCTION("IF(REGEXMATCH(F48,""^\d:\d\d,\d$""),IF(F48&lt;=G46,""Q"",""""),"""")"),"")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28"/>
      <c r="C49" s="47"/>
      <c r="D49" s="48"/>
      <c r="E49" s="49"/>
      <c r="F49" s="32"/>
      <c r="G49" s="65" t="str">
        <f ca="1">IFERROR(__xludf.DUMMYFUNCTION("IF(REGEXMATCH(F49,""^\d:\d\d,\d$""),IF(F49&lt;=G47,""Q"",""""),"""")"),"")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28"/>
      <c r="C50" s="47"/>
      <c r="D50" s="48"/>
      <c r="E50" s="49"/>
      <c r="F50" s="32"/>
      <c r="G50" s="65" t="str">
        <f ca="1">IFERROR(__xludf.DUMMYFUNCTION("IF(REGEXMATCH(F50,""^\d:\d\d,\d$""),IF(F50&lt;=G48,""Q"",""""),"""")"),"")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28"/>
      <c r="C51" s="47"/>
      <c r="D51" s="48"/>
      <c r="E51" s="49"/>
      <c r="F51" s="32"/>
      <c r="G51" s="65" t="str">
        <f ca="1">IFERROR(__xludf.DUMMYFUNCTION("IF(REGEXMATCH(F51,""^\d:\d\d,\d$""),IF(F51&lt;=G49,""Q"",""""),"""")"),"")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28"/>
      <c r="C52" s="47"/>
      <c r="D52" s="48"/>
      <c r="E52" s="49"/>
      <c r="F52" s="32"/>
      <c r="G52" s="65" t="str">
        <f ca="1">IFERROR(__xludf.DUMMYFUNCTION("IF(REGEXMATCH(F52,""^\d:\d\d,\d$""),IF(F52&lt;=G50,""Q"",""""),"""")"),"")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28"/>
      <c r="C53" s="47"/>
      <c r="D53" s="48"/>
      <c r="E53" s="49"/>
      <c r="F53" s="32"/>
      <c r="G53" s="65" t="str">
        <f ca="1">IFERROR(__xludf.DUMMYFUNCTION("IF(REGEXMATCH(F53,""^\d:\d\d,\d$""),IF(F53&lt;=G51,""Q"",""""),"""")"),"")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28"/>
      <c r="C54" s="47"/>
      <c r="D54" s="48"/>
      <c r="E54" s="49"/>
      <c r="F54" s="32"/>
      <c r="G54" s="65" t="str">
        <f ca="1">IFERROR(__xludf.DUMMYFUNCTION("IF(REGEXMATCH(F54,""^\d:\d\d,\d$""),IF(F54&lt;=G52,""Q"",""""),"""")"),"")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28"/>
      <c r="C55" s="47"/>
      <c r="D55" s="48"/>
      <c r="E55" s="49"/>
      <c r="F55" s="32"/>
      <c r="G55" s="65" t="str">
        <f ca="1">IFERROR(__xludf.DUMMYFUNCTION("IF(REGEXMATCH(F55,""^\d:\d\d,\d$""),IF(F55&lt;=G53,""Q"",""""),"""")"),"")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28"/>
      <c r="C56" s="47"/>
      <c r="D56" s="48"/>
      <c r="E56" s="49"/>
      <c r="F56" s="32"/>
      <c r="G56" s="65" t="str">
        <f ca="1">IFERROR(__xludf.DUMMYFUNCTION("IF(REGEXMATCH(F56,""^\d:\d\d,\d$""),IF(F56&lt;=G54,""Q"",""""),"""")"),"")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28"/>
      <c r="C57" s="47"/>
      <c r="D57" s="48"/>
      <c r="E57" s="49"/>
      <c r="F57" s="32"/>
      <c r="G57" s="65" t="str">
        <f ca="1">IFERROR(__xludf.DUMMYFUNCTION("IF(REGEXMATCH(F57,""^\d:\d\d,\d$""),IF(F57&lt;=G55,""Q"",""""),"""")"),"")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28"/>
      <c r="C58" s="47"/>
      <c r="D58" s="48"/>
      <c r="E58" s="49"/>
      <c r="F58" s="32"/>
      <c r="G58" s="65" t="str">
        <f ca="1">IFERROR(__xludf.DUMMYFUNCTION("IF(REGEXMATCH(F58,""^\d:\d\d,\d$""),IF(F58&lt;=G56,""Q"",""""),"""")"),"")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28"/>
      <c r="C59" s="47"/>
      <c r="D59" s="48"/>
      <c r="E59" s="49"/>
      <c r="F59" s="32"/>
      <c r="G59" s="65" t="str">
        <f ca="1">IFERROR(__xludf.DUMMYFUNCTION("IF(REGEXMATCH(F59,""^\d:\d\d,\d$""),IF(F59&lt;=G57,""Q"",""""),"""")"),"")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28"/>
      <c r="C60" s="47"/>
      <c r="D60" s="48"/>
      <c r="E60" s="49"/>
      <c r="F60" s="32"/>
      <c r="G60" s="65" t="str">
        <f ca="1">IFERROR(__xludf.DUMMYFUNCTION("IF(REGEXMATCH(F60,""^\d:\d\d,\d$""),IF(F60&lt;=G58,""Q"",""""),"""")"),"")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28"/>
      <c r="C61" s="47"/>
      <c r="D61" s="48"/>
      <c r="E61" s="49"/>
      <c r="F61" s="32"/>
      <c r="G61" s="65" t="str">
        <f ca="1">IFERROR(__xludf.DUMMYFUNCTION("IF(REGEXMATCH(F61,""^\d:\d\d,\d$""),IF(F61&lt;=G59,""Q"",""""),"""")"),"")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28"/>
      <c r="C62" s="47"/>
      <c r="D62" s="48"/>
      <c r="E62" s="49"/>
      <c r="F62" s="32"/>
      <c r="G62" s="65" t="str">
        <f ca="1">IFERROR(__xludf.DUMMYFUNCTION("IF(REGEXMATCH(F62,""^\d:\d\d,\d$""),IF(F62&lt;=G60,""Q"",""""),"""")"),"")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28"/>
      <c r="C63" s="47"/>
      <c r="D63" s="48"/>
      <c r="E63" s="49"/>
      <c r="F63" s="32"/>
      <c r="G63" s="65" t="str">
        <f ca="1">IFERROR(__xludf.DUMMYFUNCTION("IF(REGEXMATCH(F63,""^\d:\d\d,\d$""),IF(F63&lt;=G61,""Q"",""""),"""")"),"")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28"/>
      <c r="C64" s="47"/>
      <c r="D64" s="48"/>
      <c r="E64" s="49"/>
      <c r="F64" s="32"/>
      <c r="G64" s="65" t="str">
        <f ca="1">IFERROR(__xludf.DUMMYFUNCTION("IF(REGEXMATCH(F64,""^\d:\d\d,\d$""),IF(F64&lt;=G62,""Q"",""""),"""")"),"")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28"/>
      <c r="C65" s="47"/>
      <c r="D65" s="48"/>
      <c r="E65" s="49"/>
      <c r="F65" s="32"/>
      <c r="G65" s="65" t="str">
        <f ca="1">IFERROR(__xludf.DUMMYFUNCTION("IF(REGEXMATCH(F65,""^\d:\d\d,\d$""),IF(F65&lt;=G63,""Q"",""""),"""")"),"")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28"/>
      <c r="C66" s="47"/>
      <c r="D66" s="48"/>
      <c r="E66" s="49"/>
      <c r="F66" s="32"/>
      <c r="G66" s="65" t="str">
        <f ca="1">IFERROR(__xludf.DUMMYFUNCTION("IF(REGEXMATCH(F66,""^\d:\d\d,\d$""),IF(F66&lt;=G64,""Q"",""""),"""")"),"")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28"/>
      <c r="C67" s="47"/>
      <c r="D67" s="48"/>
      <c r="E67" s="49"/>
      <c r="F67" s="32"/>
      <c r="G67" s="65" t="str">
        <f ca="1">IFERROR(__xludf.DUMMYFUNCTION("IF(REGEXMATCH(F67,""^\d:\d\d,\d$""),IF(F67&lt;=G65,""Q"",""""),"""")"),"")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28"/>
      <c r="C68" s="47"/>
      <c r="D68" s="48"/>
      <c r="E68" s="49"/>
      <c r="F68" s="32"/>
      <c r="G68" s="65" t="str">
        <f ca="1">IFERROR(__xludf.DUMMYFUNCTION("IF(REGEXMATCH(F68,""^\d:\d\d,\d$""),IF(F68&lt;=G66,""Q"",""""),"""")"),"")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28"/>
      <c r="C69" s="47"/>
      <c r="D69" s="48"/>
      <c r="E69" s="49"/>
      <c r="F69" s="32"/>
      <c r="G69" s="65" t="str">
        <f ca="1">IFERROR(__xludf.DUMMYFUNCTION("IF(REGEXMATCH(F69,""^\d:\d\d,\d$""),IF(F69&lt;=G67,""Q"",""""),"""")"),"")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28"/>
      <c r="C70" s="47"/>
      <c r="D70" s="48"/>
      <c r="E70" s="49"/>
      <c r="F70" s="32"/>
      <c r="G70" s="65" t="str">
        <f ca="1">IFERROR(__xludf.DUMMYFUNCTION("IF(REGEXMATCH(F70,""^\d:\d\d,\d$""),IF(F70&lt;=G68,""Q"",""""),"""")"),"")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28"/>
      <c r="C71" s="47"/>
      <c r="D71" s="48"/>
      <c r="E71" s="49"/>
      <c r="F71" s="32"/>
      <c r="G71" s="65" t="str">
        <f ca="1">IFERROR(__xludf.DUMMYFUNCTION("IF(REGEXMATCH(F71,""^\d:\d\d,\d$""),IF(F71&lt;=G69,""Q"",""""),"""")"),"")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28"/>
      <c r="C72" s="47"/>
      <c r="D72" s="48"/>
      <c r="E72" s="49"/>
      <c r="F72" s="32"/>
      <c r="G72" s="65" t="str">
        <f ca="1">IFERROR(__xludf.DUMMYFUNCTION("IF(REGEXMATCH(F72,""^\d:\d\d,\d$""),IF(F72&lt;=G70,""Q"",""""),"""")"),"")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28"/>
      <c r="C73" s="47"/>
      <c r="D73" s="48"/>
      <c r="E73" s="49"/>
      <c r="F73" s="32"/>
      <c r="G73" s="65" t="str">
        <f ca="1">IFERROR(__xludf.DUMMYFUNCTION("IF(REGEXMATCH(F73,""^\d:\d\d,\d$""),IF(F73&lt;=G71,""Q"",""""),"""")"),"")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28"/>
      <c r="C74" s="47"/>
      <c r="D74" s="48"/>
      <c r="E74" s="49"/>
      <c r="F74" s="32"/>
      <c r="G74" s="65" t="str">
        <f ca="1">IFERROR(__xludf.DUMMYFUNCTION("IF(REGEXMATCH(F74,""^\d:\d\d,\d$""),IF(F74&lt;=G72,""Q"",""""),"""")"),"")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28"/>
      <c r="C75" s="47"/>
      <c r="D75" s="48"/>
      <c r="E75" s="49"/>
      <c r="F75" s="32"/>
      <c r="G75" s="65" t="str">
        <f ca="1">IFERROR(__xludf.DUMMYFUNCTION("IF(REGEXMATCH(F75,""^\d:\d\d,\d$""),IF(F75&lt;=G73,""Q"",""""),"""")"),"")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28"/>
      <c r="C76" s="47"/>
      <c r="D76" s="48"/>
      <c r="E76" s="49"/>
      <c r="F76" s="32"/>
      <c r="G76" s="65" t="str">
        <f ca="1">IFERROR(__xludf.DUMMYFUNCTION("IF(REGEXMATCH(F76,""^\d:\d\d,\d$""),IF(F76&lt;=G74,""Q"",""""),"""")"),"")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28"/>
      <c r="C77" s="47"/>
      <c r="D77" s="48"/>
      <c r="E77" s="49"/>
      <c r="F77" s="32"/>
      <c r="G77" s="65" t="str">
        <f ca="1">IFERROR(__xludf.DUMMYFUNCTION("IF(REGEXMATCH(F77,""^\d:\d\d,\d$""),IF(F77&lt;=G75,""Q"",""""),"""")"),"")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28"/>
      <c r="C78" s="47"/>
      <c r="D78" s="48"/>
      <c r="E78" s="49"/>
      <c r="F78" s="32"/>
      <c r="G78" s="65" t="str">
        <f ca="1">IFERROR(__xludf.DUMMYFUNCTION("IF(REGEXMATCH(F78,""^\d:\d\d,\d$""),IF(F78&lt;=G76,""Q"",""""),"""")"),"")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28"/>
      <c r="C79" s="47"/>
      <c r="D79" s="48"/>
      <c r="E79" s="49"/>
      <c r="F79" s="32"/>
      <c r="G79" s="65" t="str">
        <f ca="1">IFERROR(__xludf.DUMMYFUNCTION("IF(REGEXMATCH(F79,""^\d:\d\d,\d$""),IF(F79&lt;=G77,""Q"",""""),"""")"),"")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28"/>
      <c r="C80" s="47"/>
      <c r="D80" s="48"/>
      <c r="E80" s="49"/>
      <c r="F80" s="32"/>
      <c r="G80" s="65" t="str">
        <f ca="1">IFERROR(__xludf.DUMMYFUNCTION("IF(REGEXMATCH(F80,""^\d:\d\d,\d$""),IF(F80&lt;=G78,""Q"",""""),"""")"),"")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28"/>
      <c r="C81" s="47"/>
      <c r="D81" s="48"/>
      <c r="E81" s="49"/>
      <c r="F81" s="32"/>
      <c r="G81" s="65" t="str">
        <f ca="1">IFERROR(__xludf.DUMMYFUNCTION("IF(REGEXMATCH(F81,""^\d:\d\d,\d$""),IF(F81&lt;=G79,""Q"",""""),"""")"),"")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28"/>
      <c r="C82" s="47"/>
      <c r="D82" s="48"/>
      <c r="E82" s="49"/>
      <c r="F82" s="32"/>
      <c r="G82" s="65" t="str">
        <f ca="1">IFERROR(__xludf.DUMMYFUNCTION("IF(REGEXMATCH(F82,""^\d:\d\d,\d$""),IF(F82&lt;=G80,""Q"",""""),"""")"),"")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28"/>
      <c r="C83" s="47"/>
      <c r="D83" s="48"/>
      <c r="E83" s="49"/>
      <c r="F83" s="32"/>
      <c r="G83" s="65" t="str">
        <f ca="1">IFERROR(__xludf.DUMMYFUNCTION("IF(REGEXMATCH(F83,""^\d:\d\d,\d$""),IF(F83&lt;=G81,""Q"",""""),"""")"),"")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28"/>
      <c r="C84" s="47"/>
      <c r="D84" s="48"/>
      <c r="E84" s="49"/>
      <c r="F84" s="32"/>
      <c r="G84" s="65" t="str">
        <f ca="1">IFERROR(__xludf.DUMMYFUNCTION("IF(REGEXMATCH(F84,""^\d:\d\d,\d$""),IF(F84&lt;=G82,""Q"",""""),"""")"),"")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28"/>
      <c r="C85" s="47"/>
      <c r="D85" s="48"/>
      <c r="E85" s="49"/>
      <c r="F85" s="32"/>
      <c r="G85" s="65" t="str">
        <f ca="1">IFERROR(__xludf.DUMMYFUNCTION("IF(REGEXMATCH(F85,""^\d:\d\d,\d$""),IF(F85&lt;=G83,""Q"",""""),"""")"),"")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28"/>
      <c r="C86" s="47"/>
      <c r="D86" s="48"/>
      <c r="E86" s="49"/>
      <c r="F86" s="32"/>
      <c r="G86" s="65" t="str">
        <f ca="1">IFERROR(__xludf.DUMMYFUNCTION("IF(REGEXMATCH(F86,""^\d:\d\d,\d$""),IF(F86&lt;=G84,""Q"",""""),"""")"),"")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28"/>
      <c r="C87" s="47"/>
      <c r="D87" s="48"/>
      <c r="E87" s="49"/>
      <c r="F87" s="32"/>
      <c r="G87" s="65" t="str">
        <f ca="1">IFERROR(__xludf.DUMMYFUNCTION("IF(REGEXMATCH(F87,""^\d:\d\d,\d$""),IF(F87&lt;=G85,""Q"",""""),"""")"),"")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28"/>
      <c r="C88" s="47"/>
      <c r="D88" s="48"/>
      <c r="E88" s="49"/>
      <c r="F88" s="32"/>
      <c r="G88" s="65" t="str">
        <f ca="1">IFERROR(__xludf.DUMMYFUNCTION("IF(REGEXMATCH(F88,""^\d:\d\d,\d$""),IF(F88&lt;=G86,""Q"",""""),"""")"),"")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28"/>
      <c r="C89" s="47"/>
      <c r="D89" s="48"/>
      <c r="E89" s="49"/>
      <c r="F89" s="32"/>
      <c r="G89" s="65" t="str">
        <f ca="1">IFERROR(__xludf.DUMMYFUNCTION("IF(REGEXMATCH(F89,""^\d:\d\d,\d$""),IF(F89&lt;=G87,""Q"",""""),"""")"),"")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28"/>
      <c r="C90" s="47"/>
      <c r="D90" s="48"/>
      <c r="E90" s="49"/>
      <c r="F90" s="32"/>
      <c r="G90" s="65" t="str">
        <f ca="1">IFERROR(__xludf.DUMMYFUNCTION("IF(REGEXMATCH(F90,""^\d:\d\d,\d$""),IF(F90&lt;=G88,""Q"",""""),"""")"),"")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28"/>
      <c r="C91" s="47"/>
      <c r="D91" s="48"/>
      <c r="E91" s="49"/>
      <c r="F91" s="32"/>
      <c r="G91" s="65" t="str">
        <f ca="1">IFERROR(__xludf.DUMMYFUNCTION("IF(REGEXMATCH(F91,""^\d:\d\d,\d$""),IF(F91&lt;=G89,""Q"",""""),"""")"),"")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28"/>
      <c r="C92" s="47"/>
      <c r="D92" s="48"/>
      <c r="E92" s="49"/>
      <c r="F92" s="32"/>
      <c r="G92" s="65" t="str">
        <f ca="1">IFERROR(__xludf.DUMMYFUNCTION("IF(REGEXMATCH(F92,""^\d:\d\d,\d$""),IF(F92&lt;=G90,""Q"",""""),"""")"),"")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28"/>
      <c r="C93" s="47"/>
      <c r="D93" s="48"/>
      <c r="E93" s="49"/>
      <c r="F93" s="32"/>
      <c r="G93" s="65" t="str">
        <f ca="1">IFERROR(__xludf.DUMMYFUNCTION("IF(REGEXMATCH(F93,""^\d:\d\d,\d$""),IF(F93&lt;=G91,""Q"",""""),"""")"),"")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28"/>
      <c r="C94" s="47"/>
      <c r="D94" s="48"/>
      <c r="E94" s="49"/>
      <c r="F94" s="32"/>
      <c r="G94" s="65" t="str">
        <f ca="1">IFERROR(__xludf.DUMMYFUNCTION("IF(REGEXMATCH(F94,""^\d:\d\d,\d$""),IF(F94&lt;=G92,""Q"",""""),"""")"),"")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28"/>
      <c r="C95" s="47"/>
      <c r="D95" s="48"/>
      <c r="E95" s="49"/>
      <c r="F95" s="32"/>
      <c r="G95" s="65" t="str">
        <f ca="1">IFERROR(__xludf.DUMMYFUNCTION("IF(REGEXMATCH(F95,""^\d:\d\d,\d$""),IF(F95&lt;=G93,""Q"",""""),"""")"),"")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28"/>
      <c r="C96" s="47"/>
      <c r="D96" s="48"/>
      <c r="E96" s="49"/>
      <c r="F96" s="32"/>
      <c r="G96" s="65" t="str">
        <f ca="1">IFERROR(__xludf.DUMMYFUNCTION("IF(REGEXMATCH(F96,""^\d:\d\d,\d$""),IF(F96&lt;=G94,""Q"",""""),"""")"),"")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28"/>
      <c r="C97" s="47"/>
      <c r="D97" s="48"/>
      <c r="E97" s="49"/>
      <c r="F97" s="32"/>
      <c r="G97" s="65" t="str">
        <f ca="1">IFERROR(__xludf.DUMMYFUNCTION("IF(REGEXMATCH(F97,""^\d:\d\d,\d$""),IF(F97&lt;=G95,""Q"",""""),"""")"),"")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28"/>
      <c r="C98" s="47"/>
      <c r="D98" s="48"/>
      <c r="E98" s="49"/>
      <c r="F98" s="32"/>
      <c r="G98" s="65" t="str">
        <f ca="1">IFERROR(__xludf.DUMMYFUNCTION("IF(REGEXMATCH(F98,""^\d:\d\d,\d$""),IF(F98&lt;=G96,""Q"",""""),"""")"),"")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28"/>
      <c r="C99" s="47"/>
      <c r="D99" s="48"/>
      <c r="E99" s="49"/>
      <c r="F99" s="32"/>
      <c r="G99" s="65" t="str">
        <f ca="1">IFERROR(__xludf.DUMMYFUNCTION("IF(REGEXMATCH(F99,""^\d:\d\d,\d$""),IF(F99&lt;=G97,""Q"",""""),"""")"),"")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28"/>
      <c r="C100" s="47"/>
      <c r="D100" s="48"/>
      <c r="E100" s="49"/>
      <c r="F100" s="32"/>
      <c r="G100" s="65" t="str">
        <f ca="1">IFERROR(__xludf.DUMMYFUNCTION("IF(REGEXMATCH(F100,""^\d:\d\d,\d$""),IF(F100&lt;=G98,""Q"",""""),"""")"),"")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28"/>
      <c r="C101" s="47"/>
      <c r="D101" s="48"/>
      <c r="E101" s="49"/>
      <c r="F101" s="32"/>
      <c r="G101" s="65" t="str">
        <f ca="1">IFERROR(__xludf.DUMMYFUNCTION("IF(REGEXMATCH(F101,""^\d:\d\d,\d$""),IF(F101&lt;=G99,""Q"",""""),"""")"),"")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D102" s="51"/>
      <c r="F102" s="52"/>
      <c r="G102" s="51"/>
    </row>
    <row r="103" spans="1:26" ht="12.75">
      <c r="A103" s="50"/>
      <c r="D103" s="51"/>
      <c r="F103" s="52"/>
      <c r="G103" s="51"/>
    </row>
    <row r="104" spans="1:26" ht="12.75">
      <c r="A104" s="50"/>
      <c r="D104" s="51"/>
      <c r="F104" s="52"/>
      <c r="G104" s="51"/>
    </row>
    <row r="105" spans="1:26" ht="12.75">
      <c r="A105" s="50"/>
      <c r="D105" s="51"/>
      <c r="F105" s="52"/>
      <c r="G105" s="51"/>
    </row>
    <row r="106" spans="1:26" ht="12.75">
      <c r="A106" s="50"/>
      <c r="D106" s="51"/>
      <c r="F106" s="52"/>
      <c r="G106" s="51"/>
    </row>
    <row r="107" spans="1:26" ht="12.75">
      <c r="A107" s="50"/>
      <c r="D107" s="51"/>
      <c r="F107" s="52"/>
      <c r="G107" s="51"/>
    </row>
    <row r="108" spans="1:26" ht="12.75">
      <c r="A108" s="50"/>
      <c r="D108" s="51"/>
      <c r="F108" s="52"/>
      <c r="G108" s="51"/>
    </row>
    <row r="109" spans="1:26" ht="12.75">
      <c r="A109" s="50"/>
      <c r="D109" s="51"/>
      <c r="F109" s="52"/>
      <c r="G109" s="51"/>
    </row>
    <row r="110" spans="1:26" ht="12.75">
      <c r="A110" s="50"/>
      <c r="D110" s="51"/>
      <c r="F110" s="52"/>
      <c r="G110" s="51"/>
    </row>
    <row r="111" spans="1:26" ht="12.75">
      <c r="A111" s="50"/>
      <c r="D111" s="51"/>
      <c r="F111" s="52"/>
      <c r="G111" s="51"/>
    </row>
    <row r="112" spans="1:26" ht="12.75">
      <c r="A112" s="50"/>
      <c r="D112" s="51"/>
      <c r="F112" s="52"/>
      <c r="G112" s="51"/>
    </row>
    <row r="113" spans="1:7" ht="12.75">
      <c r="A113" s="50"/>
      <c r="D113" s="51"/>
      <c r="F113" s="52"/>
      <c r="G113" s="51"/>
    </row>
    <row r="114" spans="1:7" ht="12.75">
      <c r="A114" s="50"/>
      <c r="D114" s="51"/>
      <c r="F114" s="52"/>
      <c r="G114" s="51"/>
    </row>
    <row r="115" spans="1:7" ht="12.75">
      <c r="A115" s="50"/>
      <c r="D115" s="51"/>
      <c r="F115" s="52"/>
      <c r="G115" s="51"/>
    </row>
    <row r="116" spans="1:7" ht="12.75">
      <c r="A116" s="50"/>
      <c r="D116" s="51"/>
      <c r="F116" s="52"/>
      <c r="G116" s="51"/>
    </row>
    <row r="117" spans="1:7" ht="12.75">
      <c r="A117" s="50"/>
      <c r="D117" s="51"/>
      <c r="F117" s="52"/>
      <c r="G117" s="51"/>
    </row>
    <row r="118" spans="1:7" ht="12.75">
      <c r="A118" s="50"/>
      <c r="D118" s="51"/>
      <c r="F118" s="52"/>
      <c r="G118" s="51"/>
    </row>
    <row r="119" spans="1:7" ht="12.75">
      <c r="A119" s="50"/>
      <c r="D119" s="51"/>
      <c r="F119" s="52"/>
      <c r="G119" s="51"/>
    </row>
    <row r="120" spans="1:7" ht="12.75">
      <c r="A120" s="50"/>
      <c r="D120" s="51"/>
      <c r="F120" s="52"/>
      <c r="G120" s="51"/>
    </row>
    <row r="121" spans="1:7" ht="12.75">
      <c r="A121" s="50"/>
      <c r="D121" s="51"/>
      <c r="F121" s="52"/>
      <c r="G121" s="51"/>
    </row>
    <row r="122" spans="1:7" ht="12.75">
      <c r="A122" s="50"/>
      <c r="D122" s="51"/>
      <c r="F122" s="52"/>
      <c r="G122" s="51"/>
    </row>
    <row r="123" spans="1:7" ht="12.75">
      <c r="A123" s="50"/>
      <c r="D123" s="51"/>
      <c r="F123" s="52"/>
      <c r="G123" s="51"/>
    </row>
    <row r="124" spans="1:7" ht="12.75">
      <c r="A124" s="50"/>
      <c r="D124" s="51"/>
      <c r="F124" s="52"/>
      <c r="G124" s="51"/>
    </row>
    <row r="125" spans="1:7" ht="12.75">
      <c r="A125" s="50"/>
      <c r="D125" s="51"/>
      <c r="F125" s="52"/>
      <c r="G125" s="51"/>
    </row>
    <row r="126" spans="1:7" ht="12.75">
      <c r="A126" s="50"/>
      <c r="D126" s="51"/>
      <c r="F126" s="52"/>
      <c r="G126" s="51"/>
    </row>
    <row r="127" spans="1:7" ht="12.75">
      <c r="A127" s="50"/>
      <c r="D127" s="51"/>
      <c r="F127" s="52"/>
      <c r="G127" s="51"/>
    </row>
    <row r="128" spans="1:7" ht="12.75">
      <c r="A128" s="50"/>
      <c r="D128" s="51"/>
      <c r="F128" s="52"/>
      <c r="G128" s="51"/>
    </row>
    <row r="129" spans="1:7" ht="12.75">
      <c r="A129" s="50"/>
      <c r="D129" s="51"/>
      <c r="F129" s="52"/>
      <c r="G129" s="51"/>
    </row>
    <row r="130" spans="1:7" ht="12.75">
      <c r="A130" s="50"/>
      <c r="D130" s="51"/>
      <c r="F130" s="52"/>
      <c r="G130" s="51"/>
    </row>
    <row r="131" spans="1:7" ht="12.75">
      <c r="A131" s="50"/>
      <c r="D131" s="51"/>
      <c r="F131" s="52"/>
      <c r="G131" s="51"/>
    </row>
    <row r="132" spans="1:7" ht="12.75">
      <c r="A132" s="50"/>
      <c r="D132" s="51"/>
      <c r="F132" s="52"/>
      <c r="G132" s="51"/>
    </row>
    <row r="133" spans="1:7" ht="12.75">
      <c r="A133" s="50"/>
      <c r="D133" s="51"/>
      <c r="F133" s="52"/>
      <c r="G133" s="51"/>
    </row>
    <row r="134" spans="1:7" ht="12.75">
      <c r="A134" s="50"/>
      <c r="D134" s="51"/>
      <c r="F134" s="52"/>
      <c r="G134" s="51"/>
    </row>
    <row r="135" spans="1:7" ht="12.75">
      <c r="A135" s="50"/>
      <c r="D135" s="51"/>
      <c r="F135" s="52"/>
      <c r="G135" s="51"/>
    </row>
    <row r="136" spans="1:7" ht="12.75">
      <c r="A136" s="50"/>
      <c r="D136" s="51"/>
      <c r="F136" s="52"/>
      <c r="G136" s="51"/>
    </row>
    <row r="137" spans="1:7" ht="12.75">
      <c r="A137" s="50"/>
      <c r="D137" s="51"/>
      <c r="F137" s="52"/>
      <c r="G137" s="51"/>
    </row>
    <row r="138" spans="1:7" ht="12.75">
      <c r="A138" s="50"/>
      <c r="D138" s="51"/>
      <c r="F138" s="52"/>
      <c r="G138" s="51"/>
    </row>
    <row r="139" spans="1:7" ht="12.75">
      <c r="A139" s="50"/>
      <c r="D139" s="51"/>
      <c r="F139" s="52"/>
      <c r="G139" s="51"/>
    </row>
    <row r="140" spans="1:7" ht="12.75">
      <c r="A140" s="50"/>
      <c r="D140" s="51"/>
      <c r="F140" s="52"/>
      <c r="G140" s="51"/>
    </row>
    <row r="141" spans="1:7" ht="12.75">
      <c r="A141" s="50"/>
      <c r="D141" s="51"/>
      <c r="F141" s="52"/>
      <c r="G141" s="51"/>
    </row>
    <row r="142" spans="1:7" ht="12.75">
      <c r="A142" s="50"/>
      <c r="D142" s="51"/>
      <c r="F142" s="52"/>
      <c r="G142" s="51"/>
    </row>
    <row r="143" spans="1:7" ht="12.75">
      <c r="A143" s="50"/>
      <c r="D143" s="51"/>
      <c r="F143" s="52"/>
      <c r="G143" s="51"/>
    </row>
    <row r="144" spans="1:7" ht="12.75">
      <c r="A144" s="50"/>
      <c r="D144" s="51"/>
      <c r="F144" s="52"/>
      <c r="G144" s="51"/>
    </row>
    <row r="145" spans="1:7" ht="12.75">
      <c r="A145" s="50"/>
      <c r="D145" s="51"/>
      <c r="F145" s="52"/>
      <c r="G145" s="51"/>
    </row>
    <row r="146" spans="1:7" ht="12.75">
      <c r="A146" s="50"/>
      <c r="D146" s="51"/>
      <c r="F146" s="52"/>
      <c r="G146" s="51"/>
    </row>
    <row r="147" spans="1:7" ht="12.75">
      <c r="A147" s="50"/>
      <c r="D147" s="51"/>
      <c r="F147" s="52"/>
      <c r="G147" s="51"/>
    </row>
    <row r="148" spans="1:7" ht="12.75">
      <c r="A148" s="50"/>
      <c r="D148" s="51"/>
      <c r="F148" s="52"/>
      <c r="G148" s="51"/>
    </row>
    <row r="149" spans="1:7" ht="12.75">
      <c r="A149" s="50"/>
      <c r="D149" s="51"/>
      <c r="F149" s="52"/>
      <c r="G149" s="51"/>
    </row>
    <row r="150" spans="1:7" ht="12.75">
      <c r="A150" s="50"/>
      <c r="D150" s="51"/>
      <c r="F150" s="52"/>
      <c r="G150" s="51"/>
    </row>
    <row r="151" spans="1:7" ht="12.75">
      <c r="A151" s="50"/>
      <c r="D151" s="51"/>
      <c r="F151" s="52"/>
      <c r="G151" s="51"/>
    </row>
    <row r="152" spans="1:7" ht="12.75">
      <c r="A152" s="50"/>
      <c r="D152" s="51"/>
      <c r="F152" s="52"/>
      <c r="G152" s="51"/>
    </row>
    <row r="153" spans="1:7" ht="12.75">
      <c r="A153" s="50"/>
      <c r="D153" s="51"/>
      <c r="F153" s="52"/>
      <c r="G153" s="51"/>
    </row>
    <row r="154" spans="1:7" ht="12.75">
      <c r="A154" s="50"/>
      <c r="D154" s="51"/>
      <c r="F154" s="52"/>
      <c r="G154" s="51"/>
    </row>
    <row r="155" spans="1:7" ht="12.75">
      <c r="A155" s="50"/>
      <c r="D155" s="51"/>
      <c r="F155" s="52"/>
      <c r="G155" s="51"/>
    </row>
    <row r="156" spans="1:7" ht="12.75">
      <c r="A156" s="50"/>
      <c r="D156" s="51"/>
      <c r="F156" s="52"/>
      <c r="G156" s="51"/>
    </row>
    <row r="157" spans="1:7" ht="12.75">
      <c r="A157" s="50"/>
      <c r="D157" s="51"/>
      <c r="F157" s="52"/>
      <c r="G157" s="51"/>
    </row>
    <row r="158" spans="1:7" ht="12.75">
      <c r="A158" s="50"/>
      <c r="D158" s="51"/>
      <c r="F158" s="52"/>
      <c r="G158" s="51"/>
    </row>
    <row r="159" spans="1:7" ht="12.75">
      <c r="A159" s="50"/>
      <c r="D159" s="51"/>
      <c r="F159" s="52"/>
      <c r="G159" s="51"/>
    </row>
    <row r="160" spans="1:7" ht="12.75">
      <c r="A160" s="50"/>
      <c r="D160" s="51"/>
      <c r="F160" s="52"/>
      <c r="G160" s="51"/>
    </row>
    <row r="161" spans="1:7" ht="12.75">
      <c r="A161" s="50"/>
      <c r="D161" s="51"/>
      <c r="F161" s="52"/>
      <c r="G161" s="51"/>
    </row>
    <row r="162" spans="1:7" ht="12.75">
      <c r="A162" s="50"/>
      <c r="D162" s="51"/>
      <c r="F162" s="52"/>
      <c r="G162" s="51"/>
    </row>
    <row r="163" spans="1:7" ht="12.75">
      <c r="A163" s="50"/>
      <c r="D163" s="51"/>
      <c r="F163" s="52"/>
      <c r="G163" s="51"/>
    </row>
    <row r="164" spans="1:7" ht="12.75">
      <c r="A164" s="50"/>
      <c r="D164" s="51"/>
      <c r="F164" s="52"/>
      <c r="G164" s="51"/>
    </row>
    <row r="165" spans="1:7" ht="12.75">
      <c r="A165" s="50"/>
      <c r="D165" s="51"/>
      <c r="F165" s="52"/>
      <c r="G165" s="51"/>
    </row>
    <row r="166" spans="1:7" ht="12.75">
      <c r="A166" s="50"/>
      <c r="D166" s="51"/>
      <c r="F166" s="52"/>
      <c r="G166" s="51"/>
    </row>
    <row r="167" spans="1:7" ht="12.75">
      <c r="A167" s="50"/>
      <c r="D167" s="51"/>
      <c r="F167" s="52"/>
      <c r="G167" s="51"/>
    </row>
    <row r="168" spans="1:7" ht="12.75">
      <c r="A168" s="50"/>
      <c r="D168" s="51"/>
      <c r="F168" s="52"/>
      <c r="G168" s="51"/>
    </row>
    <row r="169" spans="1:7" ht="12.75">
      <c r="A169" s="50"/>
      <c r="D169" s="51"/>
      <c r="F169" s="52"/>
      <c r="G169" s="51"/>
    </row>
    <row r="170" spans="1:7" ht="12.75">
      <c r="A170" s="50"/>
      <c r="D170" s="51"/>
      <c r="F170" s="52"/>
      <c r="G170" s="51"/>
    </row>
    <row r="171" spans="1:7" ht="12.75">
      <c r="A171" s="50"/>
      <c r="D171" s="51"/>
      <c r="F171" s="52"/>
      <c r="G171" s="51"/>
    </row>
    <row r="172" spans="1:7" ht="12.75">
      <c r="A172" s="50"/>
      <c r="D172" s="51"/>
      <c r="F172" s="52"/>
      <c r="G172" s="51"/>
    </row>
    <row r="173" spans="1:7" ht="12.75">
      <c r="A173" s="50"/>
      <c r="D173" s="51"/>
      <c r="F173" s="52"/>
      <c r="G173" s="51"/>
    </row>
    <row r="174" spans="1:7" ht="12.75">
      <c r="A174" s="50"/>
      <c r="D174" s="51"/>
      <c r="F174" s="52"/>
      <c r="G174" s="51"/>
    </row>
    <row r="175" spans="1:7" ht="12.75">
      <c r="A175" s="50"/>
      <c r="D175" s="51"/>
      <c r="F175" s="52"/>
      <c r="G175" s="51"/>
    </row>
    <row r="176" spans="1:7" ht="12.75">
      <c r="A176" s="50"/>
      <c r="D176" s="51"/>
      <c r="F176" s="52"/>
      <c r="G176" s="51"/>
    </row>
    <row r="177" spans="1:7" ht="12.75">
      <c r="A177" s="50"/>
      <c r="D177" s="51"/>
      <c r="F177" s="52"/>
      <c r="G177" s="51"/>
    </row>
    <row r="178" spans="1:7" ht="12.75">
      <c r="A178" s="50"/>
      <c r="D178" s="51"/>
      <c r="F178" s="52"/>
      <c r="G178" s="51"/>
    </row>
    <row r="179" spans="1:7" ht="12.75">
      <c r="A179" s="50"/>
      <c r="D179" s="51"/>
      <c r="F179" s="52"/>
      <c r="G179" s="51"/>
    </row>
    <row r="180" spans="1:7" ht="12.75">
      <c r="A180" s="50"/>
      <c r="D180" s="51"/>
      <c r="F180" s="52"/>
      <c r="G180" s="51"/>
    </row>
    <row r="181" spans="1:7" ht="12.75">
      <c r="A181" s="50"/>
      <c r="D181" s="51"/>
      <c r="F181" s="52"/>
      <c r="G181" s="51"/>
    </row>
    <row r="182" spans="1:7" ht="12.75">
      <c r="A182" s="50"/>
      <c r="D182" s="51"/>
      <c r="F182" s="52"/>
      <c r="G182" s="51"/>
    </row>
    <row r="183" spans="1:7" ht="12.75">
      <c r="A183" s="50"/>
      <c r="D183" s="51"/>
      <c r="F183" s="52"/>
      <c r="G183" s="51"/>
    </row>
    <row r="184" spans="1:7" ht="12.75">
      <c r="A184" s="50"/>
      <c r="D184" s="51"/>
      <c r="F184" s="52"/>
      <c r="G184" s="51"/>
    </row>
    <row r="185" spans="1:7" ht="12.75">
      <c r="A185" s="50"/>
      <c r="D185" s="51"/>
      <c r="F185" s="52"/>
      <c r="G185" s="51"/>
    </row>
    <row r="186" spans="1:7" ht="12.75">
      <c r="A186" s="50"/>
      <c r="D186" s="51"/>
      <c r="F186" s="52"/>
      <c r="G186" s="51"/>
    </row>
    <row r="187" spans="1:7" ht="12.75">
      <c r="A187" s="50"/>
      <c r="D187" s="51"/>
      <c r="F187" s="52"/>
      <c r="G187" s="51"/>
    </row>
    <row r="188" spans="1:7" ht="12.75">
      <c r="A188" s="50"/>
      <c r="D188" s="51"/>
      <c r="F188" s="52"/>
      <c r="G188" s="51"/>
    </row>
    <row r="189" spans="1:7" ht="12.75">
      <c r="A189" s="50"/>
      <c r="D189" s="51"/>
      <c r="F189" s="52"/>
      <c r="G189" s="51"/>
    </row>
    <row r="190" spans="1:7" ht="12.75">
      <c r="A190" s="50"/>
      <c r="D190" s="51"/>
      <c r="F190" s="52"/>
      <c r="G190" s="51"/>
    </row>
    <row r="191" spans="1:7" ht="12.75">
      <c r="A191" s="50"/>
      <c r="D191" s="51"/>
      <c r="F191" s="52"/>
      <c r="G191" s="51"/>
    </row>
    <row r="192" spans="1:7" ht="12.75">
      <c r="A192" s="50"/>
      <c r="D192" s="51"/>
      <c r="F192" s="52"/>
      <c r="G192" s="51"/>
    </row>
    <row r="193" spans="1:7" ht="12.75">
      <c r="A193" s="50"/>
      <c r="D193" s="51"/>
      <c r="F193" s="52"/>
      <c r="G193" s="51"/>
    </row>
    <row r="194" spans="1:7" ht="12.75">
      <c r="A194" s="50"/>
      <c r="D194" s="51"/>
      <c r="F194" s="52"/>
      <c r="G194" s="51"/>
    </row>
    <row r="195" spans="1:7" ht="12.75">
      <c r="A195" s="50"/>
      <c r="D195" s="51"/>
      <c r="F195" s="52"/>
      <c r="G195" s="51"/>
    </row>
    <row r="196" spans="1:7" ht="12.75">
      <c r="A196" s="50"/>
      <c r="D196" s="51"/>
      <c r="F196" s="52"/>
      <c r="G196" s="51"/>
    </row>
    <row r="197" spans="1:7" ht="12.75">
      <c r="A197" s="50"/>
      <c r="D197" s="51"/>
      <c r="F197" s="52"/>
      <c r="G197" s="51"/>
    </row>
    <row r="198" spans="1:7" ht="12.75">
      <c r="A198" s="50"/>
      <c r="D198" s="51"/>
      <c r="F198" s="52"/>
      <c r="G198" s="51"/>
    </row>
    <row r="199" spans="1:7" ht="12.75">
      <c r="A199" s="50"/>
      <c r="D199" s="51"/>
      <c r="F199" s="52"/>
      <c r="G199" s="51"/>
    </row>
    <row r="200" spans="1:7" ht="12.75">
      <c r="A200" s="50"/>
      <c r="D200" s="51"/>
      <c r="F200" s="52"/>
      <c r="G200" s="51"/>
    </row>
    <row r="201" spans="1:7" ht="12.75">
      <c r="A201" s="50"/>
      <c r="D201" s="51"/>
      <c r="F201" s="52"/>
      <c r="G201" s="51"/>
    </row>
    <row r="202" spans="1:7" ht="12.75">
      <c r="A202" s="50"/>
      <c r="D202" s="51"/>
      <c r="F202" s="52"/>
      <c r="G202" s="51"/>
    </row>
    <row r="203" spans="1:7" ht="12.75">
      <c r="A203" s="50"/>
      <c r="D203" s="51"/>
      <c r="F203" s="52"/>
      <c r="G203" s="51"/>
    </row>
    <row r="204" spans="1:7" ht="12.75">
      <c r="A204" s="50"/>
      <c r="D204" s="51"/>
      <c r="F204" s="52"/>
      <c r="G204" s="51"/>
    </row>
    <row r="205" spans="1:7" ht="12.75">
      <c r="A205" s="50"/>
      <c r="D205" s="51"/>
      <c r="F205" s="52"/>
      <c r="G205" s="51"/>
    </row>
    <row r="206" spans="1:7" ht="12.75">
      <c r="A206" s="50"/>
      <c r="D206" s="51"/>
      <c r="F206" s="52"/>
      <c r="G206" s="51"/>
    </row>
    <row r="207" spans="1:7" ht="12.75">
      <c r="A207" s="50"/>
      <c r="D207" s="51"/>
      <c r="F207" s="52"/>
      <c r="G207" s="51"/>
    </row>
    <row r="208" spans="1:7" ht="12.75">
      <c r="A208" s="50"/>
      <c r="D208" s="51"/>
      <c r="F208" s="52"/>
      <c r="G208" s="51"/>
    </row>
    <row r="209" spans="1:7" ht="12.75">
      <c r="A209" s="50"/>
      <c r="D209" s="51"/>
      <c r="F209" s="52"/>
      <c r="G209" s="51"/>
    </row>
    <row r="210" spans="1:7" ht="12.75">
      <c r="A210" s="50"/>
      <c r="D210" s="51"/>
      <c r="F210" s="52"/>
      <c r="G210" s="51"/>
    </row>
    <row r="211" spans="1:7" ht="12.75">
      <c r="A211" s="50"/>
      <c r="D211" s="51"/>
      <c r="F211" s="52"/>
      <c r="G211" s="51"/>
    </row>
    <row r="212" spans="1:7" ht="12.75">
      <c r="A212" s="50"/>
      <c r="D212" s="51"/>
      <c r="F212" s="52"/>
      <c r="G212" s="51"/>
    </row>
    <row r="213" spans="1:7" ht="12.75">
      <c r="A213" s="50"/>
      <c r="D213" s="51"/>
      <c r="F213" s="52"/>
      <c r="G213" s="51"/>
    </row>
    <row r="214" spans="1:7" ht="12.75">
      <c r="A214" s="50"/>
      <c r="D214" s="51"/>
      <c r="F214" s="52"/>
      <c r="G214" s="51"/>
    </row>
    <row r="215" spans="1:7" ht="12.75">
      <c r="A215" s="50"/>
      <c r="D215" s="51"/>
      <c r="F215" s="52"/>
      <c r="G215" s="51"/>
    </row>
    <row r="216" spans="1:7" ht="12.75">
      <c r="A216" s="50"/>
      <c r="D216" s="51"/>
      <c r="F216" s="52"/>
      <c r="G216" s="51"/>
    </row>
    <row r="217" spans="1:7" ht="12.75">
      <c r="A217" s="50"/>
      <c r="D217" s="51"/>
      <c r="F217" s="52"/>
      <c r="G217" s="51"/>
    </row>
    <row r="218" spans="1:7" ht="12.75">
      <c r="A218" s="50"/>
      <c r="D218" s="51"/>
      <c r="F218" s="52"/>
      <c r="G218" s="51"/>
    </row>
    <row r="219" spans="1:7" ht="12.75">
      <c r="A219" s="50"/>
      <c r="D219" s="51"/>
      <c r="F219" s="52"/>
      <c r="G219" s="51"/>
    </row>
    <row r="220" spans="1:7" ht="12.75">
      <c r="A220" s="50"/>
      <c r="D220" s="51"/>
      <c r="F220" s="52"/>
      <c r="G220" s="51"/>
    </row>
    <row r="221" spans="1:7" ht="12.75">
      <c r="A221" s="50"/>
      <c r="D221" s="51"/>
      <c r="F221" s="52"/>
      <c r="G221" s="51"/>
    </row>
    <row r="222" spans="1:7" ht="12.75">
      <c r="A222" s="50"/>
      <c r="D222" s="51"/>
      <c r="F222" s="52"/>
      <c r="G222" s="51"/>
    </row>
    <row r="223" spans="1:7" ht="12.75">
      <c r="A223" s="50"/>
      <c r="D223" s="51"/>
      <c r="F223" s="52"/>
      <c r="G223" s="51"/>
    </row>
    <row r="224" spans="1:7" ht="12.75">
      <c r="A224" s="50"/>
      <c r="D224" s="51"/>
      <c r="F224" s="52"/>
      <c r="G224" s="51"/>
    </row>
    <row r="225" spans="1:7" ht="12.75">
      <c r="A225" s="50"/>
      <c r="D225" s="51"/>
      <c r="F225" s="52"/>
      <c r="G225" s="51"/>
    </row>
    <row r="226" spans="1:7" ht="12.75">
      <c r="A226" s="50"/>
      <c r="D226" s="51"/>
      <c r="F226" s="52"/>
      <c r="G226" s="51"/>
    </row>
    <row r="227" spans="1:7" ht="12.75">
      <c r="A227" s="50"/>
      <c r="D227" s="51"/>
      <c r="F227" s="52"/>
      <c r="G227" s="51"/>
    </row>
    <row r="228" spans="1:7" ht="12.75">
      <c r="A228" s="50"/>
      <c r="D228" s="51"/>
      <c r="F228" s="52"/>
      <c r="G228" s="51"/>
    </row>
    <row r="229" spans="1:7" ht="12.75">
      <c r="A229" s="50"/>
      <c r="D229" s="51"/>
      <c r="F229" s="52"/>
      <c r="G229" s="51"/>
    </row>
    <row r="230" spans="1:7" ht="12.75">
      <c r="A230" s="50"/>
      <c r="D230" s="51"/>
      <c r="F230" s="52"/>
      <c r="G230" s="51"/>
    </row>
    <row r="231" spans="1:7" ht="12.75">
      <c r="A231" s="50"/>
      <c r="D231" s="51"/>
      <c r="F231" s="52"/>
      <c r="G231" s="51"/>
    </row>
    <row r="232" spans="1:7" ht="12.75">
      <c r="A232" s="50"/>
      <c r="D232" s="51"/>
      <c r="F232" s="52"/>
      <c r="G232" s="51"/>
    </row>
    <row r="233" spans="1:7" ht="12.75">
      <c r="A233" s="50"/>
      <c r="D233" s="51"/>
      <c r="F233" s="52"/>
      <c r="G233" s="51"/>
    </row>
    <row r="234" spans="1:7" ht="12.75">
      <c r="A234" s="50"/>
      <c r="D234" s="51"/>
      <c r="F234" s="52"/>
      <c r="G234" s="51"/>
    </row>
    <row r="235" spans="1:7" ht="12.75">
      <c r="A235" s="50"/>
      <c r="D235" s="51"/>
      <c r="F235" s="52"/>
      <c r="G235" s="51"/>
    </row>
    <row r="236" spans="1:7" ht="12.75">
      <c r="A236" s="50"/>
      <c r="D236" s="51"/>
      <c r="F236" s="52"/>
      <c r="G236" s="51"/>
    </row>
    <row r="237" spans="1:7" ht="12.75">
      <c r="A237" s="50"/>
      <c r="D237" s="51"/>
      <c r="F237" s="52"/>
      <c r="G237" s="51"/>
    </row>
    <row r="238" spans="1:7" ht="12.75">
      <c r="A238" s="50"/>
      <c r="D238" s="51"/>
      <c r="F238" s="52"/>
      <c r="G238" s="51"/>
    </row>
    <row r="239" spans="1:7" ht="12.75">
      <c r="A239" s="50"/>
      <c r="D239" s="51"/>
      <c r="F239" s="52"/>
      <c r="G239" s="51"/>
    </row>
    <row r="240" spans="1:7" ht="12.75">
      <c r="A240" s="50"/>
      <c r="D240" s="51"/>
      <c r="F240" s="52"/>
      <c r="G240" s="51"/>
    </row>
    <row r="241" spans="1:7" ht="12.75">
      <c r="A241" s="50"/>
      <c r="D241" s="51"/>
      <c r="F241" s="52"/>
      <c r="G241" s="51"/>
    </row>
    <row r="242" spans="1:7" ht="12.75">
      <c r="A242" s="50"/>
      <c r="D242" s="51"/>
      <c r="F242" s="52"/>
      <c r="G242" s="51"/>
    </row>
    <row r="243" spans="1:7" ht="12.75">
      <c r="A243" s="50"/>
      <c r="D243" s="51"/>
      <c r="F243" s="52"/>
      <c r="G243" s="51"/>
    </row>
    <row r="244" spans="1:7" ht="12.75">
      <c r="A244" s="50"/>
      <c r="D244" s="51"/>
      <c r="F244" s="52"/>
      <c r="G244" s="51"/>
    </row>
    <row r="245" spans="1:7" ht="12.75">
      <c r="A245" s="50"/>
      <c r="D245" s="51"/>
      <c r="F245" s="52"/>
      <c r="G245" s="51"/>
    </row>
    <row r="246" spans="1:7" ht="12.75">
      <c r="A246" s="50"/>
      <c r="D246" s="51"/>
      <c r="F246" s="52"/>
      <c r="G246" s="51"/>
    </row>
    <row r="247" spans="1:7" ht="12.75">
      <c r="A247" s="50"/>
      <c r="D247" s="51"/>
      <c r="F247" s="52"/>
      <c r="G247" s="51"/>
    </row>
    <row r="248" spans="1:7" ht="12.75">
      <c r="A248" s="50"/>
      <c r="D248" s="51"/>
      <c r="F248" s="52"/>
      <c r="G248" s="51"/>
    </row>
    <row r="249" spans="1:7" ht="12.75">
      <c r="A249" s="50"/>
      <c r="D249" s="51"/>
      <c r="F249" s="52"/>
      <c r="G249" s="51"/>
    </row>
    <row r="250" spans="1:7" ht="12.75">
      <c r="A250" s="50"/>
      <c r="D250" s="51"/>
      <c r="F250" s="52"/>
      <c r="G250" s="51"/>
    </row>
    <row r="251" spans="1:7" ht="12.75">
      <c r="A251" s="50"/>
      <c r="D251" s="51"/>
      <c r="F251" s="52"/>
      <c r="G251" s="51"/>
    </row>
    <row r="252" spans="1:7" ht="12.75">
      <c r="A252" s="50"/>
      <c r="D252" s="51"/>
      <c r="F252" s="52"/>
      <c r="G252" s="51"/>
    </row>
    <row r="253" spans="1:7" ht="12.75">
      <c r="A253" s="50"/>
      <c r="D253" s="51"/>
      <c r="F253" s="52"/>
      <c r="G253" s="51"/>
    </row>
    <row r="254" spans="1:7" ht="12.75">
      <c r="A254" s="50"/>
      <c r="D254" s="51"/>
      <c r="F254" s="52"/>
      <c r="G254" s="51"/>
    </row>
    <row r="255" spans="1:7" ht="12.75">
      <c r="A255" s="50"/>
      <c r="D255" s="51"/>
      <c r="F255" s="52"/>
      <c r="G255" s="51"/>
    </row>
    <row r="256" spans="1:7" ht="12.75">
      <c r="A256" s="50"/>
      <c r="D256" s="51"/>
      <c r="F256" s="52"/>
      <c r="G256" s="51"/>
    </row>
    <row r="257" spans="1:7" ht="12.75">
      <c r="A257" s="50"/>
      <c r="D257" s="51"/>
      <c r="F257" s="52"/>
      <c r="G257" s="51"/>
    </row>
    <row r="258" spans="1:7" ht="12.75">
      <c r="A258" s="50"/>
      <c r="D258" s="51"/>
      <c r="F258" s="52"/>
      <c r="G258" s="51"/>
    </row>
    <row r="259" spans="1:7" ht="12.75">
      <c r="A259" s="50"/>
      <c r="D259" s="51"/>
      <c r="F259" s="52"/>
      <c r="G259" s="51"/>
    </row>
    <row r="260" spans="1:7" ht="12.75">
      <c r="A260" s="50"/>
      <c r="D260" s="51"/>
      <c r="F260" s="52"/>
      <c r="G260" s="51"/>
    </row>
    <row r="261" spans="1:7" ht="12.75">
      <c r="A261" s="50"/>
      <c r="D261" s="51"/>
      <c r="F261" s="52"/>
      <c r="G261" s="51"/>
    </row>
    <row r="262" spans="1:7" ht="12.75">
      <c r="A262" s="50"/>
      <c r="D262" s="51"/>
      <c r="F262" s="52"/>
      <c r="G262" s="51"/>
    </row>
    <row r="263" spans="1:7" ht="12.75">
      <c r="A263" s="50"/>
      <c r="D263" s="51"/>
      <c r="F263" s="52"/>
      <c r="G263" s="51"/>
    </row>
    <row r="264" spans="1:7" ht="12.75">
      <c r="A264" s="50"/>
      <c r="D264" s="51"/>
      <c r="F264" s="52"/>
      <c r="G264" s="51"/>
    </row>
    <row r="265" spans="1:7" ht="12.75">
      <c r="A265" s="50"/>
      <c r="D265" s="51"/>
      <c r="F265" s="52"/>
      <c r="G265" s="51"/>
    </row>
    <row r="266" spans="1:7" ht="12.75">
      <c r="A266" s="50"/>
      <c r="D266" s="51"/>
      <c r="F266" s="52"/>
      <c r="G266" s="51"/>
    </row>
    <row r="267" spans="1:7" ht="12.75">
      <c r="A267" s="50"/>
      <c r="D267" s="51"/>
      <c r="F267" s="52"/>
      <c r="G267" s="51"/>
    </row>
    <row r="268" spans="1:7" ht="12.75">
      <c r="A268" s="50"/>
      <c r="D268" s="51"/>
      <c r="F268" s="52"/>
      <c r="G268" s="51"/>
    </row>
    <row r="269" spans="1:7" ht="12.75">
      <c r="A269" s="50"/>
      <c r="D269" s="51"/>
      <c r="F269" s="52"/>
      <c r="G269" s="51"/>
    </row>
    <row r="270" spans="1:7" ht="12.75">
      <c r="A270" s="50"/>
      <c r="D270" s="51"/>
      <c r="F270" s="52"/>
      <c r="G270" s="51"/>
    </row>
    <row r="271" spans="1:7" ht="12.75">
      <c r="A271" s="50"/>
      <c r="D271" s="51"/>
      <c r="F271" s="52"/>
      <c r="G271" s="51"/>
    </row>
    <row r="272" spans="1:7" ht="12.75">
      <c r="A272" s="50"/>
      <c r="D272" s="51"/>
      <c r="F272" s="52"/>
      <c r="G272" s="51"/>
    </row>
    <row r="273" spans="1:7" ht="12.75">
      <c r="A273" s="50"/>
      <c r="D273" s="51"/>
      <c r="F273" s="52"/>
      <c r="G273" s="51"/>
    </row>
    <row r="274" spans="1:7" ht="12.75">
      <c r="A274" s="50"/>
      <c r="D274" s="51"/>
      <c r="F274" s="52"/>
      <c r="G274" s="51"/>
    </row>
    <row r="275" spans="1:7" ht="12.75">
      <c r="A275" s="50"/>
      <c r="D275" s="51"/>
      <c r="F275" s="52"/>
      <c r="G275" s="51"/>
    </row>
    <row r="276" spans="1:7" ht="12.75">
      <c r="A276" s="50"/>
      <c r="D276" s="51"/>
      <c r="F276" s="52"/>
      <c r="G276" s="51"/>
    </row>
    <row r="277" spans="1:7" ht="12.75">
      <c r="A277" s="50"/>
      <c r="D277" s="51"/>
      <c r="F277" s="52"/>
      <c r="G277" s="51"/>
    </row>
    <row r="278" spans="1:7" ht="12.75">
      <c r="A278" s="50"/>
      <c r="D278" s="51"/>
      <c r="F278" s="52"/>
      <c r="G278" s="51"/>
    </row>
    <row r="279" spans="1:7" ht="12.75">
      <c r="A279" s="50"/>
      <c r="D279" s="51"/>
      <c r="F279" s="52"/>
      <c r="G279" s="51"/>
    </row>
    <row r="280" spans="1:7" ht="12.75">
      <c r="A280" s="50"/>
      <c r="D280" s="51"/>
      <c r="F280" s="52"/>
      <c r="G280" s="51"/>
    </row>
    <row r="281" spans="1:7" ht="12.75">
      <c r="A281" s="50"/>
      <c r="D281" s="51"/>
      <c r="F281" s="52"/>
      <c r="G281" s="51"/>
    </row>
    <row r="282" spans="1:7" ht="12.75">
      <c r="A282" s="50"/>
      <c r="D282" s="51"/>
      <c r="F282" s="52"/>
      <c r="G282" s="51"/>
    </row>
    <row r="283" spans="1:7" ht="12.75">
      <c r="A283" s="50"/>
      <c r="D283" s="51"/>
      <c r="F283" s="52"/>
      <c r="G283" s="51"/>
    </row>
    <row r="284" spans="1:7" ht="12.75">
      <c r="A284" s="50"/>
      <c r="D284" s="51"/>
      <c r="F284" s="52"/>
      <c r="G284" s="51"/>
    </row>
    <row r="285" spans="1:7" ht="12.75">
      <c r="A285" s="50"/>
      <c r="D285" s="51"/>
      <c r="F285" s="52"/>
      <c r="G285" s="51"/>
    </row>
    <row r="286" spans="1:7" ht="12.75">
      <c r="A286" s="50"/>
      <c r="D286" s="51"/>
      <c r="F286" s="52"/>
      <c r="G286" s="51"/>
    </row>
    <row r="287" spans="1:7" ht="12.75">
      <c r="A287" s="50"/>
      <c r="D287" s="51"/>
      <c r="F287" s="52"/>
      <c r="G287" s="51"/>
    </row>
    <row r="288" spans="1:7" ht="12.75">
      <c r="A288" s="50"/>
      <c r="D288" s="51"/>
      <c r="F288" s="52"/>
      <c r="G288" s="51"/>
    </row>
    <row r="289" spans="1:7" ht="12.75">
      <c r="A289" s="50"/>
      <c r="D289" s="51"/>
      <c r="F289" s="52"/>
      <c r="G289" s="51"/>
    </row>
    <row r="290" spans="1:7" ht="12.75">
      <c r="A290" s="50"/>
      <c r="D290" s="51"/>
      <c r="F290" s="52"/>
      <c r="G290" s="51"/>
    </row>
    <row r="291" spans="1:7" ht="12.75">
      <c r="A291" s="50"/>
      <c r="D291" s="51"/>
      <c r="F291" s="52"/>
      <c r="G291" s="51"/>
    </row>
    <row r="292" spans="1:7" ht="12.75">
      <c r="A292" s="50"/>
      <c r="D292" s="51"/>
      <c r="F292" s="52"/>
      <c r="G292" s="51"/>
    </row>
    <row r="293" spans="1:7" ht="12.75">
      <c r="A293" s="50"/>
      <c r="D293" s="51"/>
      <c r="F293" s="52"/>
      <c r="G293" s="51"/>
    </row>
    <row r="294" spans="1:7" ht="12.75">
      <c r="A294" s="50"/>
      <c r="D294" s="51"/>
      <c r="F294" s="52"/>
      <c r="G294" s="51"/>
    </row>
    <row r="295" spans="1:7" ht="12.75">
      <c r="A295" s="50"/>
      <c r="D295" s="51"/>
      <c r="F295" s="52"/>
      <c r="G295" s="51"/>
    </row>
    <row r="296" spans="1:7" ht="12.75">
      <c r="A296" s="50"/>
      <c r="D296" s="51"/>
      <c r="F296" s="52"/>
      <c r="G296" s="51"/>
    </row>
    <row r="297" spans="1:7" ht="12.75">
      <c r="A297" s="50"/>
      <c r="D297" s="51"/>
      <c r="F297" s="52"/>
      <c r="G297" s="51"/>
    </row>
    <row r="298" spans="1:7" ht="12.75">
      <c r="A298" s="50"/>
      <c r="D298" s="51"/>
      <c r="F298" s="52"/>
      <c r="G298" s="51"/>
    </row>
    <row r="299" spans="1:7" ht="12.75">
      <c r="A299" s="50"/>
      <c r="D299" s="51"/>
      <c r="F299" s="52"/>
      <c r="G299" s="51"/>
    </row>
    <row r="300" spans="1:7" ht="12.75">
      <c r="A300" s="50"/>
      <c r="D300" s="51"/>
      <c r="F300" s="52"/>
      <c r="G300" s="51"/>
    </row>
    <row r="301" spans="1:7" ht="12.75">
      <c r="A301" s="50"/>
      <c r="D301" s="51"/>
      <c r="F301" s="52"/>
      <c r="G301" s="51"/>
    </row>
    <row r="302" spans="1:7" ht="12.75">
      <c r="A302" s="50"/>
      <c r="D302" s="51"/>
      <c r="F302" s="52"/>
      <c r="G302" s="51"/>
    </row>
    <row r="303" spans="1:7" ht="12.75">
      <c r="A303" s="50"/>
      <c r="D303" s="51"/>
      <c r="F303" s="52"/>
      <c r="G303" s="51"/>
    </row>
    <row r="304" spans="1:7" ht="12.75">
      <c r="A304" s="50"/>
      <c r="D304" s="51"/>
      <c r="F304" s="52"/>
      <c r="G304" s="51"/>
    </row>
    <row r="305" spans="1:7" ht="12.75">
      <c r="A305" s="50"/>
      <c r="D305" s="51"/>
      <c r="F305" s="52"/>
      <c r="G305" s="51"/>
    </row>
    <row r="306" spans="1:7" ht="12.75">
      <c r="A306" s="50"/>
      <c r="D306" s="51"/>
      <c r="F306" s="52"/>
      <c r="G306" s="51"/>
    </row>
    <row r="307" spans="1:7" ht="12.75">
      <c r="A307" s="50"/>
      <c r="D307" s="51"/>
      <c r="F307" s="52"/>
      <c r="G307" s="51"/>
    </row>
    <row r="308" spans="1:7" ht="12.75">
      <c r="A308" s="50"/>
      <c r="D308" s="51"/>
      <c r="F308" s="52"/>
      <c r="G308" s="51"/>
    </row>
    <row r="309" spans="1:7" ht="12.75">
      <c r="A309" s="50"/>
      <c r="D309" s="51"/>
      <c r="F309" s="52"/>
      <c r="G309" s="51"/>
    </row>
    <row r="310" spans="1:7" ht="12.75">
      <c r="A310" s="50"/>
      <c r="D310" s="51"/>
      <c r="F310" s="52"/>
      <c r="G310" s="51"/>
    </row>
    <row r="311" spans="1:7" ht="12.75">
      <c r="A311" s="50"/>
      <c r="D311" s="51"/>
      <c r="F311" s="52"/>
      <c r="G311" s="51"/>
    </row>
    <row r="312" spans="1:7" ht="12.75">
      <c r="A312" s="50"/>
      <c r="D312" s="51"/>
      <c r="F312" s="52"/>
      <c r="G312" s="51"/>
    </row>
    <row r="313" spans="1:7" ht="12.75">
      <c r="A313" s="50"/>
      <c r="D313" s="51"/>
      <c r="F313" s="52"/>
      <c r="G313" s="51"/>
    </row>
    <row r="314" spans="1:7" ht="12.75">
      <c r="A314" s="50"/>
      <c r="D314" s="51"/>
      <c r="F314" s="52"/>
      <c r="G314" s="51"/>
    </row>
    <row r="315" spans="1:7" ht="12.75">
      <c r="A315" s="50"/>
      <c r="D315" s="51"/>
      <c r="F315" s="52"/>
      <c r="G315" s="51"/>
    </row>
    <row r="316" spans="1:7" ht="12.75">
      <c r="A316" s="50"/>
      <c r="D316" s="51"/>
      <c r="F316" s="52"/>
      <c r="G316" s="51"/>
    </row>
    <row r="317" spans="1:7" ht="12.75">
      <c r="A317" s="50"/>
      <c r="D317" s="51"/>
      <c r="F317" s="52"/>
      <c r="G317" s="51"/>
    </row>
    <row r="318" spans="1:7" ht="12.75">
      <c r="A318" s="50"/>
      <c r="D318" s="51"/>
      <c r="F318" s="52"/>
      <c r="G318" s="51"/>
    </row>
    <row r="319" spans="1:7" ht="12.75">
      <c r="A319" s="50"/>
      <c r="D319" s="51"/>
      <c r="F319" s="52"/>
      <c r="G319" s="51"/>
    </row>
    <row r="320" spans="1:7" ht="12.75">
      <c r="A320" s="50"/>
      <c r="D320" s="51"/>
      <c r="F320" s="52"/>
      <c r="G320" s="51"/>
    </row>
    <row r="321" spans="1:7" ht="12.75">
      <c r="A321" s="50"/>
      <c r="D321" s="51"/>
      <c r="F321" s="52"/>
      <c r="G321" s="51"/>
    </row>
    <row r="322" spans="1:7" ht="12.75">
      <c r="A322" s="50"/>
      <c r="D322" s="51"/>
      <c r="F322" s="52"/>
      <c r="G322" s="51"/>
    </row>
    <row r="323" spans="1:7" ht="12.75">
      <c r="A323" s="50"/>
      <c r="D323" s="51"/>
      <c r="F323" s="52"/>
      <c r="G323" s="51"/>
    </row>
    <row r="324" spans="1:7" ht="12.75">
      <c r="A324" s="50"/>
      <c r="D324" s="51"/>
      <c r="F324" s="52"/>
      <c r="G324" s="51"/>
    </row>
    <row r="325" spans="1:7" ht="12.75">
      <c r="A325" s="50"/>
      <c r="D325" s="51"/>
      <c r="F325" s="52"/>
      <c r="G325" s="51"/>
    </row>
    <row r="326" spans="1:7" ht="12.75">
      <c r="A326" s="50"/>
      <c r="D326" s="51"/>
      <c r="F326" s="52"/>
      <c r="G326" s="51"/>
    </row>
    <row r="327" spans="1:7" ht="12.75">
      <c r="A327" s="50"/>
      <c r="D327" s="51"/>
      <c r="F327" s="52"/>
      <c r="G327" s="51"/>
    </row>
    <row r="328" spans="1:7" ht="12.75">
      <c r="A328" s="50"/>
      <c r="D328" s="51"/>
      <c r="F328" s="52"/>
      <c r="G328" s="51"/>
    </row>
    <row r="329" spans="1:7" ht="12.75">
      <c r="A329" s="50"/>
      <c r="D329" s="51"/>
      <c r="F329" s="52"/>
      <c r="G329" s="51"/>
    </row>
    <row r="330" spans="1:7" ht="12.75">
      <c r="A330" s="50"/>
      <c r="D330" s="51"/>
      <c r="F330" s="52"/>
      <c r="G330" s="51"/>
    </row>
    <row r="331" spans="1:7" ht="12.75">
      <c r="A331" s="50"/>
      <c r="D331" s="51"/>
      <c r="F331" s="52"/>
      <c r="G331" s="51"/>
    </row>
    <row r="332" spans="1:7" ht="12.75">
      <c r="A332" s="50"/>
      <c r="D332" s="51"/>
      <c r="F332" s="52"/>
      <c r="G332" s="51"/>
    </row>
    <row r="333" spans="1:7" ht="12.75">
      <c r="A333" s="50"/>
      <c r="D333" s="51"/>
      <c r="F333" s="52"/>
      <c r="G333" s="51"/>
    </row>
    <row r="334" spans="1:7" ht="12.75">
      <c r="A334" s="50"/>
      <c r="D334" s="51"/>
      <c r="F334" s="52"/>
      <c r="G334" s="51"/>
    </row>
    <row r="335" spans="1:7" ht="12.75">
      <c r="A335" s="50"/>
      <c r="D335" s="51"/>
      <c r="F335" s="52"/>
      <c r="G335" s="51"/>
    </row>
    <row r="336" spans="1:7" ht="12.75">
      <c r="A336" s="50"/>
      <c r="D336" s="51"/>
      <c r="F336" s="52"/>
      <c r="G336" s="51"/>
    </row>
    <row r="337" spans="1:7" ht="12.75">
      <c r="A337" s="50"/>
      <c r="D337" s="51"/>
      <c r="F337" s="52"/>
      <c r="G337" s="51"/>
    </row>
    <row r="338" spans="1:7" ht="12.75">
      <c r="A338" s="50"/>
      <c r="D338" s="51"/>
      <c r="F338" s="52"/>
      <c r="G338" s="51"/>
    </row>
    <row r="339" spans="1:7" ht="12.75">
      <c r="A339" s="50"/>
      <c r="D339" s="51"/>
      <c r="F339" s="52"/>
      <c r="G339" s="51"/>
    </row>
    <row r="340" spans="1:7" ht="12.75">
      <c r="A340" s="50"/>
      <c r="D340" s="51"/>
      <c r="F340" s="52"/>
      <c r="G340" s="51"/>
    </row>
    <row r="341" spans="1:7" ht="12.75">
      <c r="A341" s="50"/>
      <c r="D341" s="51"/>
      <c r="F341" s="52"/>
      <c r="G341" s="51"/>
    </row>
    <row r="342" spans="1:7" ht="12.75">
      <c r="A342" s="50"/>
      <c r="D342" s="51"/>
      <c r="F342" s="52"/>
      <c r="G342" s="51"/>
    </row>
    <row r="343" spans="1:7" ht="12.75">
      <c r="A343" s="50"/>
      <c r="D343" s="51"/>
      <c r="F343" s="52"/>
      <c r="G343" s="51"/>
    </row>
    <row r="344" spans="1:7" ht="12.75">
      <c r="A344" s="50"/>
      <c r="D344" s="51"/>
      <c r="F344" s="52"/>
      <c r="G344" s="51"/>
    </row>
    <row r="345" spans="1:7" ht="12.75">
      <c r="A345" s="50"/>
      <c r="D345" s="51"/>
      <c r="F345" s="52"/>
      <c r="G345" s="51"/>
    </row>
    <row r="346" spans="1:7" ht="12.75">
      <c r="A346" s="50"/>
      <c r="D346" s="51"/>
      <c r="F346" s="52"/>
      <c r="G346" s="51"/>
    </row>
    <row r="347" spans="1:7" ht="12.75">
      <c r="A347" s="50"/>
      <c r="D347" s="51"/>
      <c r="F347" s="52"/>
      <c r="G347" s="51"/>
    </row>
    <row r="348" spans="1:7" ht="12.75">
      <c r="A348" s="50"/>
      <c r="D348" s="51"/>
      <c r="F348" s="52"/>
      <c r="G348" s="51"/>
    </row>
    <row r="349" spans="1:7" ht="12.75">
      <c r="A349" s="50"/>
      <c r="D349" s="51"/>
      <c r="F349" s="52"/>
      <c r="G349" s="51"/>
    </row>
    <row r="350" spans="1:7" ht="12.75">
      <c r="A350" s="50"/>
      <c r="D350" s="51"/>
      <c r="F350" s="52"/>
      <c r="G350" s="51"/>
    </row>
    <row r="351" spans="1:7" ht="12.75">
      <c r="A351" s="50"/>
      <c r="D351" s="51"/>
      <c r="F351" s="52"/>
      <c r="G351" s="51"/>
    </row>
    <row r="352" spans="1:7" ht="12.75">
      <c r="A352" s="50"/>
      <c r="D352" s="51"/>
      <c r="F352" s="52"/>
      <c r="G352" s="51"/>
    </row>
    <row r="353" spans="1:7" ht="12.75">
      <c r="A353" s="50"/>
      <c r="D353" s="51"/>
      <c r="F353" s="52"/>
      <c r="G353" s="51"/>
    </row>
    <row r="354" spans="1:7" ht="12.75">
      <c r="A354" s="50"/>
      <c r="D354" s="51"/>
      <c r="F354" s="52"/>
      <c r="G354" s="51"/>
    </row>
    <row r="355" spans="1:7" ht="12.75">
      <c r="A355" s="50"/>
      <c r="D355" s="51"/>
      <c r="F355" s="52"/>
      <c r="G355" s="51"/>
    </row>
    <row r="356" spans="1:7" ht="12.75">
      <c r="A356" s="50"/>
      <c r="D356" s="51"/>
      <c r="F356" s="52"/>
      <c r="G356" s="51"/>
    </row>
    <row r="357" spans="1:7" ht="12.75">
      <c r="A357" s="50"/>
      <c r="D357" s="51"/>
      <c r="F357" s="52"/>
      <c r="G357" s="51"/>
    </row>
    <row r="358" spans="1:7" ht="12.75">
      <c r="A358" s="50"/>
      <c r="D358" s="51"/>
      <c r="F358" s="52"/>
      <c r="G358" s="51"/>
    </row>
    <row r="359" spans="1:7" ht="12.75">
      <c r="A359" s="50"/>
      <c r="D359" s="51"/>
      <c r="F359" s="52"/>
      <c r="G359" s="51"/>
    </row>
    <row r="360" spans="1:7" ht="12.75">
      <c r="A360" s="50"/>
      <c r="D360" s="51"/>
      <c r="F360" s="52"/>
      <c r="G360" s="51"/>
    </row>
    <row r="361" spans="1:7" ht="12.75">
      <c r="A361" s="50"/>
      <c r="D361" s="51"/>
      <c r="F361" s="52"/>
      <c r="G361" s="51"/>
    </row>
    <row r="362" spans="1:7" ht="12.75">
      <c r="A362" s="50"/>
      <c r="D362" s="51"/>
      <c r="F362" s="52"/>
      <c r="G362" s="51"/>
    </row>
    <row r="363" spans="1:7" ht="12.75">
      <c r="A363" s="50"/>
      <c r="D363" s="51"/>
      <c r="F363" s="52"/>
      <c r="G363" s="51"/>
    </row>
    <row r="364" spans="1:7" ht="12.75">
      <c r="A364" s="50"/>
      <c r="D364" s="51"/>
      <c r="F364" s="52"/>
      <c r="G364" s="51"/>
    </row>
    <row r="365" spans="1:7" ht="12.75">
      <c r="A365" s="50"/>
      <c r="D365" s="51"/>
      <c r="F365" s="52"/>
      <c r="G365" s="51"/>
    </row>
    <row r="366" spans="1:7" ht="12.75">
      <c r="A366" s="50"/>
      <c r="D366" s="51"/>
      <c r="F366" s="52"/>
      <c r="G366" s="51"/>
    </row>
    <row r="367" spans="1:7" ht="12.75">
      <c r="A367" s="50"/>
      <c r="D367" s="51"/>
      <c r="F367" s="52"/>
      <c r="G367" s="51"/>
    </row>
    <row r="368" spans="1:7" ht="12.75">
      <c r="A368" s="50"/>
      <c r="D368" s="51"/>
      <c r="F368" s="52"/>
      <c r="G368" s="51"/>
    </row>
    <row r="369" spans="1:7" ht="12.75">
      <c r="A369" s="50"/>
      <c r="D369" s="51"/>
      <c r="F369" s="52"/>
      <c r="G369" s="51"/>
    </row>
    <row r="370" spans="1:7" ht="12.75">
      <c r="A370" s="50"/>
      <c r="D370" s="51"/>
      <c r="F370" s="52"/>
      <c r="G370" s="51"/>
    </row>
    <row r="371" spans="1:7" ht="12.75">
      <c r="A371" s="50"/>
      <c r="D371" s="51"/>
      <c r="F371" s="52"/>
      <c r="G371" s="51"/>
    </row>
    <row r="372" spans="1:7" ht="12.75">
      <c r="A372" s="50"/>
      <c r="D372" s="51"/>
      <c r="F372" s="52"/>
      <c r="G372" s="51"/>
    </row>
    <row r="373" spans="1:7" ht="12.75">
      <c r="A373" s="50"/>
      <c r="D373" s="51"/>
      <c r="F373" s="52"/>
      <c r="G373" s="51"/>
    </row>
    <row r="374" spans="1:7" ht="12.75">
      <c r="A374" s="50"/>
      <c r="D374" s="51"/>
      <c r="F374" s="52"/>
      <c r="G374" s="51"/>
    </row>
    <row r="375" spans="1:7" ht="12.75">
      <c r="A375" s="50"/>
      <c r="D375" s="51"/>
      <c r="F375" s="52"/>
      <c r="G375" s="51"/>
    </row>
    <row r="376" spans="1:7" ht="12.75">
      <c r="A376" s="50"/>
      <c r="D376" s="51"/>
      <c r="F376" s="52"/>
      <c r="G376" s="51"/>
    </row>
    <row r="377" spans="1:7" ht="12.75">
      <c r="A377" s="50"/>
      <c r="D377" s="51"/>
      <c r="F377" s="52"/>
      <c r="G377" s="51"/>
    </row>
    <row r="378" spans="1:7" ht="12.75">
      <c r="A378" s="50"/>
      <c r="D378" s="51"/>
      <c r="F378" s="52"/>
      <c r="G378" s="51"/>
    </row>
    <row r="379" spans="1:7" ht="12.75">
      <c r="A379" s="50"/>
      <c r="D379" s="51"/>
      <c r="F379" s="52"/>
      <c r="G379" s="51"/>
    </row>
    <row r="380" spans="1:7" ht="12.75">
      <c r="A380" s="50"/>
      <c r="D380" s="51"/>
      <c r="F380" s="52"/>
      <c r="G380" s="51"/>
    </row>
    <row r="381" spans="1:7" ht="12.75">
      <c r="A381" s="50"/>
      <c r="D381" s="51"/>
      <c r="F381" s="52"/>
      <c r="G381" s="51"/>
    </row>
    <row r="382" spans="1:7" ht="12.75">
      <c r="A382" s="50"/>
      <c r="D382" s="51"/>
      <c r="F382" s="52"/>
      <c r="G382" s="51"/>
    </row>
    <row r="383" spans="1:7" ht="12.75">
      <c r="A383" s="50"/>
      <c r="D383" s="51"/>
      <c r="F383" s="52"/>
      <c r="G383" s="51"/>
    </row>
    <row r="384" spans="1:7" ht="12.75">
      <c r="A384" s="50"/>
      <c r="D384" s="51"/>
      <c r="F384" s="52"/>
      <c r="G384" s="51"/>
    </row>
    <row r="385" spans="1:7" ht="12.75">
      <c r="A385" s="50"/>
      <c r="D385" s="51"/>
      <c r="F385" s="52"/>
      <c r="G385" s="51"/>
    </row>
    <row r="386" spans="1:7" ht="12.75">
      <c r="A386" s="50"/>
      <c r="D386" s="51"/>
      <c r="F386" s="52"/>
      <c r="G386" s="51"/>
    </row>
    <row r="387" spans="1:7" ht="12.75">
      <c r="A387" s="50"/>
      <c r="D387" s="51"/>
      <c r="F387" s="52"/>
      <c r="G387" s="51"/>
    </row>
    <row r="388" spans="1:7" ht="12.75">
      <c r="A388" s="50"/>
      <c r="D388" s="51"/>
      <c r="F388" s="52"/>
      <c r="G388" s="51"/>
    </row>
    <row r="389" spans="1:7" ht="12.75">
      <c r="A389" s="50"/>
      <c r="D389" s="51"/>
      <c r="F389" s="52"/>
      <c r="G389" s="51"/>
    </row>
    <row r="390" spans="1:7" ht="12.75">
      <c r="A390" s="50"/>
      <c r="D390" s="51"/>
      <c r="F390" s="52"/>
      <c r="G390" s="51"/>
    </row>
    <row r="391" spans="1:7" ht="12.75">
      <c r="A391" s="50"/>
      <c r="D391" s="51"/>
      <c r="F391" s="52"/>
      <c r="G391" s="51"/>
    </row>
    <row r="392" spans="1:7" ht="12.75">
      <c r="A392" s="50"/>
      <c r="D392" s="51"/>
      <c r="F392" s="52"/>
      <c r="G392" s="51"/>
    </row>
    <row r="393" spans="1:7" ht="12.75">
      <c r="A393" s="50"/>
      <c r="D393" s="51"/>
      <c r="F393" s="52"/>
      <c r="G393" s="51"/>
    </row>
    <row r="394" spans="1:7" ht="12.75">
      <c r="A394" s="50"/>
      <c r="D394" s="51"/>
      <c r="F394" s="52"/>
      <c r="G394" s="51"/>
    </row>
    <row r="395" spans="1:7" ht="12.75">
      <c r="A395" s="50"/>
      <c r="D395" s="51"/>
      <c r="F395" s="52"/>
      <c r="G395" s="51"/>
    </row>
    <row r="396" spans="1:7" ht="12.75">
      <c r="A396" s="50"/>
      <c r="D396" s="51"/>
      <c r="F396" s="52"/>
      <c r="G396" s="51"/>
    </row>
    <row r="397" spans="1:7" ht="12.75">
      <c r="A397" s="50"/>
      <c r="D397" s="51"/>
      <c r="F397" s="52"/>
      <c r="G397" s="51"/>
    </row>
    <row r="398" spans="1:7" ht="12.75">
      <c r="A398" s="50"/>
      <c r="D398" s="51"/>
      <c r="F398" s="52"/>
      <c r="G398" s="51"/>
    </row>
    <row r="399" spans="1:7" ht="12.75">
      <c r="A399" s="50"/>
      <c r="D399" s="51"/>
      <c r="F399" s="52"/>
      <c r="G399" s="51"/>
    </row>
    <row r="400" spans="1:7" ht="12.75">
      <c r="A400" s="50"/>
      <c r="D400" s="51"/>
      <c r="F400" s="52"/>
      <c r="G400" s="51"/>
    </row>
    <row r="401" spans="1:7" ht="12.75">
      <c r="A401" s="50"/>
      <c r="D401" s="51"/>
      <c r="F401" s="52"/>
      <c r="G401" s="51"/>
    </row>
    <row r="402" spans="1:7" ht="12.75">
      <c r="A402" s="50"/>
      <c r="D402" s="51"/>
      <c r="F402" s="52"/>
      <c r="G402" s="51"/>
    </row>
    <row r="403" spans="1:7" ht="12.75">
      <c r="A403" s="50"/>
      <c r="D403" s="51"/>
      <c r="F403" s="52"/>
      <c r="G403" s="51"/>
    </row>
    <row r="404" spans="1:7" ht="12.75">
      <c r="A404" s="50"/>
      <c r="D404" s="51"/>
      <c r="F404" s="52"/>
      <c r="G404" s="51"/>
    </row>
    <row r="405" spans="1:7" ht="12.75">
      <c r="A405" s="50"/>
      <c r="D405" s="51"/>
      <c r="F405" s="52"/>
      <c r="G405" s="51"/>
    </row>
    <row r="406" spans="1:7" ht="12.75">
      <c r="A406" s="50"/>
      <c r="D406" s="51"/>
      <c r="F406" s="52"/>
      <c r="G406" s="51"/>
    </row>
    <row r="407" spans="1:7" ht="12.75">
      <c r="A407" s="50"/>
      <c r="D407" s="51"/>
      <c r="F407" s="52"/>
      <c r="G407" s="51"/>
    </row>
    <row r="408" spans="1:7" ht="12.75">
      <c r="A408" s="50"/>
      <c r="D408" s="51"/>
      <c r="F408" s="52"/>
      <c r="G408" s="51"/>
    </row>
    <row r="409" spans="1:7" ht="12.75">
      <c r="A409" s="50"/>
      <c r="D409" s="51"/>
      <c r="F409" s="52"/>
      <c r="G409" s="51"/>
    </row>
    <row r="410" spans="1:7" ht="12.75">
      <c r="A410" s="50"/>
      <c r="D410" s="51"/>
      <c r="F410" s="52"/>
      <c r="G410" s="51"/>
    </row>
    <row r="411" spans="1:7" ht="12.75">
      <c r="A411" s="50"/>
      <c r="D411" s="51"/>
      <c r="F411" s="52"/>
      <c r="G411" s="51"/>
    </row>
    <row r="412" spans="1:7" ht="12.75">
      <c r="A412" s="50"/>
      <c r="D412" s="51"/>
      <c r="F412" s="52"/>
      <c r="G412" s="51"/>
    </row>
    <row r="413" spans="1:7" ht="12.75">
      <c r="A413" s="50"/>
      <c r="D413" s="51"/>
      <c r="F413" s="52"/>
      <c r="G413" s="51"/>
    </row>
    <row r="414" spans="1:7" ht="12.75">
      <c r="A414" s="50"/>
      <c r="D414" s="51"/>
      <c r="F414" s="52"/>
      <c r="G414" s="51"/>
    </row>
    <row r="415" spans="1:7" ht="12.75">
      <c r="A415" s="50"/>
      <c r="D415" s="51"/>
      <c r="F415" s="52"/>
      <c r="G415" s="51"/>
    </row>
    <row r="416" spans="1:7" ht="12.75">
      <c r="A416" s="50"/>
      <c r="D416" s="51"/>
      <c r="F416" s="52"/>
      <c r="G416" s="51"/>
    </row>
    <row r="417" spans="1:7" ht="12.75">
      <c r="A417" s="50"/>
      <c r="D417" s="51"/>
      <c r="F417" s="52"/>
      <c r="G417" s="51"/>
    </row>
    <row r="418" spans="1:7" ht="12.75">
      <c r="A418" s="50"/>
      <c r="D418" s="51"/>
      <c r="F418" s="52"/>
      <c r="G418" s="51"/>
    </row>
    <row r="419" spans="1:7" ht="12.75">
      <c r="A419" s="50"/>
      <c r="D419" s="51"/>
      <c r="F419" s="52"/>
      <c r="G419" s="51"/>
    </row>
    <row r="420" spans="1:7" ht="12.75">
      <c r="A420" s="50"/>
      <c r="D420" s="51"/>
      <c r="F420" s="52"/>
      <c r="G420" s="51"/>
    </row>
    <row r="421" spans="1:7" ht="12.75">
      <c r="A421" s="50"/>
      <c r="D421" s="51"/>
      <c r="F421" s="52"/>
      <c r="G421" s="51"/>
    </row>
    <row r="422" spans="1:7" ht="12.75">
      <c r="A422" s="50"/>
      <c r="D422" s="51"/>
      <c r="F422" s="52"/>
      <c r="G422" s="51"/>
    </row>
    <row r="423" spans="1:7" ht="12.75">
      <c r="A423" s="50"/>
      <c r="D423" s="51"/>
      <c r="F423" s="52"/>
      <c r="G423" s="51"/>
    </row>
    <row r="424" spans="1:7" ht="12.75">
      <c r="A424" s="50"/>
      <c r="D424" s="51"/>
      <c r="F424" s="52"/>
      <c r="G424" s="51"/>
    </row>
    <row r="425" spans="1:7" ht="12.75">
      <c r="A425" s="50"/>
      <c r="D425" s="51"/>
      <c r="F425" s="52"/>
      <c r="G425" s="51"/>
    </row>
    <row r="426" spans="1:7" ht="12.75">
      <c r="A426" s="50"/>
      <c r="D426" s="51"/>
      <c r="F426" s="52"/>
      <c r="G426" s="51"/>
    </row>
    <row r="427" spans="1:7" ht="12.75">
      <c r="A427" s="50"/>
      <c r="D427" s="51"/>
      <c r="F427" s="52"/>
      <c r="G427" s="51"/>
    </row>
    <row r="428" spans="1:7" ht="12.75">
      <c r="A428" s="50"/>
      <c r="D428" s="51"/>
      <c r="F428" s="52"/>
      <c r="G428" s="51"/>
    </row>
    <row r="429" spans="1:7" ht="12.75">
      <c r="A429" s="50"/>
      <c r="D429" s="51"/>
      <c r="F429" s="52"/>
      <c r="G429" s="51"/>
    </row>
    <row r="430" spans="1:7" ht="12.75">
      <c r="A430" s="50"/>
      <c r="D430" s="51"/>
      <c r="F430" s="52"/>
      <c r="G430" s="51"/>
    </row>
    <row r="431" spans="1:7" ht="12.75">
      <c r="A431" s="50"/>
      <c r="D431" s="51"/>
      <c r="F431" s="52"/>
      <c r="G431" s="51"/>
    </row>
    <row r="432" spans="1:7" ht="12.75">
      <c r="A432" s="50"/>
      <c r="D432" s="51"/>
      <c r="F432" s="52"/>
      <c r="G432" s="51"/>
    </row>
    <row r="433" spans="1:7" ht="12.75">
      <c r="A433" s="50"/>
      <c r="D433" s="51"/>
      <c r="F433" s="52"/>
      <c r="G433" s="51"/>
    </row>
    <row r="434" spans="1:7" ht="12.75">
      <c r="A434" s="50"/>
      <c r="D434" s="51"/>
      <c r="F434" s="52"/>
      <c r="G434" s="51"/>
    </row>
    <row r="435" spans="1:7" ht="12.75">
      <c r="A435" s="50"/>
      <c r="D435" s="51"/>
      <c r="F435" s="52"/>
      <c r="G435" s="51"/>
    </row>
    <row r="436" spans="1:7" ht="12.75">
      <c r="A436" s="50"/>
      <c r="D436" s="51"/>
      <c r="F436" s="52"/>
      <c r="G436" s="51"/>
    </row>
    <row r="437" spans="1:7" ht="12.75">
      <c r="A437" s="50"/>
      <c r="D437" s="51"/>
      <c r="F437" s="52"/>
      <c r="G437" s="51"/>
    </row>
    <row r="438" spans="1:7" ht="12.75">
      <c r="A438" s="50"/>
      <c r="D438" s="51"/>
      <c r="F438" s="52"/>
      <c r="G438" s="51"/>
    </row>
    <row r="439" spans="1:7" ht="12.75">
      <c r="A439" s="50"/>
      <c r="D439" s="51"/>
      <c r="F439" s="52"/>
      <c r="G439" s="51"/>
    </row>
    <row r="440" spans="1:7" ht="12.75">
      <c r="A440" s="50"/>
      <c r="D440" s="51"/>
      <c r="F440" s="52"/>
      <c r="G440" s="51"/>
    </row>
    <row r="441" spans="1:7" ht="12.75">
      <c r="A441" s="50"/>
      <c r="D441" s="51"/>
      <c r="F441" s="52"/>
      <c r="G441" s="51"/>
    </row>
    <row r="442" spans="1:7" ht="12.75">
      <c r="A442" s="50"/>
      <c r="D442" s="51"/>
      <c r="F442" s="52"/>
      <c r="G442" s="51"/>
    </row>
    <row r="443" spans="1:7" ht="12.75">
      <c r="A443" s="50"/>
      <c r="D443" s="51"/>
      <c r="F443" s="52"/>
      <c r="G443" s="51"/>
    </row>
    <row r="444" spans="1:7" ht="12.75">
      <c r="A444" s="50"/>
      <c r="D444" s="51"/>
      <c r="F444" s="52"/>
      <c r="G444" s="51"/>
    </row>
    <row r="445" spans="1:7" ht="12.75">
      <c r="A445" s="50"/>
      <c r="D445" s="51"/>
      <c r="F445" s="52"/>
      <c r="G445" s="51"/>
    </row>
    <row r="446" spans="1:7" ht="12.75">
      <c r="A446" s="50"/>
      <c r="D446" s="51"/>
      <c r="F446" s="52"/>
      <c r="G446" s="51"/>
    </row>
    <row r="447" spans="1:7" ht="12.75">
      <c r="A447" s="50"/>
      <c r="D447" s="51"/>
      <c r="F447" s="52"/>
      <c r="G447" s="51"/>
    </row>
    <row r="448" spans="1:7" ht="12.75">
      <c r="A448" s="50"/>
      <c r="D448" s="51"/>
      <c r="F448" s="52"/>
      <c r="G448" s="51"/>
    </row>
    <row r="449" spans="1:7" ht="12.75">
      <c r="A449" s="50"/>
      <c r="D449" s="51"/>
      <c r="F449" s="52"/>
      <c r="G449" s="51"/>
    </row>
    <row r="450" spans="1:7" ht="12.75">
      <c r="A450" s="50"/>
      <c r="D450" s="51"/>
      <c r="F450" s="52"/>
      <c r="G450" s="51"/>
    </row>
    <row r="451" spans="1:7" ht="12.75">
      <c r="A451" s="50"/>
      <c r="D451" s="51"/>
      <c r="F451" s="52"/>
      <c r="G451" s="51"/>
    </row>
    <row r="452" spans="1:7" ht="12.75">
      <c r="A452" s="50"/>
      <c r="D452" s="51"/>
      <c r="F452" s="52"/>
      <c r="G452" s="51"/>
    </row>
    <row r="453" spans="1:7" ht="12.75">
      <c r="A453" s="50"/>
      <c r="D453" s="51"/>
      <c r="F453" s="52"/>
      <c r="G453" s="51"/>
    </row>
    <row r="454" spans="1:7" ht="12.75">
      <c r="A454" s="50"/>
      <c r="D454" s="51"/>
      <c r="F454" s="52"/>
      <c r="G454" s="51"/>
    </row>
    <row r="455" spans="1:7" ht="12.75">
      <c r="A455" s="50"/>
      <c r="D455" s="51"/>
      <c r="F455" s="52"/>
      <c r="G455" s="51"/>
    </row>
    <row r="456" spans="1:7" ht="12.75">
      <c r="A456" s="50"/>
      <c r="D456" s="51"/>
      <c r="F456" s="52"/>
      <c r="G456" s="51"/>
    </row>
    <row r="457" spans="1:7" ht="12.75">
      <c r="A457" s="50"/>
      <c r="D457" s="51"/>
      <c r="F457" s="52"/>
      <c r="G457" s="51"/>
    </row>
    <row r="458" spans="1:7" ht="12.75">
      <c r="A458" s="50"/>
      <c r="D458" s="51"/>
      <c r="F458" s="52"/>
      <c r="G458" s="51"/>
    </row>
    <row r="459" spans="1:7" ht="12.75">
      <c r="A459" s="50"/>
      <c r="D459" s="51"/>
      <c r="F459" s="52"/>
      <c r="G459" s="51"/>
    </row>
    <row r="460" spans="1:7" ht="12.75">
      <c r="A460" s="50"/>
      <c r="D460" s="51"/>
      <c r="F460" s="52"/>
      <c r="G460" s="51"/>
    </row>
    <row r="461" spans="1:7" ht="12.75">
      <c r="A461" s="50"/>
      <c r="D461" s="51"/>
      <c r="F461" s="52"/>
      <c r="G461" s="51"/>
    </row>
    <row r="462" spans="1:7" ht="12.75">
      <c r="A462" s="50"/>
      <c r="D462" s="51"/>
      <c r="F462" s="52"/>
      <c r="G462" s="51"/>
    </row>
    <row r="463" spans="1:7" ht="12.75">
      <c r="A463" s="50"/>
      <c r="D463" s="51"/>
      <c r="F463" s="52"/>
      <c r="G463" s="51"/>
    </row>
    <row r="464" spans="1:7" ht="12.75">
      <c r="A464" s="50"/>
      <c r="D464" s="51"/>
      <c r="F464" s="52"/>
      <c r="G464" s="51"/>
    </row>
    <row r="465" spans="1:7" ht="12.75">
      <c r="A465" s="50"/>
      <c r="D465" s="51"/>
      <c r="F465" s="52"/>
      <c r="G465" s="51"/>
    </row>
    <row r="466" spans="1:7" ht="12.75">
      <c r="A466" s="50"/>
      <c r="D466" s="51"/>
      <c r="F466" s="52"/>
      <c r="G466" s="51"/>
    </row>
    <row r="467" spans="1:7" ht="12.75">
      <c r="A467" s="50"/>
      <c r="D467" s="51"/>
      <c r="F467" s="52"/>
      <c r="G467" s="51"/>
    </row>
    <row r="468" spans="1:7" ht="12.75">
      <c r="A468" s="50"/>
      <c r="D468" s="51"/>
      <c r="F468" s="52"/>
      <c r="G468" s="51"/>
    </row>
    <row r="469" spans="1:7" ht="12.75">
      <c r="A469" s="50"/>
      <c r="D469" s="51"/>
      <c r="F469" s="52"/>
      <c r="G469" s="51"/>
    </row>
    <row r="470" spans="1:7" ht="12.75">
      <c r="A470" s="50"/>
      <c r="D470" s="51"/>
      <c r="F470" s="52"/>
      <c r="G470" s="51"/>
    </row>
    <row r="471" spans="1:7" ht="12.75">
      <c r="A471" s="50"/>
      <c r="D471" s="51"/>
      <c r="F471" s="52"/>
      <c r="G471" s="51"/>
    </row>
    <row r="472" spans="1:7" ht="12.75">
      <c r="A472" s="50"/>
      <c r="D472" s="51"/>
      <c r="F472" s="52"/>
      <c r="G472" s="51"/>
    </row>
    <row r="473" spans="1:7" ht="12.75">
      <c r="A473" s="50"/>
      <c r="D473" s="51"/>
      <c r="F473" s="52"/>
      <c r="G473" s="51"/>
    </row>
    <row r="474" spans="1:7" ht="12.75">
      <c r="A474" s="50"/>
      <c r="D474" s="51"/>
      <c r="F474" s="52"/>
      <c r="G474" s="51"/>
    </row>
    <row r="475" spans="1:7" ht="12.75">
      <c r="A475" s="50"/>
      <c r="D475" s="51"/>
      <c r="F475" s="52"/>
      <c r="G475" s="51"/>
    </row>
    <row r="476" spans="1:7" ht="12.75">
      <c r="A476" s="50"/>
      <c r="D476" s="51"/>
      <c r="F476" s="52"/>
      <c r="G476" s="51"/>
    </row>
    <row r="477" spans="1:7" ht="12.75">
      <c r="A477" s="50"/>
      <c r="D477" s="51"/>
      <c r="F477" s="52"/>
      <c r="G477" s="51"/>
    </row>
    <row r="478" spans="1:7" ht="12.75">
      <c r="A478" s="50"/>
      <c r="D478" s="51"/>
      <c r="F478" s="52"/>
      <c r="G478" s="51"/>
    </row>
    <row r="479" spans="1:7" ht="12.75">
      <c r="A479" s="50"/>
      <c r="D479" s="51"/>
      <c r="F479" s="52"/>
      <c r="G479" s="51"/>
    </row>
    <row r="480" spans="1:7" ht="12.75">
      <c r="A480" s="50"/>
      <c r="D480" s="51"/>
      <c r="F480" s="52"/>
      <c r="G480" s="51"/>
    </row>
    <row r="481" spans="1:7" ht="12.75">
      <c r="A481" s="50"/>
      <c r="D481" s="51"/>
      <c r="F481" s="52"/>
      <c r="G481" s="51"/>
    </row>
    <row r="482" spans="1:7" ht="12.75">
      <c r="A482" s="50"/>
      <c r="D482" s="51"/>
      <c r="F482" s="52"/>
      <c r="G482" s="51"/>
    </row>
    <row r="483" spans="1:7" ht="12.75">
      <c r="A483" s="50"/>
      <c r="D483" s="51"/>
      <c r="F483" s="52"/>
      <c r="G483" s="51"/>
    </row>
    <row r="484" spans="1:7" ht="12.75">
      <c r="A484" s="50"/>
      <c r="D484" s="51"/>
      <c r="F484" s="52"/>
      <c r="G484" s="51"/>
    </row>
    <row r="485" spans="1:7" ht="12.75">
      <c r="A485" s="50"/>
      <c r="D485" s="51"/>
      <c r="F485" s="52"/>
      <c r="G485" s="51"/>
    </row>
    <row r="486" spans="1:7" ht="12.75">
      <c r="A486" s="50"/>
      <c r="D486" s="51"/>
      <c r="F486" s="52"/>
      <c r="G486" s="51"/>
    </row>
    <row r="487" spans="1:7" ht="12.75">
      <c r="A487" s="50"/>
      <c r="D487" s="51"/>
      <c r="F487" s="52"/>
      <c r="G487" s="51"/>
    </row>
    <row r="488" spans="1:7" ht="12.75">
      <c r="A488" s="50"/>
      <c r="D488" s="51"/>
      <c r="F488" s="52"/>
      <c r="G488" s="51"/>
    </row>
    <row r="489" spans="1:7" ht="12.75">
      <c r="A489" s="50"/>
      <c r="D489" s="51"/>
      <c r="F489" s="52"/>
      <c r="G489" s="51"/>
    </row>
    <row r="490" spans="1:7" ht="12.75">
      <c r="A490" s="50"/>
      <c r="D490" s="51"/>
      <c r="F490" s="52"/>
      <c r="G490" s="51"/>
    </row>
    <row r="491" spans="1:7" ht="12.75">
      <c r="A491" s="50"/>
      <c r="D491" s="51"/>
      <c r="F491" s="52"/>
      <c r="G491" s="51"/>
    </row>
    <row r="492" spans="1:7" ht="12.75">
      <c r="A492" s="50"/>
      <c r="D492" s="51"/>
      <c r="F492" s="52"/>
      <c r="G492" s="51"/>
    </row>
    <row r="493" spans="1:7" ht="12.75">
      <c r="A493" s="50"/>
      <c r="D493" s="51"/>
      <c r="F493" s="52"/>
      <c r="G493" s="51"/>
    </row>
    <row r="494" spans="1:7" ht="12.75">
      <c r="A494" s="50"/>
      <c r="D494" s="51"/>
      <c r="F494" s="52"/>
      <c r="G494" s="51"/>
    </row>
    <row r="495" spans="1:7" ht="12.75">
      <c r="A495" s="50"/>
      <c r="D495" s="51"/>
      <c r="F495" s="52"/>
      <c r="G495" s="51"/>
    </row>
    <row r="496" spans="1:7" ht="12.75">
      <c r="A496" s="50"/>
      <c r="D496" s="51"/>
      <c r="F496" s="52"/>
      <c r="G496" s="51"/>
    </row>
    <row r="497" spans="1:7" ht="12.75">
      <c r="A497" s="50"/>
      <c r="D497" s="51"/>
      <c r="F497" s="52"/>
      <c r="G497" s="51"/>
    </row>
    <row r="498" spans="1:7" ht="12.75">
      <c r="A498" s="50"/>
      <c r="D498" s="51"/>
      <c r="F498" s="52"/>
      <c r="G498" s="51"/>
    </row>
    <row r="499" spans="1:7" ht="12.75">
      <c r="A499" s="50"/>
      <c r="D499" s="51"/>
      <c r="F499" s="52"/>
      <c r="G499" s="51"/>
    </row>
    <row r="500" spans="1:7" ht="12.75">
      <c r="A500" s="50"/>
      <c r="D500" s="51"/>
      <c r="F500" s="52"/>
      <c r="G500" s="51"/>
    </row>
    <row r="501" spans="1:7" ht="12.75">
      <c r="A501" s="50"/>
      <c r="D501" s="51"/>
      <c r="F501" s="52"/>
      <c r="G501" s="51"/>
    </row>
    <row r="502" spans="1:7" ht="12.75">
      <c r="A502" s="50"/>
      <c r="D502" s="51"/>
      <c r="F502" s="52"/>
      <c r="G502" s="51"/>
    </row>
    <row r="503" spans="1:7" ht="12.75">
      <c r="A503" s="50"/>
      <c r="D503" s="51"/>
      <c r="F503" s="52"/>
      <c r="G503" s="51"/>
    </row>
    <row r="504" spans="1:7" ht="12.75">
      <c r="A504" s="50"/>
      <c r="D504" s="51"/>
      <c r="F504" s="52"/>
      <c r="G504" s="51"/>
    </row>
    <row r="505" spans="1:7" ht="12.75">
      <c r="A505" s="50"/>
      <c r="D505" s="51"/>
      <c r="F505" s="52"/>
      <c r="G505" s="51"/>
    </row>
    <row r="506" spans="1:7" ht="12.75">
      <c r="A506" s="50"/>
      <c r="D506" s="51"/>
      <c r="F506" s="52"/>
      <c r="G506" s="51"/>
    </row>
    <row r="507" spans="1:7" ht="12.75">
      <c r="A507" s="50"/>
      <c r="D507" s="51"/>
      <c r="F507" s="52"/>
      <c r="G507" s="51"/>
    </row>
    <row r="508" spans="1:7" ht="12.75">
      <c r="A508" s="50"/>
      <c r="D508" s="51"/>
      <c r="F508" s="52"/>
      <c r="G508" s="51"/>
    </row>
    <row r="509" spans="1:7" ht="12.75">
      <c r="A509" s="50"/>
      <c r="D509" s="51"/>
      <c r="F509" s="52"/>
      <c r="G509" s="51"/>
    </row>
    <row r="510" spans="1:7" ht="12.75">
      <c r="A510" s="50"/>
      <c r="D510" s="51"/>
      <c r="F510" s="52"/>
      <c r="G510" s="51"/>
    </row>
    <row r="511" spans="1:7" ht="12.75">
      <c r="A511" s="50"/>
      <c r="D511" s="51"/>
      <c r="F511" s="52"/>
      <c r="G511" s="51"/>
    </row>
    <row r="512" spans="1:7" ht="12.75">
      <c r="A512" s="50"/>
      <c r="D512" s="51"/>
      <c r="F512" s="52"/>
      <c r="G512" s="51"/>
    </row>
    <row r="513" spans="1:7" ht="12.75">
      <c r="A513" s="50"/>
      <c r="D513" s="51"/>
      <c r="F513" s="52"/>
      <c r="G513" s="51"/>
    </row>
    <row r="514" spans="1:7" ht="12.75">
      <c r="A514" s="50"/>
      <c r="D514" s="51"/>
      <c r="F514" s="52"/>
      <c r="G514" s="51"/>
    </row>
    <row r="515" spans="1:7" ht="12.75">
      <c r="A515" s="50"/>
      <c r="D515" s="51"/>
      <c r="F515" s="52"/>
      <c r="G515" s="51"/>
    </row>
    <row r="516" spans="1:7" ht="12.75">
      <c r="A516" s="50"/>
      <c r="D516" s="51"/>
      <c r="F516" s="52"/>
      <c r="G516" s="51"/>
    </row>
    <row r="517" spans="1:7" ht="12.75">
      <c r="A517" s="50"/>
      <c r="D517" s="51"/>
      <c r="F517" s="52"/>
      <c r="G517" s="51"/>
    </row>
    <row r="518" spans="1:7" ht="12.75">
      <c r="A518" s="50"/>
      <c r="D518" s="51"/>
      <c r="F518" s="52"/>
      <c r="G518" s="51"/>
    </row>
    <row r="519" spans="1:7" ht="12.75">
      <c r="A519" s="50"/>
      <c r="D519" s="51"/>
      <c r="F519" s="52"/>
      <c r="G519" s="51"/>
    </row>
    <row r="520" spans="1:7" ht="12.75">
      <c r="A520" s="50"/>
      <c r="D520" s="51"/>
      <c r="F520" s="52"/>
      <c r="G520" s="51"/>
    </row>
    <row r="521" spans="1:7" ht="12.75">
      <c r="A521" s="50"/>
      <c r="D521" s="51"/>
      <c r="F521" s="52"/>
      <c r="G521" s="51"/>
    </row>
    <row r="522" spans="1:7" ht="12.75">
      <c r="A522" s="50"/>
      <c r="D522" s="51"/>
      <c r="F522" s="52"/>
      <c r="G522" s="51"/>
    </row>
    <row r="523" spans="1:7" ht="12.75">
      <c r="A523" s="50"/>
      <c r="D523" s="51"/>
      <c r="F523" s="52"/>
      <c r="G523" s="51"/>
    </row>
    <row r="524" spans="1:7" ht="12.75">
      <c r="A524" s="50"/>
      <c r="D524" s="51"/>
      <c r="F524" s="52"/>
      <c r="G524" s="51"/>
    </row>
    <row r="525" spans="1:7" ht="12.75">
      <c r="A525" s="50"/>
      <c r="D525" s="51"/>
      <c r="F525" s="52"/>
      <c r="G525" s="51"/>
    </row>
    <row r="526" spans="1:7" ht="12.75">
      <c r="A526" s="50"/>
      <c r="D526" s="51"/>
      <c r="F526" s="52"/>
      <c r="G526" s="51"/>
    </row>
    <row r="527" spans="1:7" ht="12.75">
      <c r="A527" s="50"/>
      <c r="D527" s="51"/>
      <c r="F527" s="52"/>
      <c r="G527" s="51"/>
    </row>
    <row r="528" spans="1:7" ht="12.75">
      <c r="A528" s="50"/>
      <c r="D528" s="51"/>
      <c r="F528" s="52"/>
      <c r="G528" s="51"/>
    </row>
    <row r="529" spans="1:7" ht="12.75">
      <c r="A529" s="50"/>
      <c r="D529" s="51"/>
      <c r="F529" s="52"/>
      <c r="G529" s="51"/>
    </row>
    <row r="530" spans="1:7" ht="12.75">
      <c r="A530" s="50"/>
      <c r="D530" s="51"/>
      <c r="F530" s="52"/>
      <c r="G530" s="51"/>
    </row>
    <row r="531" spans="1:7" ht="12.75">
      <c r="A531" s="50"/>
      <c r="D531" s="51"/>
      <c r="F531" s="52"/>
      <c r="G531" s="51"/>
    </row>
    <row r="532" spans="1:7" ht="12.75">
      <c r="A532" s="50"/>
      <c r="D532" s="51"/>
      <c r="F532" s="52"/>
      <c r="G532" s="51"/>
    </row>
    <row r="533" spans="1:7" ht="12.75">
      <c r="A533" s="50"/>
      <c r="D533" s="51"/>
      <c r="F533" s="52"/>
      <c r="G533" s="51"/>
    </row>
    <row r="534" spans="1:7" ht="12.75">
      <c r="A534" s="50"/>
      <c r="D534" s="51"/>
      <c r="F534" s="52"/>
      <c r="G534" s="51"/>
    </row>
    <row r="535" spans="1:7" ht="12.75">
      <c r="A535" s="50"/>
      <c r="D535" s="51"/>
      <c r="F535" s="52"/>
      <c r="G535" s="51"/>
    </row>
    <row r="536" spans="1:7" ht="12.75">
      <c r="A536" s="50"/>
      <c r="D536" s="51"/>
      <c r="F536" s="52"/>
      <c r="G536" s="51"/>
    </row>
    <row r="537" spans="1:7" ht="12.75">
      <c r="A537" s="50"/>
      <c r="D537" s="51"/>
      <c r="F537" s="52"/>
      <c r="G537" s="51"/>
    </row>
    <row r="538" spans="1:7" ht="12.75">
      <c r="A538" s="50"/>
      <c r="D538" s="51"/>
      <c r="F538" s="52"/>
      <c r="G538" s="51"/>
    </row>
    <row r="539" spans="1:7" ht="12.75">
      <c r="A539" s="50"/>
      <c r="D539" s="51"/>
      <c r="F539" s="52"/>
      <c r="G539" s="51"/>
    </row>
    <row r="540" spans="1:7" ht="12.75">
      <c r="A540" s="50"/>
      <c r="D540" s="51"/>
      <c r="F540" s="52"/>
      <c r="G540" s="51"/>
    </row>
    <row r="541" spans="1:7" ht="12.75">
      <c r="A541" s="50"/>
      <c r="D541" s="51"/>
      <c r="F541" s="52"/>
      <c r="G541" s="51"/>
    </row>
    <row r="542" spans="1:7" ht="12.75">
      <c r="A542" s="50"/>
      <c r="D542" s="51"/>
      <c r="F542" s="52"/>
      <c r="G542" s="51"/>
    </row>
    <row r="543" spans="1:7" ht="12.75">
      <c r="A543" s="50"/>
      <c r="D543" s="51"/>
      <c r="F543" s="52"/>
      <c r="G543" s="51"/>
    </row>
    <row r="544" spans="1:7" ht="12.75">
      <c r="A544" s="50"/>
      <c r="D544" s="51"/>
      <c r="F544" s="52"/>
      <c r="G544" s="51"/>
    </row>
    <row r="545" spans="1:7" ht="12.75">
      <c r="A545" s="50"/>
      <c r="D545" s="51"/>
      <c r="F545" s="52"/>
      <c r="G545" s="51"/>
    </row>
    <row r="546" spans="1:7" ht="12.75">
      <c r="A546" s="50"/>
      <c r="D546" s="51"/>
      <c r="F546" s="52"/>
      <c r="G546" s="51"/>
    </row>
    <row r="547" spans="1:7" ht="12.75">
      <c r="A547" s="50"/>
      <c r="D547" s="51"/>
      <c r="F547" s="52"/>
      <c r="G547" s="51"/>
    </row>
    <row r="548" spans="1:7" ht="12.75">
      <c r="A548" s="50"/>
      <c r="D548" s="51"/>
      <c r="F548" s="52"/>
      <c r="G548" s="51"/>
    </row>
    <row r="549" spans="1:7" ht="12.75">
      <c r="A549" s="50"/>
      <c r="D549" s="51"/>
      <c r="F549" s="52"/>
      <c r="G549" s="51"/>
    </row>
    <row r="550" spans="1:7" ht="12.75">
      <c r="A550" s="50"/>
      <c r="D550" s="51"/>
      <c r="F550" s="52"/>
      <c r="G550" s="51"/>
    </row>
    <row r="551" spans="1:7" ht="12.75">
      <c r="A551" s="50"/>
      <c r="D551" s="51"/>
      <c r="F551" s="52"/>
      <c r="G551" s="51"/>
    </row>
    <row r="552" spans="1:7" ht="12.75">
      <c r="A552" s="50"/>
      <c r="D552" s="51"/>
      <c r="F552" s="52"/>
      <c r="G552" s="51"/>
    </row>
    <row r="553" spans="1:7" ht="12.75">
      <c r="A553" s="50"/>
      <c r="D553" s="51"/>
      <c r="F553" s="52"/>
      <c r="G553" s="51"/>
    </row>
    <row r="554" spans="1:7" ht="12.75">
      <c r="A554" s="50"/>
      <c r="D554" s="51"/>
      <c r="F554" s="52"/>
      <c r="G554" s="51"/>
    </row>
    <row r="555" spans="1:7" ht="12.75">
      <c r="A555" s="50"/>
      <c r="D555" s="51"/>
      <c r="F555" s="52"/>
      <c r="G555" s="51"/>
    </row>
    <row r="556" spans="1:7" ht="12.75">
      <c r="A556" s="50"/>
      <c r="D556" s="51"/>
      <c r="F556" s="52"/>
      <c r="G556" s="51"/>
    </row>
    <row r="557" spans="1:7" ht="12.75">
      <c r="A557" s="50"/>
      <c r="D557" s="51"/>
      <c r="F557" s="52"/>
      <c r="G557" s="51"/>
    </row>
    <row r="558" spans="1:7" ht="12.75">
      <c r="A558" s="50"/>
      <c r="D558" s="51"/>
      <c r="F558" s="52"/>
      <c r="G558" s="51"/>
    </row>
    <row r="559" spans="1:7" ht="12.75">
      <c r="A559" s="50"/>
      <c r="D559" s="51"/>
      <c r="F559" s="52"/>
      <c r="G559" s="51"/>
    </row>
    <row r="560" spans="1:7" ht="12.75">
      <c r="A560" s="50"/>
      <c r="D560" s="51"/>
      <c r="F560" s="52"/>
      <c r="G560" s="51"/>
    </row>
    <row r="561" spans="1:7" ht="12.75">
      <c r="A561" s="50"/>
      <c r="D561" s="51"/>
      <c r="F561" s="52"/>
      <c r="G561" s="51"/>
    </row>
    <row r="562" spans="1:7" ht="12.75">
      <c r="A562" s="50"/>
      <c r="D562" s="51"/>
      <c r="F562" s="52"/>
      <c r="G562" s="51"/>
    </row>
    <row r="563" spans="1:7" ht="12.75">
      <c r="A563" s="50"/>
      <c r="D563" s="51"/>
      <c r="F563" s="52"/>
      <c r="G563" s="51"/>
    </row>
    <row r="564" spans="1:7" ht="12.75">
      <c r="A564" s="50"/>
      <c r="D564" s="51"/>
      <c r="F564" s="52"/>
      <c r="G564" s="51"/>
    </row>
    <row r="565" spans="1:7" ht="12.75">
      <c r="A565" s="50"/>
      <c r="D565" s="51"/>
      <c r="F565" s="52"/>
      <c r="G565" s="51"/>
    </row>
    <row r="566" spans="1:7" ht="12.75">
      <c r="A566" s="50"/>
      <c r="D566" s="51"/>
      <c r="F566" s="52"/>
      <c r="G566" s="51"/>
    </row>
    <row r="567" spans="1:7" ht="12.75">
      <c r="A567" s="50"/>
      <c r="D567" s="51"/>
      <c r="F567" s="52"/>
      <c r="G567" s="51"/>
    </row>
    <row r="568" spans="1:7" ht="12.75">
      <c r="A568" s="50"/>
      <c r="D568" s="51"/>
      <c r="F568" s="52"/>
      <c r="G568" s="51"/>
    </row>
    <row r="569" spans="1:7" ht="12.75">
      <c r="A569" s="50"/>
      <c r="D569" s="51"/>
      <c r="F569" s="52"/>
      <c r="G569" s="51"/>
    </row>
    <row r="570" spans="1:7" ht="12.75">
      <c r="A570" s="50"/>
      <c r="D570" s="51"/>
      <c r="F570" s="52"/>
      <c r="G570" s="51"/>
    </row>
    <row r="571" spans="1:7" ht="12.75">
      <c r="A571" s="50"/>
      <c r="D571" s="51"/>
      <c r="F571" s="52"/>
      <c r="G571" s="51"/>
    </row>
    <row r="572" spans="1:7" ht="12.75">
      <c r="A572" s="50"/>
      <c r="D572" s="51"/>
      <c r="F572" s="52"/>
      <c r="G572" s="51"/>
    </row>
    <row r="573" spans="1:7" ht="12.75">
      <c r="A573" s="50"/>
      <c r="D573" s="51"/>
      <c r="F573" s="52"/>
      <c r="G573" s="51"/>
    </row>
    <row r="574" spans="1:7" ht="12.75">
      <c r="A574" s="50"/>
      <c r="D574" s="51"/>
      <c r="F574" s="52"/>
      <c r="G574" s="51"/>
    </row>
    <row r="575" spans="1:7" ht="12.75">
      <c r="A575" s="50"/>
      <c r="D575" s="51"/>
      <c r="F575" s="52"/>
      <c r="G575" s="51"/>
    </row>
    <row r="576" spans="1:7" ht="12.75">
      <c r="A576" s="50"/>
      <c r="D576" s="51"/>
      <c r="F576" s="52"/>
      <c r="G576" s="51"/>
    </row>
    <row r="577" spans="1:7" ht="12.75">
      <c r="A577" s="50"/>
      <c r="D577" s="51"/>
      <c r="F577" s="52"/>
      <c r="G577" s="51"/>
    </row>
    <row r="578" spans="1:7" ht="12.75">
      <c r="A578" s="50"/>
      <c r="D578" s="51"/>
      <c r="F578" s="52"/>
      <c r="G578" s="51"/>
    </row>
    <row r="579" spans="1:7" ht="12.75">
      <c r="A579" s="50"/>
      <c r="D579" s="51"/>
      <c r="F579" s="52"/>
      <c r="G579" s="51"/>
    </row>
    <row r="580" spans="1:7" ht="12.75">
      <c r="A580" s="50"/>
      <c r="D580" s="51"/>
      <c r="F580" s="52"/>
      <c r="G580" s="51"/>
    </row>
    <row r="581" spans="1:7" ht="12.75">
      <c r="A581" s="50"/>
      <c r="D581" s="51"/>
      <c r="F581" s="52"/>
      <c r="G581" s="51"/>
    </row>
    <row r="582" spans="1:7" ht="12.75">
      <c r="A582" s="50"/>
      <c r="D582" s="51"/>
      <c r="F582" s="52"/>
      <c r="G582" s="51"/>
    </row>
    <row r="583" spans="1:7" ht="12.75">
      <c r="A583" s="50"/>
      <c r="D583" s="51"/>
      <c r="F583" s="52"/>
      <c r="G583" s="51"/>
    </row>
    <row r="584" spans="1:7" ht="12.75">
      <c r="A584" s="50"/>
      <c r="D584" s="51"/>
      <c r="F584" s="52"/>
      <c r="G584" s="51"/>
    </row>
    <row r="585" spans="1:7" ht="12.75">
      <c r="A585" s="50"/>
      <c r="D585" s="51"/>
      <c r="F585" s="52"/>
      <c r="G585" s="51"/>
    </row>
    <row r="586" spans="1:7" ht="12.75">
      <c r="A586" s="50"/>
      <c r="D586" s="51"/>
      <c r="F586" s="52"/>
      <c r="G586" s="51"/>
    </row>
    <row r="587" spans="1:7" ht="12.75">
      <c r="A587" s="50"/>
      <c r="D587" s="51"/>
      <c r="F587" s="52"/>
      <c r="G587" s="51"/>
    </row>
    <row r="588" spans="1:7" ht="12.75">
      <c r="A588" s="50"/>
      <c r="D588" s="51"/>
      <c r="F588" s="52"/>
      <c r="G588" s="51"/>
    </row>
    <row r="589" spans="1:7" ht="12.75">
      <c r="A589" s="50"/>
      <c r="D589" s="51"/>
      <c r="F589" s="52"/>
      <c r="G589" s="51"/>
    </row>
    <row r="590" spans="1:7" ht="12.75">
      <c r="A590" s="50"/>
      <c r="D590" s="51"/>
      <c r="F590" s="52"/>
      <c r="G590" s="51"/>
    </row>
    <row r="591" spans="1:7" ht="12.75">
      <c r="A591" s="50"/>
      <c r="D591" s="51"/>
      <c r="F591" s="52"/>
      <c r="G591" s="51"/>
    </row>
    <row r="592" spans="1:7" ht="12.75">
      <c r="A592" s="50"/>
      <c r="D592" s="51"/>
      <c r="F592" s="52"/>
      <c r="G592" s="51"/>
    </row>
    <row r="593" spans="1:7" ht="12.75">
      <c r="A593" s="50"/>
      <c r="D593" s="51"/>
      <c r="F593" s="52"/>
      <c r="G593" s="51"/>
    </row>
    <row r="594" spans="1:7" ht="12.75">
      <c r="A594" s="50"/>
      <c r="D594" s="51"/>
      <c r="F594" s="52"/>
      <c r="G594" s="51"/>
    </row>
    <row r="595" spans="1:7" ht="12.75">
      <c r="A595" s="50"/>
      <c r="D595" s="51"/>
      <c r="F595" s="52"/>
      <c r="G595" s="51"/>
    </row>
    <row r="596" spans="1:7" ht="12.75">
      <c r="A596" s="50"/>
      <c r="D596" s="51"/>
      <c r="F596" s="52"/>
      <c r="G596" s="51"/>
    </row>
    <row r="597" spans="1:7" ht="12.75">
      <c r="A597" s="50"/>
      <c r="D597" s="51"/>
      <c r="F597" s="52"/>
      <c r="G597" s="51"/>
    </row>
    <row r="598" spans="1:7" ht="12.75">
      <c r="A598" s="50"/>
      <c r="D598" s="51"/>
      <c r="F598" s="52"/>
      <c r="G598" s="51"/>
    </row>
    <row r="599" spans="1:7" ht="12.75">
      <c r="A599" s="50"/>
      <c r="D599" s="51"/>
      <c r="F599" s="52"/>
      <c r="G599" s="51"/>
    </row>
    <row r="600" spans="1:7" ht="12.75">
      <c r="A600" s="50"/>
      <c r="D600" s="51"/>
      <c r="F600" s="52"/>
      <c r="G600" s="51"/>
    </row>
    <row r="601" spans="1:7" ht="12.75">
      <c r="A601" s="50"/>
      <c r="D601" s="51"/>
      <c r="F601" s="52"/>
      <c r="G601" s="51"/>
    </row>
    <row r="602" spans="1:7" ht="12.75">
      <c r="A602" s="50"/>
      <c r="D602" s="51"/>
      <c r="F602" s="52"/>
      <c r="G602" s="51"/>
    </row>
    <row r="603" spans="1:7" ht="12.75">
      <c r="A603" s="50"/>
      <c r="D603" s="51"/>
      <c r="F603" s="52"/>
      <c r="G603" s="51"/>
    </row>
    <row r="604" spans="1:7" ht="12.75">
      <c r="A604" s="50"/>
      <c r="D604" s="51"/>
      <c r="F604" s="52"/>
      <c r="G604" s="51"/>
    </row>
    <row r="605" spans="1:7" ht="12.75">
      <c r="A605" s="50"/>
      <c r="D605" s="51"/>
      <c r="F605" s="52"/>
      <c r="G605" s="51"/>
    </row>
    <row r="606" spans="1:7" ht="12.75">
      <c r="A606" s="50"/>
      <c r="D606" s="51"/>
      <c r="F606" s="52"/>
      <c r="G606" s="51"/>
    </row>
    <row r="607" spans="1:7" ht="12.75">
      <c r="A607" s="50"/>
      <c r="D607" s="51"/>
      <c r="F607" s="52"/>
      <c r="G607" s="51"/>
    </row>
    <row r="608" spans="1:7" ht="12.75">
      <c r="A608" s="50"/>
      <c r="D608" s="51"/>
      <c r="F608" s="52"/>
      <c r="G608" s="51"/>
    </row>
    <row r="609" spans="1:7" ht="12.75">
      <c r="A609" s="50"/>
      <c r="D609" s="51"/>
      <c r="F609" s="52"/>
      <c r="G609" s="51"/>
    </row>
    <row r="610" spans="1:7" ht="12.75">
      <c r="A610" s="50"/>
      <c r="D610" s="51"/>
      <c r="F610" s="52"/>
      <c r="G610" s="51"/>
    </row>
    <row r="611" spans="1:7" ht="12.75">
      <c r="A611" s="50"/>
      <c r="D611" s="51"/>
      <c r="F611" s="52"/>
      <c r="G611" s="51"/>
    </row>
    <row r="612" spans="1:7" ht="12.75">
      <c r="A612" s="50"/>
      <c r="D612" s="51"/>
      <c r="F612" s="52"/>
      <c r="G612" s="51"/>
    </row>
    <row r="613" spans="1:7" ht="12.75">
      <c r="A613" s="50"/>
      <c r="D613" s="51"/>
      <c r="F613" s="52"/>
      <c r="G613" s="51"/>
    </row>
    <row r="614" spans="1:7" ht="12.75">
      <c r="A614" s="50"/>
      <c r="D614" s="51"/>
      <c r="F614" s="52"/>
      <c r="G614" s="51"/>
    </row>
    <row r="615" spans="1:7" ht="12.75">
      <c r="A615" s="50"/>
      <c r="D615" s="51"/>
      <c r="F615" s="52"/>
      <c r="G615" s="51"/>
    </row>
    <row r="616" spans="1:7" ht="12.75">
      <c r="A616" s="50"/>
      <c r="D616" s="51"/>
      <c r="F616" s="52"/>
      <c r="G616" s="51"/>
    </row>
    <row r="617" spans="1:7" ht="12.75">
      <c r="A617" s="50"/>
      <c r="D617" s="51"/>
      <c r="F617" s="52"/>
      <c r="G617" s="51"/>
    </row>
    <row r="618" spans="1:7" ht="12.75">
      <c r="A618" s="50"/>
      <c r="D618" s="51"/>
      <c r="F618" s="52"/>
      <c r="G618" s="51"/>
    </row>
    <row r="619" spans="1:7" ht="12.75">
      <c r="A619" s="50"/>
      <c r="D619" s="51"/>
      <c r="F619" s="52"/>
      <c r="G619" s="51"/>
    </row>
    <row r="620" spans="1:7" ht="12.75">
      <c r="A620" s="50"/>
      <c r="D620" s="51"/>
      <c r="F620" s="52"/>
      <c r="G620" s="51"/>
    </row>
    <row r="621" spans="1:7" ht="12.75">
      <c r="A621" s="50"/>
      <c r="D621" s="51"/>
      <c r="F621" s="52"/>
      <c r="G621" s="51"/>
    </row>
    <row r="622" spans="1:7" ht="12.75">
      <c r="A622" s="50"/>
      <c r="D622" s="51"/>
      <c r="F622" s="52"/>
      <c r="G622" s="51"/>
    </row>
    <row r="623" spans="1:7" ht="12.75">
      <c r="A623" s="50"/>
      <c r="D623" s="51"/>
      <c r="F623" s="52"/>
      <c r="G623" s="51"/>
    </row>
    <row r="624" spans="1:7" ht="12.75">
      <c r="A624" s="50"/>
      <c r="D624" s="51"/>
      <c r="F624" s="52"/>
      <c r="G624" s="51"/>
    </row>
    <row r="625" spans="1:7" ht="12.75">
      <c r="A625" s="50"/>
      <c r="D625" s="51"/>
      <c r="F625" s="52"/>
      <c r="G625" s="51"/>
    </row>
    <row r="626" spans="1:7" ht="12.75">
      <c r="A626" s="50"/>
      <c r="D626" s="51"/>
      <c r="F626" s="52"/>
      <c r="G626" s="51"/>
    </row>
    <row r="627" spans="1:7" ht="12.75">
      <c r="A627" s="50"/>
      <c r="D627" s="51"/>
      <c r="F627" s="52"/>
      <c r="G627" s="51"/>
    </row>
    <row r="628" spans="1:7" ht="12.75">
      <c r="A628" s="50"/>
      <c r="D628" s="51"/>
      <c r="F628" s="52"/>
      <c r="G628" s="51"/>
    </row>
    <row r="629" spans="1:7" ht="12.75">
      <c r="A629" s="50"/>
      <c r="D629" s="51"/>
      <c r="F629" s="52"/>
      <c r="G629" s="51"/>
    </row>
    <row r="630" spans="1:7" ht="12.75">
      <c r="A630" s="50"/>
      <c r="D630" s="51"/>
      <c r="F630" s="52"/>
      <c r="G630" s="51"/>
    </row>
    <row r="631" spans="1:7" ht="12.75">
      <c r="A631" s="50"/>
      <c r="D631" s="51"/>
      <c r="F631" s="52"/>
      <c r="G631" s="51"/>
    </row>
    <row r="632" spans="1:7" ht="12.75">
      <c r="A632" s="50"/>
      <c r="D632" s="51"/>
      <c r="F632" s="52"/>
      <c r="G632" s="51"/>
    </row>
    <row r="633" spans="1:7" ht="12.75">
      <c r="A633" s="50"/>
      <c r="D633" s="51"/>
      <c r="F633" s="52"/>
      <c r="G633" s="51"/>
    </row>
    <row r="634" spans="1:7" ht="12.75">
      <c r="A634" s="50"/>
      <c r="D634" s="51"/>
      <c r="F634" s="52"/>
      <c r="G634" s="51"/>
    </row>
    <row r="635" spans="1:7" ht="12.75">
      <c r="A635" s="50"/>
      <c r="D635" s="51"/>
      <c r="F635" s="52"/>
      <c r="G635" s="51"/>
    </row>
    <row r="636" spans="1:7" ht="12.75">
      <c r="A636" s="50"/>
      <c r="D636" s="51"/>
      <c r="F636" s="52"/>
      <c r="G636" s="51"/>
    </row>
    <row r="637" spans="1:7" ht="12.75">
      <c r="A637" s="50"/>
      <c r="D637" s="51"/>
      <c r="F637" s="52"/>
      <c r="G637" s="51"/>
    </row>
    <row r="638" spans="1:7" ht="12.75">
      <c r="A638" s="50"/>
      <c r="D638" s="51"/>
      <c r="F638" s="52"/>
      <c r="G638" s="51"/>
    </row>
    <row r="639" spans="1:7" ht="12.75">
      <c r="A639" s="50"/>
      <c r="D639" s="51"/>
      <c r="F639" s="52"/>
      <c r="G639" s="51"/>
    </row>
    <row r="640" spans="1:7" ht="12.75">
      <c r="A640" s="50"/>
      <c r="D640" s="51"/>
      <c r="F640" s="52"/>
      <c r="G640" s="51"/>
    </row>
    <row r="641" spans="1:7" ht="12.75">
      <c r="A641" s="50"/>
      <c r="D641" s="51"/>
      <c r="F641" s="52"/>
      <c r="G641" s="51"/>
    </row>
    <row r="642" spans="1:7" ht="12.75">
      <c r="A642" s="50"/>
      <c r="D642" s="51"/>
      <c r="F642" s="52"/>
      <c r="G642" s="51"/>
    </row>
    <row r="643" spans="1:7" ht="12.75">
      <c r="A643" s="50"/>
      <c r="D643" s="51"/>
      <c r="F643" s="52"/>
      <c r="G643" s="51"/>
    </row>
    <row r="644" spans="1:7" ht="12.75">
      <c r="A644" s="50"/>
      <c r="D644" s="51"/>
      <c r="F644" s="52"/>
      <c r="G644" s="51"/>
    </row>
    <row r="645" spans="1:7" ht="12.75">
      <c r="A645" s="50"/>
      <c r="D645" s="51"/>
      <c r="F645" s="52"/>
      <c r="G645" s="51"/>
    </row>
    <row r="646" spans="1:7" ht="12.75">
      <c r="A646" s="50"/>
      <c r="D646" s="51"/>
      <c r="F646" s="52"/>
      <c r="G646" s="51"/>
    </row>
    <row r="647" spans="1:7" ht="12.75">
      <c r="A647" s="50"/>
      <c r="D647" s="51"/>
      <c r="F647" s="52"/>
      <c r="G647" s="51"/>
    </row>
    <row r="648" spans="1:7" ht="12.75">
      <c r="A648" s="50"/>
      <c r="D648" s="51"/>
      <c r="F648" s="52"/>
      <c r="G648" s="51"/>
    </row>
    <row r="649" spans="1:7" ht="12.75">
      <c r="A649" s="50"/>
      <c r="D649" s="51"/>
      <c r="F649" s="52"/>
      <c r="G649" s="51"/>
    </row>
    <row r="650" spans="1:7" ht="12.75">
      <c r="A650" s="50"/>
      <c r="D650" s="51"/>
      <c r="F650" s="52"/>
      <c r="G650" s="51"/>
    </row>
    <row r="651" spans="1:7" ht="12.75">
      <c r="A651" s="50"/>
      <c r="D651" s="51"/>
      <c r="F651" s="52"/>
      <c r="G651" s="51"/>
    </row>
    <row r="652" spans="1:7" ht="12.75">
      <c r="A652" s="50"/>
      <c r="D652" s="51"/>
      <c r="F652" s="52"/>
      <c r="G652" s="51"/>
    </row>
    <row r="653" spans="1:7" ht="12.75">
      <c r="A653" s="50"/>
      <c r="D653" s="51"/>
      <c r="F653" s="52"/>
      <c r="G653" s="51"/>
    </row>
    <row r="654" spans="1:7" ht="12.75">
      <c r="A654" s="50"/>
      <c r="D654" s="51"/>
      <c r="F654" s="52"/>
      <c r="G654" s="51"/>
    </row>
    <row r="655" spans="1:7" ht="12.75">
      <c r="A655" s="50"/>
      <c r="D655" s="51"/>
      <c r="F655" s="52"/>
      <c r="G655" s="51"/>
    </row>
    <row r="656" spans="1:7" ht="12.75">
      <c r="A656" s="50"/>
      <c r="D656" s="51"/>
      <c r="F656" s="52"/>
      <c r="G656" s="51"/>
    </row>
    <row r="657" spans="1:7" ht="12.75">
      <c r="A657" s="50"/>
      <c r="D657" s="51"/>
      <c r="F657" s="52"/>
      <c r="G657" s="51"/>
    </row>
    <row r="658" spans="1:7" ht="12.75">
      <c r="A658" s="50"/>
      <c r="D658" s="51"/>
      <c r="F658" s="52"/>
      <c r="G658" s="51"/>
    </row>
    <row r="659" spans="1:7" ht="12.75">
      <c r="A659" s="50"/>
      <c r="D659" s="51"/>
      <c r="F659" s="52"/>
      <c r="G659" s="51"/>
    </row>
    <row r="660" spans="1:7" ht="12.75">
      <c r="A660" s="50"/>
      <c r="D660" s="51"/>
      <c r="F660" s="52"/>
      <c r="G660" s="51"/>
    </row>
    <row r="661" spans="1:7" ht="12.75">
      <c r="A661" s="50"/>
      <c r="D661" s="51"/>
      <c r="F661" s="52"/>
      <c r="G661" s="51"/>
    </row>
    <row r="662" spans="1:7" ht="12.75">
      <c r="A662" s="50"/>
      <c r="D662" s="51"/>
      <c r="F662" s="52"/>
      <c r="G662" s="51"/>
    </row>
    <row r="663" spans="1:7" ht="12.75">
      <c r="A663" s="50"/>
      <c r="D663" s="51"/>
      <c r="F663" s="52"/>
      <c r="G663" s="51"/>
    </row>
    <row r="664" spans="1:7" ht="12.75">
      <c r="A664" s="50"/>
      <c r="D664" s="51"/>
      <c r="F664" s="52"/>
      <c r="G664" s="51"/>
    </row>
    <row r="665" spans="1:7" ht="12.75">
      <c r="A665" s="50"/>
      <c r="D665" s="51"/>
      <c r="F665" s="52"/>
      <c r="G665" s="51"/>
    </row>
    <row r="666" spans="1:7" ht="12.75">
      <c r="A666" s="50"/>
      <c r="D666" s="51"/>
      <c r="F666" s="52"/>
      <c r="G666" s="51"/>
    </row>
    <row r="667" spans="1:7" ht="12.75">
      <c r="A667" s="50"/>
      <c r="D667" s="51"/>
      <c r="F667" s="52"/>
      <c r="G667" s="51"/>
    </row>
    <row r="668" spans="1:7" ht="12.75">
      <c r="A668" s="50"/>
      <c r="D668" s="51"/>
      <c r="F668" s="52"/>
      <c r="G668" s="51"/>
    </row>
    <row r="669" spans="1:7" ht="12.75">
      <c r="A669" s="50"/>
      <c r="D669" s="51"/>
      <c r="F669" s="52"/>
      <c r="G669" s="51"/>
    </row>
    <row r="670" spans="1:7" ht="12.75">
      <c r="A670" s="50"/>
      <c r="D670" s="51"/>
      <c r="F670" s="52"/>
      <c r="G670" s="51"/>
    </row>
    <row r="671" spans="1:7" ht="12.75">
      <c r="A671" s="50"/>
      <c r="D671" s="51"/>
      <c r="F671" s="52"/>
      <c r="G671" s="51"/>
    </row>
    <row r="672" spans="1:7" ht="12.75">
      <c r="A672" s="50"/>
      <c r="D672" s="51"/>
      <c r="F672" s="52"/>
      <c r="G672" s="51"/>
    </row>
    <row r="673" spans="1:7" ht="12.75">
      <c r="A673" s="50"/>
      <c r="D673" s="51"/>
      <c r="F673" s="52"/>
      <c r="G673" s="51"/>
    </row>
    <row r="674" spans="1:7" ht="12.75">
      <c r="A674" s="50"/>
      <c r="D674" s="51"/>
      <c r="F674" s="52"/>
      <c r="G674" s="51"/>
    </row>
    <row r="675" spans="1:7" ht="12.75">
      <c r="A675" s="50"/>
      <c r="D675" s="51"/>
      <c r="F675" s="52"/>
      <c r="G675" s="51"/>
    </row>
    <row r="676" spans="1:7" ht="12.75">
      <c r="A676" s="50"/>
      <c r="D676" s="51"/>
      <c r="F676" s="52"/>
      <c r="G676" s="51"/>
    </row>
    <row r="677" spans="1:7" ht="12.75">
      <c r="A677" s="50"/>
      <c r="D677" s="51"/>
      <c r="F677" s="52"/>
      <c r="G677" s="51"/>
    </row>
    <row r="678" spans="1:7" ht="12.75">
      <c r="A678" s="50"/>
      <c r="D678" s="51"/>
      <c r="F678" s="52"/>
      <c r="G678" s="51"/>
    </row>
    <row r="679" spans="1:7" ht="12.75">
      <c r="A679" s="50"/>
      <c r="D679" s="51"/>
      <c r="F679" s="52"/>
      <c r="G679" s="51"/>
    </row>
    <row r="680" spans="1:7" ht="12.75">
      <c r="A680" s="50"/>
      <c r="D680" s="51"/>
      <c r="F680" s="52"/>
      <c r="G680" s="51"/>
    </row>
    <row r="681" spans="1:7" ht="12.75">
      <c r="A681" s="50"/>
      <c r="D681" s="51"/>
      <c r="F681" s="52"/>
      <c r="G681" s="51"/>
    </row>
    <row r="682" spans="1:7" ht="12.75">
      <c r="A682" s="50"/>
      <c r="D682" s="51"/>
      <c r="F682" s="52"/>
      <c r="G682" s="51"/>
    </row>
    <row r="683" spans="1:7" ht="12.75">
      <c r="A683" s="50"/>
      <c r="D683" s="51"/>
      <c r="F683" s="52"/>
      <c r="G683" s="51"/>
    </row>
    <row r="684" spans="1:7" ht="12.75">
      <c r="A684" s="50"/>
      <c r="D684" s="51"/>
      <c r="F684" s="52"/>
      <c r="G684" s="51"/>
    </row>
    <row r="685" spans="1:7" ht="12.75">
      <c r="A685" s="50"/>
      <c r="D685" s="51"/>
      <c r="F685" s="52"/>
      <c r="G685" s="51"/>
    </row>
    <row r="686" spans="1:7" ht="12.75">
      <c r="A686" s="50"/>
      <c r="D686" s="51"/>
      <c r="F686" s="52"/>
      <c r="G686" s="51"/>
    </row>
    <row r="687" spans="1:7" ht="12.75">
      <c r="A687" s="50"/>
      <c r="D687" s="51"/>
      <c r="F687" s="52"/>
      <c r="G687" s="51"/>
    </row>
    <row r="688" spans="1:7" ht="12.75">
      <c r="A688" s="50"/>
      <c r="D688" s="51"/>
      <c r="F688" s="52"/>
      <c r="G688" s="51"/>
    </row>
    <row r="689" spans="1:7" ht="12.75">
      <c r="A689" s="50"/>
      <c r="D689" s="51"/>
      <c r="F689" s="52"/>
      <c r="G689" s="51"/>
    </row>
    <row r="690" spans="1:7" ht="12.75">
      <c r="A690" s="50"/>
      <c r="D690" s="51"/>
      <c r="F690" s="52"/>
      <c r="G690" s="51"/>
    </row>
    <row r="691" spans="1:7" ht="12.75">
      <c r="A691" s="50"/>
      <c r="D691" s="51"/>
      <c r="F691" s="52"/>
      <c r="G691" s="51"/>
    </row>
    <row r="692" spans="1:7" ht="12.75">
      <c r="A692" s="50"/>
      <c r="D692" s="51"/>
      <c r="F692" s="52"/>
      <c r="G692" s="51"/>
    </row>
    <row r="693" spans="1:7" ht="12.75">
      <c r="A693" s="50"/>
      <c r="D693" s="51"/>
      <c r="F693" s="52"/>
      <c r="G693" s="51"/>
    </row>
    <row r="694" spans="1:7" ht="12.75">
      <c r="A694" s="50"/>
      <c r="D694" s="51"/>
      <c r="F694" s="52"/>
      <c r="G694" s="51"/>
    </row>
    <row r="695" spans="1:7" ht="12.75">
      <c r="A695" s="50"/>
      <c r="D695" s="51"/>
      <c r="F695" s="52"/>
      <c r="G695" s="51"/>
    </row>
    <row r="696" spans="1:7" ht="12.75">
      <c r="A696" s="50"/>
      <c r="D696" s="51"/>
      <c r="F696" s="52"/>
      <c r="G696" s="51"/>
    </row>
    <row r="697" spans="1:7" ht="12.75">
      <c r="A697" s="50"/>
      <c r="D697" s="51"/>
      <c r="F697" s="52"/>
      <c r="G697" s="51"/>
    </row>
    <row r="698" spans="1:7" ht="12.75">
      <c r="A698" s="50"/>
      <c r="D698" s="51"/>
      <c r="F698" s="52"/>
      <c r="G698" s="51"/>
    </row>
    <row r="699" spans="1:7" ht="12.75">
      <c r="A699" s="50"/>
      <c r="D699" s="51"/>
      <c r="F699" s="52"/>
      <c r="G699" s="51"/>
    </row>
    <row r="700" spans="1:7" ht="12.75">
      <c r="A700" s="50"/>
      <c r="D700" s="51"/>
      <c r="F700" s="52"/>
      <c r="G700" s="51"/>
    </row>
    <row r="701" spans="1:7" ht="12.75">
      <c r="A701" s="50"/>
      <c r="D701" s="51"/>
      <c r="F701" s="52"/>
      <c r="G701" s="51"/>
    </row>
    <row r="702" spans="1:7" ht="12.75">
      <c r="A702" s="50"/>
      <c r="D702" s="51"/>
      <c r="F702" s="52"/>
      <c r="G702" s="51"/>
    </row>
    <row r="703" spans="1:7" ht="12.75">
      <c r="A703" s="50"/>
      <c r="D703" s="51"/>
      <c r="F703" s="52"/>
      <c r="G703" s="51"/>
    </row>
    <row r="704" spans="1:7" ht="12.75">
      <c r="A704" s="50"/>
      <c r="D704" s="51"/>
      <c r="F704" s="52"/>
      <c r="G704" s="51"/>
    </row>
    <row r="705" spans="1:7" ht="12.75">
      <c r="A705" s="50"/>
      <c r="D705" s="51"/>
      <c r="F705" s="52"/>
      <c r="G705" s="51"/>
    </row>
    <row r="706" spans="1:7" ht="12.75">
      <c r="A706" s="50"/>
      <c r="D706" s="51"/>
      <c r="F706" s="52"/>
      <c r="G706" s="51"/>
    </row>
    <row r="707" spans="1:7" ht="12.75">
      <c r="A707" s="50"/>
      <c r="D707" s="51"/>
      <c r="F707" s="52"/>
      <c r="G707" s="51"/>
    </row>
    <row r="708" spans="1:7" ht="12.75">
      <c r="A708" s="50"/>
      <c r="D708" s="51"/>
      <c r="F708" s="52"/>
      <c r="G708" s="51"/>
    </row>
    <row r="709" spans="1:7" ht="12.75">
      <c r="A709" s="50"/>
      <c r="D709" s="51"/>
      <c r="F709" s="52"/>
      <c r="G709" s="51"/>
    </row>
    <row r="710" spans="1:7" ht="12.75">
      <c r="A710" s="50"/>
      <c r="D710" s="51"/>
      <c r="F710" s="52"/>
      <c r="G710" s="51"/>
    </row>
    <row r="711" spans="1:7" ht="12.75">
      <c r="A711" s="50"/>
      <c r="D711" s="51"/>
      <c r="F711" s="52"/>
      <c r="G711" s="51"/>
    </row>
    <row r="712" spans="1:7" ht="12.75">
      <c r="A712" s="50"/>
      <c r="D712" s="51"/>
      <c r="F712" s="52"/>
      <c r="G712" s="51"/>
    </row>
    <row r="713" spans="1:7" ht="12.75">
      <c r="A713" s="50"/>
      <c r="D713" s="51"/>
      <c r="F713" s="52"/>
      <c r="G713" s="51"/>
    </row>
    <row r="714" spans="1:7" ht="12.75">
      <c r="A714" s="50"/>
      <c r="D714" s="51"/>
      <c r="F714" s="52"/>
      <c r="G714" s="51"/>
    </row>
    <row r="715" spans="1:7" ht="12.75">
      <c r="A715" s="50"/>
      <c r="D715" s="51"/>
      <c r="F715" s="52"/>
      <c r="G715" s="51"/>
    </row>
    <row r="716" spans="1:7" ht="12.75">
      <c r="A716" s="50"/>
      <c r="D716" s="51"/>
      <c r="F716" s="52"/>
      <c r="G716" s="51"/>
    </row>
    <row r="717" spans="1:7" ht="12.75">
      <c r="A717" s="50"/>
      <c r="D717" s="51"/>
      <c r="F717" s="52"/>
      <c r="G717" s="51"/>
    </row>
    <row r="718" spans="1:7" ht="12.75">
      <c r="A718" s="50"/>
      <c r="D718" s="51"/>
      <c r="F718" s="52"/>
      <c r="G718" s="51"/>
    </row>
    <row r="719" spans="1:7" ht="12.75">
      <c r="A719" s="50"/>
      <c r="D719" s="51"/>
      <c r="F719" s="52"/>
      <c r="G719" s="51"/>
    </row>
    <row r="720" spans="1:7" ht="12.75">
      <c r="A720" s="50"/>
      <c r="D720" s="51"/>
      <c r="F720" s="52"/>
      <c r="G720" s="51"/>
    </row>
    <row r="721" spans="1:7" ht="12.75">
      <c r="A721" s="50"/>
      <c r="D721" s="51"/>
      <c r="F721" s="52"/>
      <c r="G721" s="51"/>
    </row>
    <row r="722" spans="1:7" ht="12.75">
      <c r="A722" s="50"/>
      <c r="D722" s="51"/>
      <c r="F722" s="52"/>
      <c r="G722" s="51"/>
    </row>
    <row r="723" spans="1:7" ht="12.75">
      <c r="A723" s="50"/>
      <c r="D723" s="51"/>
      <c r="F723" s="52"/>
      <c r="G723" s="51"/>
    </row>
    <row r="724" spans="1:7" ht="12.75">
      <c r="A724" s="50"/>
      <c r="D724" s="51"/>
      <c r="F724" s="52"/>
      <c r="G724" s="51"/>
    </row>
    <row r="725" spans="1:7" ht="12.75">
      <c r="A725" s="50"/>
      <c r="D725" s="51"/>
      <c r="F725" s="52"/>
      <c r="G725" s="51"/>
    </row>
    <row r="726" spans="1:7" ht="12.75">
      <c r="A726" s="50"/>
      <c r="D726" s="51"/>
      <c r="F726" s="52"/>
      <c r="G726" s="51"/>
    </row>
    <row r="727" spans="1:7" ht="12.75">
      <c r="A727" s="50"/>
      <c r="D727" s="51"/>
      <c r="F727" s="52"/>
      <c r="G727" s="51"/>
    </row>
    <row r="728" spans="1:7" ht="12.75">
      <c r="A728" s="50"/>
      <c r="D728" s="51"/>
      <c r="F728" s="52"/>
      <c r="G728" s="51"/>
    </row>
    <row r="729" spans="1:7" ht="12.75">
      <c r="A729" s="50"/>
      <c r="D729" s="51"/>
      <c r="F729" s="52"/>
      <c r="G729" s="51"/>
    </row>
    <row r="730" spans="1:7" ht="12.75">
      <c r="A730" s="50"/>
      <c r="D730" s="51"/>
      <c r="F730" s="52"/>
      <c r="G730" s="51"/>
    </row>
    <row r="731" spans="1:7" ht="12.75">
      <c r="A731" s="50"/>
      <c r="D731" s="51"/>
      <c r="F731" s="52"/>
      <c r="G731" s="51"/>
    </row>
    <row r="732" spans="1:7" ht="12.75">
      <c r="A732" s="50"/>
      <c r="D732" s="51"/>
      <c r="F732" s="52"/>
      <c r="G732" s="51"/>
    </row>
    <row r="733" spans="1:7" ht="12.75">
      <c r="A733" s="50"/>
      <c r="D733" s="51"/>
      <c r="F733" s="52"/>
      <c r="G733" s="51"/>
    </row>
    <row r="734" spans="1:7" ht="12.75">
      <c r="A734" s="50"/>
      <c r="D734" s="51"/>
      <c r="F734" s="52"/>
      <c r="G734" s="51"/>
    </row>
    <row r="735" spans="1:7" ht="12.75">
      <c r="A735" s="50"/>
      <c r="D735" s="51"/>
      <c r="F735" s="52"/>
      <c r="G735" s="51"/>
    </row>
    <row r="736" spans="1:7" ht="12.75">
      <c r="A736" s="50"/>
      <c r="D736" s="51"/>
      <c r="F736" s="52"/>
      <c r="G736" s="51"/>
    </row>
    <row r="737" spans="1:7" ht="12.75">
      <c r="A737" s="50"/>
      <c r="D737" s="51"/>
      <c r="F737" s="52"/>
      <c r="G737" s="51"/>
    </row>
    <row r="738" spans="1:7" ht="12.75">
      <c r="A738" s="50"/>
      <c r="D738" s="51"/>
      <c r="F738" s="52"/>
      <c r="G738" s="51"/>
    </row>
    <row r="739" spans="1:7" ht="12.75">
      <c r="A739" s="50"/>
      <c r="D739" s="51"/>
      <c r="F739" s="52"/>
      <c r="G739" s="51"/>
    </row>
    <row r="740" spans="1:7" ht="12.75">
      <c r="A740" s="50"/>
      <c r="D740" s="51"/>
      <c r="F740" s="52"/>
      <c r="G740" s="51"/>
    </row>
    <row r="741" spans="1:7" ht="12.75">
      <c r="A741" s="50"/>
      <c r="D741" s="51"/>
      <c r="F741" s="52"/>
      <c r="G741" s="51"/>
    </row>
    <row r="742" spans="1:7" ht="12.75">
      <c r="A742" s="50"/>
      <c r="D742" s="51"/>
      <c r="F742" s="52"/>
      <c r="G742" s="51"/>
    </row>
    <row r="743" spans="1:7" ht="12.75">
      <c r="A743" s="50"/>
      <c r="D743" s="51"/>
      <c r="F743" s="52"/>
      <c r="G743" s="51"/>
    </row>
    <row r="744" spans="1:7" ht="12.75">
      <c r="A744" s="50"/>
      <c r="D744" s="51"/>
      <c r="F744" s="52"/>
      <c r="G744" s="51"/>
    </row>
    <row r="745" spans="1:7" ht="12.75">
      <c r="A745" s="50"/>
      <c r="D745" s="51"/>
      <c r="F745" s="52"/>
      <c r="G745" s="51"/>
    </row>
    <row r="746" spans="1:7" ht="12.75">
      <c r="A746" s="50"/>
      <c r="D746" s="51"/>
      <c r="F746" s="52"/>
      <c r="G746" s="51"/>
    </row>
    <row r="747" spans="1:7" ht="12.75">
      <c r="A747" s="50"/>
      <c r="D747" s="51"/>
      <c r="F747" s="52"/>
      <c r="G747" s="51"/>
    </row>
    <row r="748" spans="1:7" ht="12.75">
      <c r="A748" s="50"/>
      <c r="D748" s="51"/>
      <c r="F748" s="52"/>
      <c r="G748" s="51"/>
    </row>
    <row r="749" spans="1:7" ht="12.75">
      <c r="A749" s="50"/>
      <c r="D749" s="51"/>
      <c r="F749" s="52"/>
      <c r="G749" s="51"/>
    </row>
    <row r="750" spans="1:7" ht="12.75">
      <c r="A750" s="50"/>
      <c r="D750" s="51"/>
      <c r="F750" s="52"/>
      <c r="G750" s="51"/>
    </row>
    <row r="751" spans="1:7" ht="12.75">
      <c r="A751" s="50"/>
      <c r="D751" s="51"/>
      <c r="F751" s="52"/>
      <c r="G751" s="51"/>
    </row>
    <row r="752" spans="1:7" ht="12.75">
      <c r="A752" s="50"/>
      <c r="D752" s="51"/>
      <c r="F752" s="52"/>
      <c r="G752" s="51"/>
    </row>
    <row r="753" spans="1:7" ht="12.75">
      <c r="A753" s="50"/>
      <c r="D753" s="51"/>
      <c r="F753" s="52"/>
      <c r="G753" s="51"/>
    </row>
    <row r="754" spans="1:7" ht="12.75">
      <c r="A754" s="50"/>
      <c r="D754" s="51"/>
      <c r="F754" s="52"/>
      <c r="G754" s="51"/>
    </row>
    <row r="755" spans="1:7" ht="12.75">
      <c r="A755" s="50"/>
      <c r="D755" s="51"/>
      <c r="F755" s="52"/>
      <c r="G755" s="51"/>
    </row>
    <row r="756" spans="1:7" ht="12.75">
      <c r="A756" s="50"/>
      <c r="D756" s="51"/>
      <c r="F756" s="52"/>
      <c r="G756" s="51"/>
    </row>
    <row r="757" spans="1:7" ht="12.75">
      <c r="A757" s="50"/>
      <c r="D757" s="51"/>
      <c r="F757" s="52"/>
      <c r="G757" s="51"/>
    </row>
    <row r="758" spans="1:7" ht="12.75">
      <c r="A758" s="50"/>
      <c r="D758" s="51"/>
      <c r="F758" s="52"/>
      <c r="G758" s="51"/>
    </row>
    <row r="759" spans="1:7" ht="12.75">
      <c r="A759" s="50"/>
      <c r="D759" s="51"/>
      <c r="F759" s="52"/>
      <c r="G759" s="51"/>
    </row>
    <row r="760" spans="1:7" ht="12.75">
      <c r="A760" s="50"/>
      <c r="D760" s="51"/>
      <c r="F760" s="52"/>
      <c r="G760" s="51"/>
    </row>
    <row r="761" spans="1:7" ht="12.75">
      <c r="A761" s="50"/>
      <c r="D761" s="51"/>
      <c r="F761" s="52"/>
      <c r="G761" s="51"/>
    </row>
    <row r="762" spans="1:7" ht="12.75">
      <c r="A762" s="50"/>
      <c r="D762" s="51"/>
      <c r="F762" s="52"/>
      <c r="G762" s="51"/>
    </row>
    <row r="763" spans="1:7" ht="12.75">
      <c r="A763" s="50"/>
      <c r="D763" s="51"/>
      <c r="F763" s="52"/>
      <c r="G763" s="51"/>
    </row>
    <row r="764" spans="1:7" ht="12.75">
      <c r="A764" s="50"/>
      <c r="D764" s="51"/>
      <c r="F764" s="52"/>
      <c r="G764" s="51"/>
    </row>
    <row r="765" spans="1:7" ht="12.75">
      <c r="A765" s="50"/>
      <c r="D765" s="51"/>
      <c r="F765" s="52"/>
      <c r="G765" s="51"/>
    </row>
    <row r="766" spans="1:7" ht="12.75">
      <c r="A766" s="50"/>
      <c r="D766" s="51"/>
      <c r="F766" s="52"/>
      <c r="G766" s="51"/>
    </row>
    <row r="767" spans="1:7" ht="12.75">
      <c r="A767" s="50"/>
      <c r="D767" s="51"/>
      <c r="F767" s="52"/>
      <c r="G767" s="51"/>
    </row>
    <row r="768" spans="1:7" ht="12.75">
      <c r="A768" s="50"/>
      <c r="D768" s="51"/>
      <c r="F768" s="52"/>
      <c r="G768" s="51"/>
    </row>
    <row r="769" spans="1:7" ht="12.75">
      <c r="A769" s="50"/>
      <c r="D769" s="51"/>
      <c r="F769" s="52"/>
      <c r="G769" s="51"/>
    </row>
    <row r="770" spans="1:7" ht="12.75">
      <c r="A770" s="50"/>
      <c r="D770" s="51"/>
      <c r="F770" s="52"/>
      <c r="G770" s="51"/>
    </row>
    <row r="771" spans="1:7" ht="12.75">
      <c r="A771" s="50"/>
      <c r="D771" s="51"/>
      <c r="F771" s="52"/>
      <c r="G771" s="51"/>
    </row>
    <row r="772" spans="1:7" ht="12.75">
      <c r="A772" s="50"/>
      <c r="D772" s="51"/>
      <c r="F772" s="52"/>
      <c r="G772" s="51"/>
    </row>
    <row r="773" spans="1:7" ht="12.75">
      <c r="A773" s="50"/>
      <c r="D773" s="51"/>
      <c r="F773" s="52"/>
      <c r="G773" s="51"/>
    </row>
    <row r="774" spans="1:7" ht="12.75">
      <c r="A774" s="50"/>
      <c r="D774" s="51"/>
      <c r="F774" s="52"/>
      <c r="G774" s="51"/>
    </row>
    <row r="775" spans="1:7" ht="12.75">
      <c r="A775" s="50"/>
      <c r="D775" s="51"/>
      <c r="F775" s="52"/>
      <c r="G775" s="51"/>
    </row>
    <row r="776" spans="1:7" ht="12.75">
      <c r="A776" s="50"/>
      <c r="D776" s="51"/>
      <c r="F776" s="52"/>
      <c r="G776" s="51"/>
    </row>
    <row r="777" spans="1:7" ht="12.75">
      <c r="A777" s="50"/>
      <c r="D777" s="51"/>
      <c r="F777" s="52"/>
      <c r="G777" s="51"/>
    </row>
    <row r="778" spans="1:7" ht="12.75">
      <c r="A778" s="50"/>
      <c r="D778" s="51"/>
      <c r="F778" s="52"/>
      <c r="G778" s="51"/>
    </row>
    <row r="779" spans="1:7" ht="12.75">
      <c r="A779" s="50"/>
      <c r="D779" s="51"/>
      <c r="F779" s="52"/>
      <c r="G779" s="51"/>
    </row>
    <row r="780" spans="1:7" ht="12.75">
      <c r="A780" s="50"/>
      <c r="D780" s="51"/>
      <c r="F780" s="52"/>
      <c r="G780" s="51"/>
    </row>
    <row r="781" spans="1:7" ht="12.75">
      <c r="A781" s="50"/>
      <c r="D781" s="51"/>
      <c r="F781" s="52"/>
      <c r="G781" s="51"/>
    </row>
    <row r="782" spans="1:7" ht="12.75">
      <c r="A782" s="50"/>
      <c r="D782" s="51"/>
      <c r="F782" s="52"/>
      <c r="G782" s="51"/>
    </row>
    <row r="783" spans="1:7" ht="12.75">
      <c r="A783" s="50"/>
      <c r="D783" s="51"/>
      <c r="F783" s="52"/>
      <c r="G783" s="51"/>
    </row>
    <row r="784" spans="1:7" ht="12.75">
      <c r="A784" s="50"/>
      <c r="D784" s="51"/>
      <c r="F784" s="52"/>
      <c r="G784" s="51"/>
    </row>
    <row r="785" spans="1:7" ht="12.75">
      <c r="A785" s="50"/>
      <c r="D785" s="51"/>
      <c r="F785" s="52"/>
      <c r="G785" s="51"/>
    </row>
    <row r="786" spans="1:7" ht="12.75">
      <c r="A786" s="50"/>
      <c r="D786" s="51"/>
      <c r="F786" s="52"/>
      <c r="G786" s="51"/>
    </row>
    <row r="787" spans="1:7" ht="12.75">
      <c r="A787" s="50"/>
      <c r="D787" s="51"/>
      <c r="F787" s="52"/>
      <c r="G787" s="51"/>
    </row>
    <row r="788" spans="1:7" ht="12.75">
      <c r="A788" s="50"/>
      <c r="D788" s="51"/>
      <c r="F788" s="52"/>
      <c r="G788" s="51"/>
    </row>
    <row r="789" spans="1:7" ht="12.75">
      <c r="A789" s="50"/>
      <c r="D789" s="51"/>
      <c r="F789" s="52"/>
      <c r="G789" s="51"/>
    </row>
    <row r="790" spans="1:7" ht="12.75">
      <c r="A790" s="50"/>
      <c r="D790" s="51"/>
      <c r="F790" s="52"/>
      <c r="G790" s="51"/>
    </row>
    <row r="791" spans="1:7" ht="12.75">
      <c r="A791" s="50"/>
      <c r="D791" s="51"/>
      <c r="F791" s="52"/>
      <c r="G791" s="51"/>
    </row>
    <row r="792" spans="1:7" ht="12.75">
      <c r="A792" s="50"/>
      <c r="D792" s="51"/>
      <c r="F792" s="52"/>
      <c r="G792" s="51"/>
    </row>
    <row r="793" spans="1:7" ht="12.75">
      <c r="A793" s="50"/>
      <c r="D793" s="51"/>
      <c r="F793" s="52"/>
      <c r="G793" s="51"/>
    </row>
    <row r="794" spans="1:7" ht="12.75">
      <c r="A794" s="50"/>
      <c r="D794" s="51"/>
      <c r="F794" s="52"/>
      <c r="G794" s="51"/>
    </row>
    <row r="795" spans="1:7" ht="12.75">
      <c r="A795" s="50"/>
      <c r="D795" s="51"/>
      <c r="F795" s="52"/>
      <c r="G795" s="51"/>
    </row>
    <row r="796" spans="1:7" ht="12.75">
      <c r="A796" s="50"/>
      <c r="D796" s="51"/>
      <c r="F796" s="52"/>
      <c r="G796" s="51"/>
    </row>
    <row r="797" spans="1:7" ht="12.75">
      <c r="A797" s="50"/>
      <c r="D797" s="51"/>
      <c r="F797" s="52"/>
      <c r="G797" s="51"/>
    </row>
    <row r="798" spans="1:7" ht="12.75">
      <c r="A798" s="50"/>
      <c r="D798" s="51"/>
      <c r="F798" s="52"/>
      <c r="G798" s="51"/>
    </row>
    <row r="799" spans="1:7" ht="12.75">
      <c r="A799" s="50"/>
      <c r="D799" s="51"/>
      <c r="F799" s="52"/>
      <c r="G799" s="51"/>
    </row>
    <row r="800" spans="1:7" ht="12.75">
      <c r="A800" s="50"/>
      <c r="D800" s="51"/>
      <c r="F800" s="52"/>
      <c r="G800" s="51"/>
    </row>
    <row r="801" spans="1:7" ht="12.75">
      <c r="A801" s="50"/>
      <c r="D801" s="51"/>
      <c r="F801" s="52"/>
      <c r="G801" s="51"/>
    </row>
    <row r="802" spans="1:7" ht="12.75">
      <c r="A802" s="50"/>
      <c r="D802" s="51"/>
      <c r="F802" s="52"/>
      <c r="G802" s="51"/>
    </row>
    <row r="803" spans="1:7" ht="12.75">
      <c r="A803" s="50"/>
      <c r="D803" s="51"/>
      <c r="F803" s="52"/>
      <c r="G803" s="51"/>
    </row>
    <row r="804" spans="1:7" ht="12.75">
      <c r="A804" s="50"/>
      <c r="D804" s="51"/>
      <c r="F804" s="52"/>
      <c r="G804" s="51"/>
    </row>
    <row r="805" spans="1:7" ht="12.75">
      <c r="A805" s="50"/>
      <c r="D805" s="51"/>
      <c r="F805" s="52"/>
      <c r="G805" s="51"/>
    </row>
    <row r="806" spans="1:7" ht="12.75">
      <c r="A806" s="50"/>
      <c r="D806" s="51"/>
      <c r="F806" s="52"/>
      <c r="G806" s="51"/>
    </row>
    <row r="807" spans="1:7" ht="12.75">
      <c r="A807" s="50"/>
      <c r="D807" s="51"/>
      <c r="F807" s="52"/>
      <c r="G807" s="51"/>
    </row>
    <row r="808" spans="1:7" ht="12.75">
      <c r="A808" s="50"/>
      <c r="D808" s="51"/>
      <c r="F808" s="52"/>
      <c r="G808" s="51"/>
    </row>
    <row r="809" spans="1:7" ht="12.75">
      <c r="A809" s="50"/>
      <c r="D809" s="51"/>
      <c r="F809" s="52"/>
      <c r="G809" s="51"/>
    </row>
    <row r="810" spans="1:7" ht="12.75">
      <c r="A810" s="50"/>
      <c r="D810" s="51"/>
      <c r="F810" s="52"/>
      <c r="G810" s="51"/>
    </row>
    <row r="811" spans="1:7" ht="12.75">
      <c r="A811" s="50"/>
      <c r="D811" s="51"/>
      <c r="F811" s="52"/>
      <c r="G811" s="51"/>
    </row>
    <row r="812" spans="1:7" ht="12.75">
      <c r="A812" s="50"/>
      <c r="D812" s="51"/>
      <c r="F812" s="52"/>
      <c r="G812" s="51"/>
    </row>
    <row r="813" spans="1:7" ht="12.75">
      <c r="A813" s="50"/>
      <c r="D813" s="51"/>
      <c r="F813" s="52"/>
      <c r="G813" s="51"/>
    </row>
    <row r="814" spans="1:7" ht="12.75">
      <c r="A814" s="50"/>
      <c r="D814" s="51"/>
      <c r="F814" s="52"/>
      <c r="G814" s="51"/>
    </row>
    <row r="815" spans="1:7" ht="12.75">
      <c r="A815" s="50"/>
      <c r="D815" s="51"/>
      <c r="F815" s="52"/>
      <c r="G815" s="51"/>
    </row>
    <row r="816" spans="1:7" ht="12.75">
      <c r="A816" s="50"/>
      <c r="D816" s="51"/>
      <c r="F816" s="52"/>
      <c r="G816" s="51"/>
    </row>
    <row r="817" spans="1:7" ht="12.75">
      <c r="A817" s="50"/>
      <c r="D817" s="51"/>
      <c r="F817" s="52"/>
      <c r="G817" s="51"/>
    </row>
    <row r="818" spans="1:7" ht="12.75">
      <c r="A818" s="50"/>
      <c r="D818" s="51"/>
      <c r="F818" s="52"/>
      <c r="G818" s="51"/>
    </row>
    <row r="819" spans="1:7" ht="12.75">
      <c r="A819" s="50"/>
      <c r="D819" s="51"/>
      <c r="F819" s="52"/>
      <c r="G819" s="51"/>
    </row>
    <row r="820" spans="1:7" ht="12.75">
      <c r="A820" s="50"/>
      <c r="D820" s="51"/>
      <c r="F820" s="52"/>
      <c r="G820" s="51"/>
    </row>
    <row r="821" spans="1:7" ht="12.75">
      <c r="A821" s="50"/>
      <c r="D821" s="51"/>
      <c r="F821" s="52"/>
      <c r="G821" s="51"/>
    </row>
    <row r="822" spans="1:7" ht="12.75">
      <c r="A822" s="50"/>
      <c r="D822" s="51"/>
      <c r="F822" s="52"/>
      <c r="G822" s="51"/>
    </row>
    <row r="823" spans="1:7" ht="12.75">
      <c r="A823" s="50"/>
      <c r="D823" s="51"/>
      <c r="F823" s="52"/>
      <c r="G823" s="51"/>
    </row>
    <row r="824" spans="1:7" ht="12.75">
      <c r="A824" s="50"/>
      <c r="D824" s="51"/>
      <c r="F824" s="52"/>
      <c r="G824" s="51"/>
    </row>
    <row r="825" spans="1:7" ht="12.75">
      <c r="A825" s="50"/>
      <c r="D825" s="51"/>
      <c r="F825" s="52"/>
      <c r="G825" s="51"/>
    </row>
    <row r="826" spans="1:7" ht="12.75">
      <c r="A826" s="50"/>
      <c r="D826" s="51"/>
      <c r="F826" s="52"/>
      <c r="G826" s="51"/>
    </row>
    <row r="827" spans="1:7" ht="12.75">
      <c r="A827" s="50"/>
      <c r="D827" s="51"/>
      <c r="F827" s="52"/>
      <c r="G827" s="51"/>
    </row>
    <row r="828" spans="1:7" ht="12.75">
      <c r="A828" s="50"/>
      <c r="D828" s="51"/>
      <c r="F828" s="52"/>
      <c r="G828" s="51"/>
    </row>
    <row r="829" spans="1:7" ht="12.75">
      <c r="A829" s="50"/>
      <c r="D829" s="51"/>
      <c r="F829" s="52"/>
      <c r="G829" s="51"/>
    </row>
    <row r="830" spans="1:7" ht="12.75">
      <c r="A830" s="50"/>
      <c r="D830" s="51"/>
      <c r="F830" s="52"/>
      <c r="G830" s="51"/>
    </row>
    <row r="831" spans="1:7" ht="12.75">
      <c r="A831" s="50"/>
      <c r="D831" s="51"/>
      <c r="F831" s="52"/>
      <c r="G831" s="51"/>
    </row>
    <row r="832" spans="1:7" ht="12.75">
      <c r="A832" s="50"/>
      <c r="D832" s="51"/>
      <c r="F832" s="52"/>
      <c r="G832" s="51"/>
    </row>
    <row r="833" spans="1:7" ht="12.75">
      <c r="A833" s="50"/>
      <c r="D833" s="51"/>
      <c r="F833" s="52"/>
      <c r="G833" s="51"/>
    </row>
    <row r="834" spans="1:7" ht="12.75">
      <c r="A834" s="50"/>
      <c r="D834" s="51"/>
      <c r="F834" s="52"/>
      <c r="G834" s="51"/>
    </row>
    <row r="835" spans="1:7" ht="12.75">
      <c r="A835" s="50"/>
      <c r="D835" s="51"/>
      <c r="F835" s="52"/>
      <c r="G835" s="51"/>
    </row>
    <row r="836" spans="1:7" ht="12.75">
      <c r="A836" s="50"/>
      <c r="D836" s="51"/>
      <c r="F836" s="52"/>
      <c r="G836" s="51"/>
    </row>
    <row r="837" spans="1:7" ht="12.75">
      <c r="A837" s="50"/>
      <c r="D837" s="51"/>
      <c r="F837" s="52"/>
      <c r="G837" s="51"/>
    </row>
    <row r="838" spans="1:7" ht="12.75">
      <c r="A838" s="50"/>
      <c r="D838" s="51"/>
      <c r="F838" s="52"/>
      <c r="G838" s="51"/>
    </row>
    <row r="839" spans="1:7" ht="12.75">
      <c r="A839" s="50"/>
      <c r="D839" s="51"/>
      <c r="F839" s="52"/>
      <c r="G839" s="51"/>
    </row>
    <row r="840" spans="1:7" ht="12.75">
      <c r="A840" s="50"/>
      <c r="D840" s="51"/>
      <c r="F840" s="52"/>
      <c r="G840" s="51"/>
    </row>
    <row r="841" spans="1:7" ht="12.75">
      <c r="A841" s="50"/>
      <c r="D841" s="51"/>
      <c r="F841" s="52"/>
      <c r="G841" s="51"/>
    </row>
    <row r="842" spans="1:7" ht="12.75">
      <c r="A842" s="50"/>
      <c r="D842" s="51"/>
      <c r="F842" s="52"/>
      <c r="G842" s="51"/>
    </row>
    <row r="843" spans="1:7" ht="12.75">
      <c r="A843" s="50"/>
      <c r="D843" s="51"/>
      <c r="F843" s="52"/>
      <c r="G843" s="51"/>
    </row>
    <row r="844" spans="1:7" ht="12.75">
      <c r="A844" s="50"/>
      <c r="D844" s="51"/>
      <c r="F844" s="52"/>
      <c r="G844" s="51"/>
    </row>
    <row r="845" spans="1:7" ht="12.75">
      <c r="A845" s="50"/>
      <c r="D845" s="51"/>
      <c r="F845" s="52"/>
      <c r="G845" s="51"/>
    </row>
    <row r="846" spans="1:7" ht="12.75">
      <c r="A846" s="50"/>
      <c r="D846" s="51"/>
      <c r="F846" s="52"/>
      <c r="G846" s="51"/>
    </row>
    <row r="847" spans="1:7" ht="12.75">
      <c r="A847" s="50"/>
      <c r="D847" s="51"/>
      <c r="F847" s="52"/>
      <c r="G847" s="51"/>
    </row>
    <row r="848" spans="1:7" ht="12.75">
      <c r="A848" s="50"/>
      <c r="D848" s="51"/>
      <c r="F848" s="52"/>
      <c r="G848" s="51"/>
    </row>
    <row r="849" spans="1:7" ht="12.75">
      <c r="A849" s="50"/>
      <c r="D849" s="51"/>
      <c r="F849" s="52"/>
      <c r="G849" s="51"/>
    </row>
    <row r="850" spans="1:7" ht="12.75">
      <c r="A850" s="50"/>
      <c r="D850" s="51"/>
      <c r="F850" s="52"/>
      <c r="G850" s="51"/>
    </row>
    <row r="851" spans="1:7" ht="12.75">
      <c r="A851" s="50"/>
      <c r="D851" s="51"/>
      <c r="F851" s="52"/>
      <c r="G851" s="51"/>
    </row>
    <row r="852" spans="1:7" ht="12.75">
      <c r="A852" s="50"/>
      <c r="D852" s="51"/>
      <c r="F852" s="52"/>
      <c r="G852" s="51"/>
    </row>
    <row r="853" spans="1:7" ht="12.75">
      <c r="A853" s="50"/>
      <c r="D853" s="51"/>
      <c r="F853" s="52"/>
      <c r="G853" s="51"/>
    </row>
    <row r="854" spans="1:7" ht="12.75">
      <c r="A854" s="50"/>
      <c r="D854" s="51"/>
      <c r="F854" s="52"/>
      <c r="G854" s="51"/>
    </row>
    <row r="855" spans="1:7" ht="12.75">
      <c r="A855" s="50"/>
      <c r="D855" s="51"/>
      <c r="F855" s="52"/>
      <c r="G855" s="51"/>
    </row>
    <row r="856" spans="1:7" ht="12.75">
      <c r="A856" s="50"/>
      <c r="D856" s="51"/>
      <c r="F856" s="52"/>
      <c r="G856" s="51"/>
    </row>
    <row r="857" spans="1:7" ht="12.75">
      <c r="A857" s="50"/>
      <c r="D857" s="51"/>
      <c r="F857" s="52"/>
      <c r="G857" s="51"/>
    </row>
    <row r="858" spans="1:7" ht="12.75">
      <c r="A858" s="50"/>
      <c r="D858" s="51"/>
      <c r="F858" s="52"/>
      <c r="G858" s="51"/>
    </row>
    <row r="859" spans="1:7" ht="12.75">
      <c r="A859" s="50"/>
      <c r="D859" s="51"/>
      <c r="F859" s="52"/>
      <c r="G859" s="51"/>
    </row>
    <row r="860" spans="1:7" ht="12.75">
      <c r="A860" s="50"/>
      <c r="D860" s="51"/>
      <c r="F860" s="52"/>
      <c r="G860" s="51"/>
    </row>
    <row r="861" spans="1:7" ht="12.75">
      <c r="A861" s="50"/>
      <c r="D861" s="51"/>
      <c r="F861" s="52"/>
      <c r="G861" s="51"/>
    </row>
    <row r="862" spans="1:7" ht="12.75">
      <c r="A862" s="50"/>
      <c r="D862" s="51"/>
      <c r="F862" s="52"/>
      <c r="G862" s="5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REGEXMATCH(F4,Konfig!$B$18)</xm:f>
          </x14:formula1>
          <xm:sqref>F4:F101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94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5.1406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9" max="9" width="16.140625" customWidth="1"/>
    <col min="10" max="10" width="49.42578125" customWidth="1"/>
  </cols>
  <sheetData>
    <row r="1" spans="1:26" ht="12.75">
      <c r="A1" s="9" t="s">
        <v>9</v>
      </c>
      <c r="B1" s="10"/>
      <c r="C1" s="10"/>
      <c r="D1" s="11"/>
      <c r="E1" s="10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146</v>
      </c>
      <c r="B2" s="15"/>
      <c r="C2" s="15"/>
      <c r="D2" s="16"/>
      <c r="E2" s="15" t="s">
        <v>11</v>
      </c>
      <c r="F2" s="17"/>
      <c r="G2" s="18" t="s">
        <v>147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22" t="s">
        <v>15</v>
      </c>
      <c r="D3" s="23" t="s">
        <v>16</v>
      </c>
      <c r="E3" s="24" t="s">
        <v>17</v>
      </c>
      <c r="F3" s="25" t="s">
        <v>18</v>
      </c>
      <c r="G3" s="23" t="s">
        <v>19</v>
      </c>
      <c r="H3" s="14"/>
      <c r="I3" s="26" t="str">
        <f>Konfig!I4</f>
        <v>Az eredményeket tizedmásodpercben, tizedes vesszővel kell megadni!</v>
      </c>
      <c r="J3" s="26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22.5">
      <c r="A4" s="27">
        <v>1</v>
      </c>
      <c r="B4" s="60"/>
      <c r="C4" s="29" t="s">
        <v>87</v>
      </c>
      <c r="D4" s="30" t="s">
        <v>35</v>
      </c>
      <c r="E4" s="31" t="s">
        <v>54</v>
      </c>
      <c r="F4" s="32" t="s">
        <v>148</v>
      </c>
      <c r="G4" s="33" t="str">
        <f ca="1">IFERROR(__xludf.DUMMYFUNCTION("IF(REGEXMATCH(F4,""^\d\d,\d$""),IF(F4&lt;=$G$2,""Q"",""""),"""")"),"Q")</f>
        <v>Q</v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60"/>
      <c r="C5" s="29"/>
      <c r="D5" s="30"/>
      <c r="E5" s="31"/>
      <c r="F5" s="32"/>
      <c r="G5" s="33" t="str">
        <f ca="1">IFERROR(__xludf.DUMMYFUNCTION("IF(REGEXMATCH(F5,""^\d\d,\d$""),IF(F5&lt;=$G$2,""Q"",""""),"""")"),"")</f>
        <v/>
      </c>
      <c r="H5" s="14"/>
      <c r="I5" s="35" t="str">
        <f>Konfig!I6</f>
        <v>Egyéb használható rövídítések:</v>
      </c>
      <c r="J5" s="36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60"/>
      <c r="C6" s="29"/>
      <c r="D6" s="30"/>
      <c r="E6" s="31"/>
      <c r="F6" s="32"/>
      <c r="G6" s="33" t="str">
        <f ca="1">IFERROR(__xludf.DUMMYFUNCTION("IF(REGEXMATCH(F6,""^\d\d,\d$""),IF(F6&lt;=$G$2,""Q"",""""),"""")"),"")</f>
        <v/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60"/>
      <c r="C7" s="29"/>
      <c r="D7" s="30"/>
      <c r="E7" s="31"/>
      <c r="F7" s="32"/>
      <c r="G7" s="33" t="str">
        <f ca="1">IFERROR(__xludf.DUMMYFUNCTION("IF(REGEXMATCH(F7,""^\d\d,\d$""),IF(F7&lt;=$G$2,""Q"",""""),"""")"),"")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60"/>
      <c r="C8" s="47"/>
      <c r="D8" s="48"/>
      <c r="E8" s="49"/>
      <c r="F8" s="32"/>
      <c r="G8" s="33" t="str">
        <f ca="1">IFERROR(__xludf.DUMMYFUNCTION("IF(REGEXMATCH(F8,""^\d\d,\d$""),IF(F8&lt;=$G$2,""Q"",""""),"""")"),"")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60"/>
      <c r="C9" s="47"/>
      <c r="D9" s="48"/>
      <c r="E9" s="49"/>
      <c r="F9" s="32"/>
      <c r="G9" s="33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60"/>
      <c r="C10" s="47"/>
      <c r="D10" s="48"/>
      <c r="E10" s="49"/>
      <c r="F10" s="32"/>
      <c r="G10" s="33" t="str">
        <f ca="1">IFERROR(__xludf.DUMMYFUNCTION("IF(REGEXMATCH(F10,""^\d\d,\d$""),IF(F10&lt;=$G$2,""Q"",""""),"""")"),"")</f>
        <v/>
      </c>
      <c r="H10" s="14"/>
      <c r="I10" s="38" t="str">
        <f>Konfig!I11</f>
        <v>NH</v>
      </c>
      <c r="J10" s="39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60"/>
      <c r="C11" s="47"/>
      <c r="D11" s="48"/>
      <c r="E11" s="49"/>
      <c r="F11" s="32"/>
      <c r="G11" s="33" t="str">
        <f ca="1">IFERROR(__xludf.DUMMYFUNCTION("IF(REGEXMATCH(F11,""^\d\d,\d$""),IF(F11&lt;=$G$2,""Q"",""""),"""")"),"")</f>
        <v/>
      </c>
      <c r="H11" s="14"/>
      <c r="I11" s="38">
        <f>Konfig!I12</f>
        <v>0</v>
      </c>
      <c r="J11" s="40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9"/>
      <c r="B12" s="10"/>
      <c r="C12" s="10"/>
      <c r="D12" s="11"/>
      <c r="E12" s="10"/>
      <c r="F12" s="12"/>
      <c r="G12" s="13"/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9" t="s">
        <v>9</v>
      </c>
      <c r="B13" s="10"/>
      <c r="C13" s="10"/>
      <c r="D13" s="11"/>
      <c r="E13" s="10"/>
      <c r="F13" s="12"/>
      <c r="G13" s="13"/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5.75" customHeight="1">
      <c r="A14" s="15" t="str">
        <f>$A$2</f>
        <v>110 m gát (0,99) fiú - V. kcs.</v>
      </c>
      <c r="B14" s="15"/>
      <c r="C14" s="15"/>
      <c r="D14" s="16" t="s">
        <v>45</v>
      </c>
      <c r="E14" s="15" t="s">
        <v>46</v>
      </c>
      <c r="F14" s="17"/>
      <c r="G14" s="43"/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1" t="s">
        <v>13</v>
      </c>
      <c r="B15" s="22" t="s">
        <v>14</v>
      </c>
      <c r="C15" s="22" t="s">
        <v>15</v>
      </c>
      <c r="D15" s="23" t="s">
        <v>16</v>
      </c>
      <c r="E15" s="24" t="s">
        <v>17</v>
      </c>
      <c r="F15" s="25" t="s">
        <v>18</v>
      </c>
      <c r="G15" s="23" t="s">
        <v>19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37">
        <v>1</v>
      </c>
      <c r="B16" s="60"/>
      <c r="C16" s="29"/>
      <c r="D16" s="29"/>
      <c r="E16" s="31"/>
      <c r="F16" s="32"/>
      <c r="G16" s="33" t="str">
        <f ca="1">IFERROR(__xludf.DUMMYFUNCTION("IF(REGEXMATCH(F16,""^\d\d,\d$""),IF(F16&lt;=$G$2,""Q"",""""),"""")"),"")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37">
        <v>2</v>
      </c>
      <c r="B17" s="60"/>
      <c r="C17" s="29"/>
      <c r="D17" s="30"/>
      <c r="E17" s="31"/>
      <c r="F17" s="32"/>
      <c r="G17" s="33" t="str">
        <f ca="1">IFERROR(__xludf.DUMMYFUNCTION("IF(REGEXMATCH(F17,""^\d\d,\d$""),IF(F17&lt;=$G$2,""Q"",""""),"""")"),"")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37">
        <v>3</v>
      </c>
      <c r="B18" s="60"/>
      <c r="C18" s="29"/>
      <c r="D18" s="30"/>
      <c r="E18" s="31"/>
      <c r="F18" s="32"/>
      <c r="G18" s="33" t="str">
        <f ca="1">IFERROR(__xludf.DUMMYFUNCTION("IF(REGEXMATCH(F18,""^\d\d,\d$""),IF(F18&lt;=$G$2,""Q"",""""),"""")"),"")</f>
        <v/>
      </c>
      <c r="H18" s="14"/>
      <c r="I18" s="14"/>
      <c r="J18" s="46" t="s">
        <v>149</v>
      </c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37">
        <v>4</v>
      </c>
      <c r="B19" s="60"/>
      <c r="C19" s="29"/>
      <c r="D19" s="30"/>
      <c r="E19" s="31"/>
      <c r="F19" s="32"/>
      <c r="G19" s="33" t="str">
        <f ca="1">IFERROR(__xludf.DUMMYFUNCTION("IF(REGEXMATCH(F19,""^\d\d,\d$""),IF(F19&lt;=$G$2,""Q"",""""),"""")"),"")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37">
        <v>5</v>
      </c>
      <c r="B20" s="60"/>
      <c r="C20" s="47"/>
      <c r="D20" s="48"/>
      <c r="E20" s="49"/>
      <c r="F20" s="32"/>
      <c r="G20" s="33" t="str">
        <f ca="1">IFERROR(__xludf.DUMMYFUNCTION("IF(REGEXMATCH(F20,""^\d\d,\d$""),IF(F20&lt;=$G$2,""Q"",""""),"""")"),"")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37">
        <v>6</v>
      </c>
      <c r="B21" s="60"/>
      <c r="C21" s="47"/>
      <c r="D21" s="48"/>
      <c r="E21" s="49"/>
      <c r="F21" s="32"/>
      <c r="G21" s="33" t="str">
        <f ca="1">IFERROR(__xludf.DUMMYFUNCTION("IF(REGEXMATCH(F21,""^\d\d,\d$""),IF(F21&lt;=$G$2,""Q"",""""),"""")"),"")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37">
        <v>7</v>
      </c>
      <c r="B22" s="60"/>
      <c r="C22" s="47"/>
      <c r="D22" s="48"/>
      <c r="E22" s="49"/>
      <c r="F22" s="32"/>
      <c r="G22" s="33" t="str">
        <f ca="1">IFERROR(__xludf.DUMMYFUNCTION("IF(REGEXMATCH(F22,""^\d\d,\d$""),IF(F22&lt;=$G$2,""Q"",""""),"""")"),"")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37">
        <v>8</v>
      </c>
      <c r="B23" s="60"/>
      <c r="C23" s="47"/>
      <c r="D23" s="48"/>
      <c r="E23" s="49"/>
      <c r="F23" s="32"/>
      <c r="G23" s="33" t="str">
        <f ca="1">IFERROR(__xludf.DUMMYFUNCTION("IF(REGEXMATCH(F23,""^\d\d,\d$""),IF(F23&lt;=$G$2,""Q"",""""),"""")"),"")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50"/>
      <c r="D24" s="51"/>
      <c r="F24" s="52"/>
      <c r="G24" s="51"/>
    </row>
    <row r="25" spans="1:26" ht="12.75">
      <c r="A25" s="9" t="s">
        <v>9</v>
      </c>
      <c r="B25" s="10"/>
      <c r="C25" s="10"/>
      <c r="D25" s="11"/>
      <c r="E25" s="10"/>
      <c r="F25" s="12"/>
      <c r="G25" s="13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5.75" customHeight="1">
      <c r="A26" s="15" t="str">
        <f>$A$2</f>
        <v>110 m gát (0,99) fiú - V. kcs.</v>
      </c>
      <c r="B26" s="15"/>
      <c r="C26" s="15"/>
      <c r="D26" s="16" t="s">
        <v>56</v>
      </c>
      <c r="E26" s="15" t="s">
        <v>46</v>
      </c>
      <c r="F26" s="17"/>
      <c r="G26" s="43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1" t="s">
        <v>13</v>
      </c>
      <c r="B27" s="22" t="s">
        <v>14</v>
      </c>
      <c r="C27" s="22" t="s">
        <v>15</v>
      </c>
      <c r="D27" s="23" t="s">
        <v>16</v>
      </c>
      <c r="E27" s="24" t="s">
        <v>17</v>
      </c>
      <c r="F27" s="25" t="s">
        <v>18</v>
      </c>
      <c r="G27" s="23" t="s">
        <v>19</v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37">
        <v>1</v>
      </c>
      <c r="B28" s="60"/>
      <c r="C28" s="29"/>
      <c r="D28" s="29"/>
      <c r="E28" s="31"/>
      <c r="F28" s="32"/>
      <c r="G28" s="33" t="str">
        <f ca="1">IFERROR(__xludf.DUMMYFUNCTION("IF(REGEXMATCH(F28,""^\d\d,\d$""),IF(F28&lt;=$G$2,""Q"",""""),"""")"),"")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37">
        <v>2</v>
      </c>
      <c r="B29" s="60"/>
      <c r="C29" s="29"/>
      <c r="D29" s="30"/>
      <c r="E29" s="31"/>
      <c r="F29" s="32"/>
      <c r="G29" s="33" t="str">
        <f ca="1">IFERROR(__xludf.DUMMYFUNCTION("IF(REGEXMATCH(F29,""^\d\d,\d$""),IF(F29&lt;=$G$2,""Q"",""""),"""")"),"")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37">
        <v>3</v>
      </c>
      <c r="B30" s="60"/>
      <c r="C30" s="29"/>
      <c r="D30" s="30"/>
      <c r="E30" s="31"/>
      <c r="F30" s="32"/>
      <c r="G30" s="33" t="str">
        <f ca="1">IFERROR(__xludf.DUMMYFUNCTION("IF(REGEXMATCH(F30,""^\d\d,\d$""),IF(F30&lt;=$G$2,""Q"",""""),"""")"),"")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37">
        <v>4</v>
      </c>
      <c r="B31" s="60"/>
      <c r="C31" s="29"/>
      <c r="D31" s="30"/>
      <c r="E31" s="31"/>
      <c r="F31" s="32"/>
      <c r="G31" s="33" t="str">
        <f ca="1">IFERROR(__xludf.DUMMYFUNCTION("IF(REGEXMATCH(F31,""^\d\d,\d$""),IF(F31&lt;=$G$2,""Q"",""""),"""")"),"")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37">
        <v>5</v>
      </c>
      <c r="B32" s="60"/>
      <c r="C32" s="47"/>
      <c r="D32" s="48"/>
      <c r="E32" s="49"/>
      <c r="F32" s="32"/>
      <c r="G32" s="33" t="str">
        <f ca="1">IFERROR(__xludf.DUMMYFUNCTION("IF(REGEXMATCH(F32,""^\d\d,\d$""),IF(F32&lt;=$G$2,""Q"",""""),"""")"),"")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37">
        <v>6</v>
      </c>
      <c r="B33" s="60"/>
      <c r="C33" s="47"/>
      <c r="D33" s="48"/>
      <c r="E33" s="49"/>
      <c r="F33" s="32"/>
      <c r="G33" s="33" t="str">
        <f ca="1">IFERROR(__xludf.DUMMYFUNCTION("IF(REGEXMATCH(F33,""^\d\d,\d$""),IF(F33&lt;=$G$2,""Q"",""""),"""")"),"")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37">
        <v>7</v>
      </c>
      <c r="B34" s="60"/>
      <c r="C34" s="47"/>
      <c r="D34" s="48"/>
      <c r="E34" s="49"/>
      <c r="F34" s="32"/>
      <c r="G34" s="33" t="str">
        <f ca="1">IFERROR(__xludf.DUMMYFUNCTION("IF(REGEXMATCH(F34,""^\d\d,\d$""),IF(F34&lt;=$G$2,""Q"",""""),"""")"),"")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37">
        <v>8</v>
      </c>
      <c r="B35" s="60"/>
      <c r="C35" s="47"/>
      <c r="D35" s="48"/>
      <c r="E35" s="49"/>
      <c r="F35" s="32"/>
      <c r="G35" s="33" t="str">
        <f ca="1">IFERROR(__xludf.DUMMYFUNCTION("IF(REGEXMATCH(F35,""^\d\d,\d$""),IF(F35&lt;=$G$2,""Q"",""""),"""")"),"")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50"/>
      <c r="D36" s="51"/>
      <c r="F36" s="52"/>
      <c r="G36" s="51"/>
    </row>
    <row r="37" spans="1:26" ht="12.75">
      <c r="A37" s="9" t="s">
        <v>9</v>
      </c>
      <c r="B37" s="10"/>
      <c r="C37" s="10"/>
      <c r="D37" s="11"/>
      <c r="E37" s="10"/>
      <c r="F37" s="12"/>
      <c r="G37" s="13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5">
      <c r="A38" s="15" t="str">
        <f>$A$2</f>
        <v>110 m gát (0,99) fiú - V. kcs.</v>
      </c>
      <c r="B38" s="15"/>
      <c r="C38" s="15"/>
      <c r="D38" s="16" t="s">
        <v>61</v>
      </c>
      <c r="E38" s="15" t="s">
        <v>46</v>
      </c>
      <c r="F38" s="17"/>
      <c r="G38" s="43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1" t="s">
        <v>13</v>
      </c>
      <c r="B39" s="22" t="s">
        <v>14</v>
      </c>
      <c r="C39" s="22" t="s">
        <v>15</v>
      </c>
      <c r="D39" s="23" t="s">
        <v>16</v>
      </c>
      <c r="E39" s="24" t="s">
        <v>17</v>
      </c>
      <c r="F39" s="25" t="s">
        <v>18</v>
      </c>
      <c r="G39" s="23" t="s">
        <v>19</v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37">
        <v>1</v>
      </c>
      <c r="B40" s="60"/>
      <c r="C40" s="29"/>
      <c r="D40" s="29"/>
      <c r="E40" s="31"/>
      <c r="F40" s="32"/>
      <c r="G40" s="33" t="str">
        <f ca="1">IFERROR(__xludf.DUMMYFUNCTION("IF(REGEXMATCH(F40,""^\d\d,\d$""),IF(F40&lt;=$G$2,""Q"",""""),"""")"),"")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37">
        <v>2</v>
      </c>
      <c r="B41" s="60"/>
      <c r="C41" s="29"/>
      <c r="D41" s="30"/>
      <c r="E41" s="31"/>
      <c r="F41" s="32"/>
      <c r="G41" s="33" t="str">
        <f ca="1">IFERROR(__xludf.DUMMYFUNCTION("IF(REGEXMATCH(F41,""^\d\d,\d$""),IF(F41&lt;=$G$2,""Q"",""""),"""")"),"")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37">
        <v>3</v>
      </c>
      <c r="B42" s="60"/>
      <c r="C42" s="29"/>
      <c r="D42" s="30"/>
      <c r="E42" s="31"/>
      <c r="F42" s="32"/>
      <c r="G42" s="33" t="str">
        <f ca="1">IFERROR(__xludf.DUMMYFUNCTION("IF(REGEXMATCH(F42,""^\d\d,\d$""),IF(F42&lt;=$G$2,""Q"",""""),"""")"),"")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37">
        <v>4</v>
      </c>
      <c r="B43" s="60"/>
      <c r="C43" s="29"/>
      <c r="D43" s="30"/>
      <c r="E43" s="31"/>
      <c r="F43" s="32"/>
      <c r="G43" s="33" t="str">
        <f ca="1">IFERROR(__xludf.DUMMYFUNCTION("IF(REGEXMATCH(F43,""^\d\d,\d$""),IF(F43&lt;=$G$2,""Q"",""""),"""")"),"")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37">
        <v>5</v>
      </c>
      <c r="B44" s="60"/>
      <c r="C44" s="47"/>
      <c r="D44" s="48"/>
      <c r="E44" s="49"/>
      <c r="F44" s="32"/>
      <c r="G44" s="33" t="str">
        <f ca="1">IFERROR(__xludf.DUMMYFUNCTION("IF(REGEXMATCH(F44,""^\d\d,\d$""),IF(F44&lt;=$G$2,""Q"",""""),"""")"),"")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37">
        <v>6</v>
      </c>
      <c r="B45" s="60"/>
      <c r="C45" s="47"/>
      <c r="D45" s="48"/>
      <c r="E45" s="49"/>
      <c r="F45" s="32"/>
      <c r="G45" s="33" t="str">
        <f ca="1">IFERROR(__xludf.DUMMYFUNCTION("IF(REGEXMATCH(F45,""^\d\d,\d$""),IF(F45&lt;=$G$2,""Q"",""""),"""")"),"")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37">
        <v>7</v>
      </c>
      <c r="B46" s="60"/>
      <c r="C46" s="47"/>
      <c r="D46" s="48"/>
      <c r="E46" s="49"/>
      <c r="F46" s="32"/>
      <c r="G46" s="33" t="str">
        <f ca="1">IFERROR(__xludf.DUMMYFUNCTION("IF(REGEXMATCH(F46,""^\d\d,\d$""),IF(F46&lt;=$G$2,""Q"",""""),"""")"),"")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37">
        <v>8</v>
      </c>
      <c r="B47" s="60"/>
      <c r="C47" s="47"/>
      <c r="D47" s="48"/>
      <c r="E47" s="49"/>
      <c r="F47" s="32"/>
      <c r="G47" s="33" t="str">
        <f ca="1">IFERROR(__xludf.DUMMYFUNCTION("IF(REGEXMATCH(F47,""^\d\d,\d$""),IF(F47&lt;=$G$2,""Q"",""""),"""")"),"")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50"/>
      <c r="D48" s="51"/>
      <c r="F48" s="52"/>
      <c r="G48" s="51"/>
    </row>
    <row r="49" spans="1:26" ht="12.75">
      <c r="A49" s="9" t="s">
        <v>9</v>
      </c>
      <c r="B49" s="10"/>
      <c r="C49" s="10"/>
      <c r="D49" s="11"/>
      <c r="E49" s="10"/>
      <c r="F49" s="12"/>
      <c r="G49" s="13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5">
      <c r="A50" s="15" t="str">
        <f>$A$2</f>
        <v>110 m gát (0,99) fiú - V. kcs.</v>
      </c>
      <c r="B50" s="15"/>
      <c r="C50" s="15"/>
      <c r="D50" s="16" t="s">
        <v>65</v>
      </c>
      <c r="E50" s="15" t="s">
        <v>46</v>
      </c>
      <c r="F50" s="17"/>
      <c r="G50" s="43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1" t="s">
        <v>13</v>
      </c>
      <c r="B51" s="22" t="s">
        <v>14</v>
      </c>
      <c r="C51" s="22" t="s">
        <v>15</v>
      </c>
      <c r="D51" s="23" t="s">
        <v>16</v>
      </c>
      <c r="E51" s="24" t="s">
        <v>17</v>
      </c>
      <c r="F51" s="25" t="s">
        <v>18</v>
      </c>
      <c r="G51" s="23" t="s">
        <v>19</v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37">
        <v>1</v>
      </c>
      <c r="B52" s="60"/>
      <c r="C52" s="29"/>
      <c r="D52" s="29"/>
      <c r="E52" s="31"/>
      <c r="F52" s="68"/>
      <c r="G52" s="33" t="str">
        <f ca="1">IFERROR(__xludf.DUMMYFUNCTION("IF(REGEXMATCH(F52,""^\d\d,\d$""),IF(F52&lt;=$G$2,""Q"",""""),"""")"),"")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37">
        <v>2</v>
      </c>
      <c r="B53" s="60"/>
      <c r="C53" s="29"/>
      <c r="D53" s="30"/>
      <c r="E53" s="31"/>
      <c r="F53" s="68"/>
      <c r="G53" s="33" t="str">
        <f ca="1">IFERROR(__xludf.DUMMYFUNCTION("IF(REGEXMATCH(F53,""^\d\d,\d$""),IF(F53&lt;=$G$2,""Q"",""""),"""")"),"")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37">
        <v>3</v>
      </c>
      <c r="B54" s="60"/>
      <c r="C54" s="29"/>
      <c r="D54" s="30"/>
      <c r="E54" s="31"/>
      <c r="F54" s="68"/>
      <c r="G54" s="33" t="str">
        <f ca="1">IFERROR(__xludf.DUMMYFUNCTION("IF(REGEXMATCH(F54,""^\d\d,\d$""),IF(F54&lt;=$G$2,""Q"",""""),"""")"),"")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37">
        <v>4</v>
      </c>
      <c r="B55" s="60"/>
      <c r="C55" s="29"/>
      <c r="D55" s="30"/>
      <c r="E55" s="31"/>
      <c r="F55" s="68"/>
      <c r="G55" s="33" t="str">
        <f ca="1">IFERROR(__xludf.DUMMYFUNCTION("IF(REGEXMATCH(F55,""^\d\d,\d$""),IF(F55&lt;=$G$2,""Q"",""""),"""")"),"")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37">
        <v>5</v>
      </c>
      <c r="B56" s="60"/>
      <c r="C56" s="47"/>
      <c r="D56" s="48"/>
      <c r="E56" s="49"/>
      <c r="F56" s="68"/>
      <c r="G56" s="33" t="str">
        <f ca="1">IFERROR(__xludf.DUMMYFUNCTION("IF(REGEXMATCH(F56,""^\d\d,\d$""),IF(F56&lt;=$G$2,""Q"",""""),"""")"),"")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37">
        <v>6</v>
      </c>
      <c r="B57" s="60"/>
      <c r="C57" s="47"/>
      <c r="D57" s="48"/>
      <c r="E57" s="49"/>
      <c r="F57" s="68"/>
      <c r="G57" s="33" t="str">
        <f ca="1">IFERROR(__xludf.DUMMYFUNCTION("IF(REGEXMATCH(F57,""^\d\d,\d$""),IF(F57&lt;=$G$2,""Q"",""""),"""")"),"")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37">
        <v>7</v>
      </c>
      <c r="B58" s="60"/>
      <c r="C58" s="47"/>
      <c r="D58" s="48"/>
      <c r="E58" s="49"/>
      <c r="F58" s="68"/>
      <c r="G58" s="33" t="str">
        <f ca="1">IFERROR(__xludf.DUMMYFUNCTION("IF(REGEXMATCH(F58,""^\d\d,\d$""),IF(F58&lt;=$G$2,""Q"",""""),"""")"),"")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37">
        <v>8</v>
      </c>
      <c r="B59" s="60"/>
      <c r="C59" s="47"/>
      <c r="D59" s="48"/>
      <c r="E59" s="49"/>
      <c r="F59" s="68"/>
      <c r="G59" s="33" t="str">
        <f ca="1">IFERROR(__xludf.DUMMYFUNCTION("IF(REGEXMATCH(F59,""^\d\d,\d$""),IF(F59&lt;=$G$2,""Q"",""""),"""")"),"")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50"/>
      <c r="D60" s="51"/>
      <c r="F60" s="52"/>
      <c r="G60" s="51"/>
    </row>
    <row r="61" spans="1:26" ht="12.75">
      <c r="A61" s="9" t="s">
        <v>9</v>
      </c>
      <c r="B61" s="10"/>
      <c r="C61" s="10"/>
      <c r="D61" s="11"/>
      <c r="E61" s="10"/>
      <c r="F61" s="12"/>
      <c r="G61" s="13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5">
      <c r="A62" s="15" t="str">
        <f>$A$2</f>
        <v>110 m gát (0,99) fiú - V. kcs.</v>
      </c>
      <c r="B62" s="15"/>
      <c r="C62" s="15"/>
      <c r="D62" s="16" t="s">
        <v>73</v>
      </c>
      <c r="E62" s="15" t="s">
        <v>46</v>
      </c>
      <c r="F62" s="17"/>
      <c r="G62" s="43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1" t="s">
        <v>13</v>
      </c>
      <c r="B63" s="22" t="s">
        <v>14</v>
      </c>
      <c r="C63" s="22" t="s">
        <v>15</v>
      </c>
      <c r="D63" s="23" t="s">
        <v>16</v>
      </c>
      <c r="E63" s="24" t="s">
        <v>17</v>
      </c>
      <c r="F63" s="25" t="s">
        <v>18</v>
      </c>
      <c r="G63" s="23" t="s">
        <v>19</v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37">
        <v>1</v>
      </c>
      <c r="B64" s="60"/>
      <c r="C64" s="29"/>
      <c r="D64" s="29"/>
      <c r="E64" s="31"/>
      <c r="F64" s="32"/>
      <c r="G64" s="33" t="str">
        <f ca="1">IFERROR(__xludf.DUMMYFUNCTION("IF(REGEXMATCH(F64,""^\d\d,\d$""),IF(F64&lt;=$G$2,""Q"",""""),"""")"),"")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37">
        <v>2</v>
      </c>
      <c r="B65" s="60"/>
      <c r="C65" s="29"/>
      <c r="D65" s="30"/>
      <c r="E65" s="31"/>
      <c r="F65" s="32"/>
      <c r="G65" s="33" t="str">
        <f ca="1">IFERROR(__xludf.DUMMYFUNCTION("IF(REGEXMATCH(F65,""^\d\d,\d$""),IF(F65&lt;=$G$2,""Q"",""""),"""")"),"")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37">
        <v>3</v>
      </c>
      <c r="B66" s="60"/>
      <c r="C66" s="29"/>
      <c r="D66" s="30"/>
      <c r="E66" s="31"/>
      <c r="F66" s="32"/>
      <c r="G66" s="33" t="str">
        <f ca="1">IFERROR(__xludf.DUMMYFUNCTION("IF(REGEXMATCH(F66,""^\d\d,\d$""),IF(F66&lt;=$G$2,""Q"",""""),"""")"),"")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37">
        <v>4</v>
      </c>
      <c r="B67" s="60"/>
      <c r="C67" s="29"/>
      <c r="D67" s="30"/>
      <c r="E67" s="31"/>
      <c r="F67" s="32"/>
      <c r="G67" s="33" t="str">
        <f ca="1">IFERROR(__xludf.DUMMYFUNCTION("IF(REGEXMATCH(F67,""^\d\d,\d$""),IF(F67&lt;=$G$2,""Q"",""""),"""")"),"")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37">
        <v>5</v>
      </c>
      <c r="B68" s="60"/>
      <c r="C68" s="47"/>
      <c r="D68" s="48"/>
      <c r="E68" s="49"/>
      <c r="F68" s="32"/>
      <c r="G68" s="33" t="str">
        <f ca="1">IFERROR(__xludf.DUMMYFUNCTION("IF(REGEXMATCH(F68,""^\d\d,\d$""),IF(F68&lt;=$G$2,""Q"",""""),"""")"),"")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37">
        <v>6</v>
      </c>
      <c r="B69" s="60"/>
      <c r="C69" s="47"/>
      <c r="D69" s="48"/>
      <c r="E69" s="49"/>
      <c r="F69" s="32"/>
      <c r="G69" s="33" t="str">
        <f ca="1">IFERROR(__xludf.DUMMYFUNCTION("IF(REGEXMATCH(F69,""^\d\d,\d$""),IF(F69&lt;=$G$2,""Q"",""""),"""")"),"")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37">
        <v>7</v>
      </c>
      <c r="B70" s="60"/>
      <c r="C70" s="47"/>
      <c r="D70" s="48"/>
      <c r="E70" s="49"/>
      <c r="F70" s="32"/>
      <c r="G70" s="33" t="str">
        <f ca="1">IFERROR(__xludf.DUMMYFUNCTION("IF(REGEXMATCH(F70,""^\d\d,\d$""),IF(F70&lt;=$G$2,""Q"",""""),"""")"),"")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37">
        <v>8</v>
      </c>
      <c r="B71" s="60"/>
      <c r="C71" s="47"/>
      <c r="D71" s="48"/>
      <c r="E71" s="49"/>
      <c r="F71" s="32"/>
      <c r="G71" s="33" t="str">
        <f ca="1">IFERROR(__xludf.DUMMYFUNCTION("IF(REGEXMATCH(F71,""^\d\d,\d$""),IF(F71&lt;=$G$2,""Q"",""""),"""")"),"")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50"/>
      <c r="D72" s="51"/>
      <c r="F72" s="52"/>
      <c r="G72" s="51"/>
    </row>
    <row r="73" spans="1:26" ht="12.75">
      <c r="A73" s="9" t="s">
        <v>9</v>
      </c>
      <c r="B73" s="10"/>
      <c r="C73" s="10"/>
      <c r="D73" s="11"/>
      <c r="E73" s="10"/>
      <c r="F73" s="12"/>
      <c r="G73" s="13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5">
      <c r="A74" s="15" t="str">
        <f>$A$2</f>
        <v>110 m gát (0,99) fiú - V. kcs.</v>
      </c>
      <c r="B74" s="15"/>
      <c r="C74" s="15"/>
      <c r="D74" s="16" t="s">
        <v>78</v>
      </c>
      <c r="E74" s="15" t="s">
        <v>46</v>
      </c>
      <c r="F74" s="17"/>
      <c r="G74" s="43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1" t="s">
        <v>13</v>
      </c>
      <c r="B75" s="22" t="s">
        <v>14</v>
      </c>
      <c r="C75" s="22" t="s">
        <v>15</v>
      </c>
      <c r="D75" s="23" t="s">
        <v>16</v>
      </c>
      <c r="E75" s="24" t="s">
        <v>17</v>
      </c>
      <c r="F75" s="25" t="s">
        <v>18</v>
      </c>
      <c r="G75" s="23" t="s">
        <v>19</v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37">
        <v>1</v>
      </c>
      <c r="B76" s="60"/>
      <c r="C76" s="29"/>
      <c r="D76" s="29"/>
      <c r="E76" s="31"/>
      <c r="F76" s="32"/>
      <c r="G76" s="33" t="str">
        <f ca="1">IFERROR(__xludf.DUMMYFUNCTION("IF(REGEXMATCH(F76,""^\d\d,\d$""),IF(F76&lt;=$G$2,""Q"",""""),"""")"),"")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37">
        <v>2</v>
      </c>
      <c r="B77" s="60"/>
      <c r="C77" s="29"/>
      <c r="D77" s="30"/>
      <c r="E77" s="31"/>
      <c r="F77" s="32"/>
      <c r="G77" s="33" t="str">
        <f ca="1">IFERROR(__xludf.DUMMYFUNCTION("IF(REGEXMATCH(F77,""^\d\d,\d$""),IF(F77&lt;=$G$2,""Q"",""""),"""")"),"")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37">
        <v>3</v>
      </c>
      <c r="B78" s="60"/>
      <c r="C78" s="29"/>
      <c r="D78" s="30"/>
      <c r="E78" s="31"/>
      <c r="F78" s="32"/>
      <c r="G78" s="33" t="str">
        <f ca="1">IFERROR(__xludf.DUMMYFUNCTION("IF(REGEXMATCH(F78,""^\d\d,\d$""),IF(F78&lt;=$G$2,""Q"",""""),"""")"),"")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37">
        <v>4</v>
      </c>
      <c r="B79" s="60"/>
      <c r="C79" s="29"/>
      <c r="D79" s="30"/>
      <c r="E79" s="31"/>
      <c r="F79" s="32"/>
      <c r="G79" s="33" t="str">
        <f ca="1">IFERROR(__xludf.DUMMYFUNCTION("IF(REGEXMATCH(F79,""^\d\d,\d$""),IF(F79&lt;=$G$2,""Q"",""""),"""")"),"")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37">
        <v>5</v>
      </c>
      <c r="B80" s="60"/>
      <c r="C80" s="47"/>
      <c r="D80" s="48"/>
      <c r="E80" s="49"/>
      <c r="F80" s="32"/>
      <c r="G80" s="33" t="str">
        <f ca="1">IFERROR(__xludf.DUMMYFUNCTION("IF(REGEXMATCH(F80,""^\d\d,\d$""),IF(F80&lt;=$G$2,""Q"",""""),"""")"),"")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37">
        <v>6</v>
      </c>
      <c r="B81" s="60"/>
      <c r="C81" s="47"/>
      <c r="D81" s="48"/>
      <c r="E81" s="49"/>
      <c r="F81" s="32"/>
      <c r="G81" s="33" t="str">
        <f ca="1">IFERROR(__xludf.DUMMYFUNCTION("IF(REGEXMATCH(F81,""^\d\d,\d$""),IF(F81&lt;=$G$2,""Q"",""""),"""")"),"")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37">
        <v>7</v>
      </c>
      <c r="B82" s="60"/>
      <c r="C82" s="47"/>
      <c r="D82" s="48"/>
      <c r="E82" s="49"/>
      <c r="F82" s="32"/>
      <c r="G82" s="33" t="str">
        <f ca="1">IFERROR(__xludf.DUMMYFUNCTION("IF(REGEXMATCH(F82,""^\d\d,\d$""),IF(F82&lt;=$G$2,""Q"",""""),"""")"),"")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37">
        <v>8</v>
      </c>
      <c r="B83" s="60"/>
      <c r="C83" s="47"/>
      <c r="D83" s="48"/>
      <c r="E83" s="49"/>
      <c r="F83" s="32"/>
      <c r="G83" s="33" t="str">
        <f ca="1">IFERROR(__xludf.DUMMYFUNCTION("IF(REGEXMATCH(F83,""^\d\d,\d$""),IF(F83&lt;=$G$2,""Q"",""""),"""")"),"")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50"/>
      <c r="D84" s="51"/>
      <c r="F84" s="52"/>
      <c r="G84" s="51"/>
    </row>
    <row r="85" spans="1:26" ht="12.75">
      <c r="A85" s="9" t="s">
        <v>9</v>
      </c>
      <c r="B85" s="10"/>
      <c r="C85" s="10"/>
      <c r="D85" s="11"/>
      <c r="E85" s="10"/>
      <c r="F85" s="12"/>
      <c r="G85" s="13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5">
      <c r="A86" s="15" t="str">
        <f>$A$2</f>
        <v>110 m gát (0,99) fiú - V. kcs.</v>
      </c>
      <c r="B86" s="15"/>
      <c r="C86" s="15"/>
      <c r="D86" s="16" t="s">
        <v>79</v>
      </c>
      <c r="E86" s="15" t="s">
        <v>46</v>
      </c>
      <c r="F86" s="17"/>
      <c r="G86" s="43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1" t="s">
        <v>13</v>
      </c>
      <c r="B87" s="22" t="s">
        <v>14</v>
      </c>
      <c r="C87" s="22" t="s">
        <v>15</v>
      </c>
      <c r="D87" s="23" t="s">
        <v>16</v>
      </c>
      <c r="E87" s="24" t="s">
        <v>17</v>
      </c>
      <c r="F87" s="25" t="s">
        <v>18</v>
      </c>
      <c r="G87" s="23" t="s">
        <v>19</v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37">
        <v>1</v>
      </c>
      <c r="B88" s="60"/>
      <c r="C88" s="29"/>
      <c r="D88" s="29"/>
      <c r="E88" s="31"/>
      <c r="F88" s="32"/>
      <c r="G88" s="33" t="str">
        <f ca="1">IFERROR(__xludf.DUMMYFUNCTION("IF(REGEXMATCH(F88,""^\d\d,\d$""),IF(F88&lt;=$G$2,""Q"",""""),"""")"),"")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37">
        <v>2</v>
      </c>
      <c r="B89" s="60"/>
      <c r="C89" s="29"/>
      <c r="D89" s="30"/>
      <c r="E89" s="31"/>
      <c r="F89" s="32"/>
      <c r="G89" s="33" t="str">
        <f ca="1">IFERROR(__xludf.DUMMYFUNCTION("IF(REGEXMATCH(F89,""^\d\d,\d$""),IF(F89&lt;=$G$2,""Q"",""""),"""")"),"")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37">
        <v>3</v>
      </c>
      <c r="B90" s="60"/>
      <c r="C90" s="29"/>
      <c r="D90" s="30"/>
      <c r="E90" s="31"/>
      <c r="F90" s="32"/>
      <c r="G90" s="33" t="str">
        <f ca="1">IFERROR(__xludf.DUMMYFUNCTION("IF(REGEXMATCH(F90,""^\d\d,\d$""),IF(F90&lt;=$G$2,""Q"",""""),"""")"),"")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37">
        <v>4</v>
      </c>
      <c r="B91" s="60"/>
      <c r="C91" s="29"/>
      <c r="D91" s="30"/>
      <c r="E91" s="31"/>
      <c r="F91" s="32"/>
      <c r="G91" s="33" t="str">
        <f ca="1">IFERROR(__xludf.DUMMYFUNCTION("IF(REGEXMATCH(F91,""^\d\d,\d$""),IF(F91&lt;=$G$2,""Q"",""""),"""")"),"")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37">
        <v>5</v>
      </c>
      <c r="B92" s="60"/>
      <c r="C92" s="47"/>
      <c r="D92" s="48"/>
      <c r="E92" s="49"/>
      <c r="F92" s="32"/>
      <c r="G92" s="33" t="str">
        <f ca="1">IFERROR(__xludf.DUMMYFUNCTION("IF(REGEXMATCH(F92,""^\d\d,\d$""),IF(F92&lt;=$G$2,""Q"",""""),"""")"),"")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37">
        <v>6</v>
      </c>
      <c r="B93" s="60"/>
      <c r="C93" s="47"/>
      <c r="D93" s="48"/>
      <c r="E93" s="49"/>
      <c r="F93" s="32"/>
      <c r="G93" s="33" t="str">
        <f ca="1">IFERROR(__xludf.DUMMYFUNCTION("IF(REGEXMATCH(F93,""^\d\d,\d$""),IF(F93&lt;=$G$2,""Q"",""""),"""")"),"")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37">
        <v>7</v>
      </c>
      <c r="B94" s="60"/>
      <c r="C94" s="47"/>
      <c r="D94" s="48"/>
      <c r="E94" s="49"/>
      <c r="F94" s="32"/>
      <c r="G94" s="33" t="str">
        <f ca="1">IFERROR(__xludf.DUMMYFUNCTION("IF(REGEXMATCH(F94,""^\d\d,\d$""),IF(F94&lt;=$G$2,""Q"",""""),"""")"),"")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37">
        <v>8</v>
      </c>
      <c r="B95" s="60"/>
      <c r="C95" s="47"/>
      <c r="D95" s="48"/>
      <c r="E95" s="49"/>
      <c r="F95" s="32"/>
      <c r="G95" s="33" t="str">
        <f ca="1">IFERROR(__xludf.DUMMYFUNCTION("IF(REGEXMATCH(F95,""^\d\d,\d$""),IF(F95&lt;=$G$2,""Q"",""""),"""")"),"")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50"/>
      <c r="D96" s="51"/>
      <c r="F96" s="52"/>
      <c r="G96" s="51"/>
    </row>
    <row r="97" spans="1:26" ht="12.75">
      <c r="A97" s="9" t="s">
        <v>9</v>
      </c>
      <c r="B97" s="10"/>
      <c r="C97" s="10"/>
      <c r="D97" s="11"/>
      <c r="E97" s="10"/>
      <c r="F97" s="12"/>
      <c r="G97" s="13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5">
      <c r="A98" s="15" t="str">
        <f>$A$2</f>
        <v>110 m gát (0,99) fiú - V. kcs.</v>
      </c>
      <c r="B98" s="15"/>
      <c r="C98" s="15"/>
      <c r="D98" s="16" t="s">
        <v>80</v>
      </c>
      <c r="E98" s="15" t="s">
        <v>46</v>
      </c>
      <c r="F98" s="17"/>
      <c r="G98" s="43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1" t="s">
        <v>13</v>
      </c>
      <c r="B99" s="22" t="s">
        <v>14</v>
      </c>
      <c r="C99" s="22" t="s">
        <v>15</v>
      </c>
      <c r="D99" s="23" t="s">
        <v>16</v>
      </c>
      <c r="E99" s="24" t="s">
        <v>17</v>
      </c>
      <c r="F99" s="25" t="s">
        <v>18</v>
      </c>
      <c r="G99" s="23" t="s">
        <v>19</v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37">
        <v>1</v>
      </c>
      <c r="B100" s="60"/>
      <c r="C100" s="29"/>
      <c r="D100" s="29"/>
      <c r="E100" s="31"/>
      <c r="F100" s="32"/>
      <c r="G100" s="33" t="str">
        <f ca="1">IFERROR(__xludf.DUMMYFUNCTION("IF(REGEXMATCH(F100,""^\d\d,\d$""),IF(F100&lt;=$G$2,""Q"",""""),"""")"),"")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37">
        <v>2</v>
      </c>
      <c r="B101" s="60"/>
      <c r="C101" s="29"/>
      <c r="D101" s="30"/>
      <c r="E101" s="31"/>
      <c r="F101" s="32"/>
      <c r="G101" s="33" t="str">
        <f ca="1">IFERROR(__xludf.DUMMYFUNCTION("IF(REGEXMATCH(F101,""^\d\d,\d$""),IF(F101&lt;=$G$2,""Q"",""""),"""")"),"")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37">
        <v>3</v>
      </c>
      <c r="B102" s="60"/>
      <c r="C102" s="29"/>
      <c r="D102" s="30"/>
      <c r="E102" s="31"/>
      <c r="F102" s="32"/>
      <c r="G102" s="33" t="str">
        <f ca="1">IFERROR(__xludf.DUMMYFUNCTION("IF(REGEXMATCH(F102,""^\d\d,\d$""),IF(F102&lt;=$G$2,""Q"",""""),"""")"),"")</f>
        <v/>
      </c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</row>
    <row r="103" spans="1:26" ht="12.75">
      <c r="A103" s="37">
        <v>4</v>
      </c>
      <c r="B103" s="60"/>
      <c r="C103" s="29"/>
      <c r="D103" s="30"/>
      <c r="E103" s="31"/>
      <c r="F103" s="32"/>
      <c r="G103" s="33" t="str">
        <f ca="1">IFERROR(__xludf.DUMMYFUNCTION("IF(REGEXMATCH(F103,""^\d\d,\d$""),IF(F103&lt;=$G$2,""Q"",""""),"""")"),"")</f>
        <v/>
      </c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</row>
    <row r="104" spans="1:26" ht="12.75">
      <c r="A104" s="37">
        <v>5</v>
      </c>
      <c r="B104" s="60"/>
      <c r="C104" s="47"/>
      <c r="D104" s="48"/>
      <c r="E104" s="49"/>
      <c r="F104" s="32"/>
      <c r="G104" s="33" t="str">
        <f ca="1">IFERROR(__xludf.DUMMYFUNCTION("IF(REGEXMATCH(F104,""^\d\d,\d$""),IF(F104&lt;=$G$2,""Q"",""""),"""")"),"")</f>
        <v/>
      </c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</row>
    <row r="105" spans="1:26" ht="12.75">
      <c r="A105" s="37">
        <v>6</v>
      </c>
      <c r="B105" s="60"/>
      <c r="C105" s="47"/>
      <c r="D105" s="48"/>
      <c r="E105" s="49"/>
      <c r="F105" s="32"/>
      <c r="G105" s="33" t="str">
        <f ca="1">IFERROR(__xludf.DUMMYFUNCTION("IF(REGEXMATCH(F105,""^\d\d,\d$""),IF(F105&lt;=$G$2,""Q"",""""),"""")"),"")</f>
        <v/>
      </c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</row>
    <row r="106" spans="1:26" ht="12.75">
      <c r="A106" s="37">
        <v>7</v>
      </c>
      <c r="B106" s="60"/>
      <c r="C106" s="47"/>
      <c r="D106" s="48"/>
      <c r="E106" s="49"/>
      <c r="F106" s="32"/>
      <c r="G106" s="33" t="str">
        <f ca="1">IFERROR(__xludf.DUMMYFUNCTION("IF(REGEXMATCH(F106,""^\d\d,\d$""),IF(F106&lt;=$G$2,""Q"",""""),"""")"),"")</f>
        <v/>
      </c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</row>
    <row r="107" spans="1:26" ht="12.75">
      <c r="A107" s="37">
        <v>8</v>
      </c>
      <c r="B107" s="60"/>
      <c r="C107" s="47"/>
      <c r="D107" s="48"/>
      <c r="E107" s="49"/>
      <c r="F107" s="32"/>
      <c r="G107" s="33" t="str">
        <f ca="1">IFERROR(__xludf.DUMMYFUNCTION("IF(REGEXMATCH(F107,""^\d\d,\d$""),IF(F107&lt;=$G$2,""Q"",""""),"""")"),"")</f>
        <v/>
      </c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</row>
    <row r="108" spans="1:26" ht="12.75">
      <c r="A108" s="50"/>
      <c r="D108" s="51"/>
      <c r="F108" s="52"/>
      <c r="G108" s="51"/>
    </row>
    <row r="109" spans="1:26" ht="12.75">
      <c r="A109" s="9" t="s">
        <v>9</v>
      </c>
      <c r="B109" s="10"/>
      <c r="C109" s="10"/>
      <c r="D109" s="11"/>
      <c r="E109" s="10"/>
      <c r="F109" s="12"/>
      <c r="G109" s="13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</row>
    <row r="110" spans="1:26" ht="15">
      <c r="A110" s="15" t="str">
        <f>$A$2</f>
        <v>110 m gát (0,99) fiú - V. kcs.</v>
      </c>
      <c r="B110" s="53"/>
      <c r="C110" s="53"/>
      <c r="D110" s="16" t="s">
        <v>81</v>
      </c>
      <c r="E110" s="54" t="s">
        <v>46</v>
      </c>
      <c r="F110" s="55"/>
      <c r="G110" s="56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</row>
    <row r="111" spans="1:26" ht="12.75">
      <c r="A111" s="21" t="s">
        <v>13</v>
      </c>
      <c r="B111" s="22" t="s">
        <v>14</v>
      </c>
      <c r="C111" s="22" t="s">
        <v>15</v>
      </c>
      <c r="D111" s="23" t="s">
        <v>16</v>
      </c>
      <c r="E111" s="24" t="s">
        <v>17</v>
      </c>
      <c r="F111" s="57" t="s">
        <v>18</v>
      </c>
      <c r="G111" s="23" t="s">
        <v>19</v>
      </c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</row>
    <row r="112" spans="1:26" ht="12.75">
      <c r="A112" s="27">
        <v>1</v>
      </c>
      <c r="B112" s="60"/>
      <c r="C112" s="29"/>
      <c r="D112" s="29"/>
      <c r="E112" s="31"/>
      <c r="F112" s="32"/>
      <c r="G112" s="33" t="str">
        <f ca="1">IFERROR(__xludf.DUMMYFUNCTION("IF(REGEXMATCH(F112,""^\d\d,\d$""),IF(F112&lt;=$G$2,""Q"",""""),"""")"),"")</f>
        <v/>
      </c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</row>
    <row r="113" spans="1:26" ht="12.75">
      <c r="A113" s="27">
        <v>2</v>
      </c>
      <c r="B113" s="60"/>
      <c r="C113" s="29"/>
      <c r="D113" s="30"/>
      <c r="E113" s="31"/>
      <c r="F113" s="32"/>
      <c r="G113" s="33" t="str">
        <f ca="1">IFERROR(__xludf.DUMMYFUNCTION("IF(REGEXMATCH(F113,""^\d\d,\d$""),IF(F113&lt;=$G$2,""Q"",""""),"""")"),"")</f>
        <v/>
      </c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</row>
    <row r="114" spans="1:26" ht="12.75">
      <c r="A114" s="27">
        <v>3</v>
      </c>
      <c r="B114" s="60"/>
      <c r="C114" s="29"/>
      <c r="D114" s="30"/>
      <c r="E114" s="31"/>
      <c r="F114" s="32"/>
      <c r="G114" s="33" t="str">
        <f ca="1">IFERROR(__xludf.DUMMYFUNCTION("IF(REGEXMATCH(F114,""^\d\d,\d$""),IF(F114&lt;=$G$2,""Q"",""""),"""")"),"")</f>
        <v/>
      </c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</row>
    <row r="115" spans="1:26" ht="12.75">
      <c r="A115" s="27">
        <v>4</v>
      </c>
      <c r="B115" s="60"/>
      <c r="C115" s="29"/>
      <c r="D115" s="30"/>
      <c r="E115" s="31"/>
      <c r="F115" s="32"/>
      <c r="G115" s="33" t="str">
        <f ca="1">IFERROR(__xludf.DUMMYFUNCTION("IF(REGEXMATCH(F115,""^\d\d,\d$""),IF(F115&lt;=$G$2,""Q"",""""),"""")"),"")</f>
        <v/>
      </c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</row>
    <row r="116" spans="1:26" ht="12.75">
      <c r="A116" s="27">
        <v>5</v>
      </c>
      <c r="B116" s="60"/>
      <c r="C116" s="47"/>
      <c r="D116" s="48"/>
      <c r="E116" s="49"/>
      <c r="F116" s="32"/>
      <c r="G116" s="33" t="str">
        <f ca="1">IFERROR(__xludf.DUMMYFUNCTION("IF(REGEXMATCH(F116,""^\d\d,\d$""),IF(F116&lt;=$G$2,""Q"",""""),"""")"),"")</f>
        <v/>
      </c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</row>
    <row r="117" spans="1:26" ht="12.75">
      <c r="A117" s="27">
        <v>6</v>
      </c>
      <c r="B117" s="60"/>
      <c r="C117" s="47"/>
      <c r="D117" s="48"/>
      <c r="E117" s="49"/>
      <c r="F117" s="32"/>
      <c r="G117" s="33" t="str">
        <f ca="1">IFERROR(__xludf.DUMMYFUNCTION("IF(REGEXMATCH(F117,""^\d\d,\d$""),IF(F117&lt;=$G$2,""Q"",""""),"""")"),"")</f>
        <v/>
      </c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</row>
    <row r="118" spans="1:26" ht="12.75">
      <c r="A118" s="27">
        <v>7</v>
      </c>
      <c r="B118" s="60"/>
      <c r="C118" s="47"/>
      <c r="D118" s="48"/>
      <c r="E118" s="49"/>
      <c r="F118" s="32"/>
      <c r="G118" s="33" t="str">
        <f ca="1">IFERROR(__xludf.DUMMYFUNCTION("IF(REGEXMATCH(F118,""^\d\d,\d$""),IF(F118&lt;=$G$2,""Q"",""""),"""")"),"")</f>
        <v/>
      </c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</row>
    <row r="119" spans="1:26" ht="12.75">
      <c r="A119" s="27">
        <v>8</v>
      </c>
      <c r="B119" s="60"/>
      <c r="C119" s="47"/>
      <c r="D119" s="48"/>
      <c r="E119" s="49"/>
      <c r="F119" s="32"/>
      <c r="G119" s="33" t="str">
        <f ca="1">IFERROR(__xludf.DUMMYFUNCTION("IF(REGEXMATCH(F119,""^\d\d,\d$""),IF(F119&lt;=$G$2,""Q"",""""),"""")"),"")</f>
        <v/>
      </c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</row>
    <row r="120" spans="1:26" ht="12.75">
      <c r="A120" s="50"/>
      <c r="D120" s="51"/>
      <c r="F120" s="52"/>
      <c r="G120" s="51"/>
    </row>
    <row r="121" spans="1:26" ht="12.75">
      <c r="A121" s="9" t="s">
        <v>9</v>
      </c>
      <c r="B121" s="10"/>
      <c r="C121" s="10"/>
      <c r="D121" s="11"/>
      <c r="E121" s="10"/>
      <c r="F121" s="12"/>
      <c r="G121" s="13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</row>
    <row r="122" spans="1:26" ht="15">
      <c r="A122" s="15" t="str">
        <f>$A$2</f>
        <v>110 m gát (0,99) fiú - V. kcs.</v>
      </c>
      <c r="B122" s="53"/>
      <c r="C122" s="53"/>
      <c r="D122" s="16" t="s">
        <v>82</v>
      </c>
      <c r="E122" s="54" t="s">
        <v>46</v>
      </c>
      <c r="F122" s="55"/>
      <c r="G122" s="56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</row>
    <row r="123" spans="1:26" ht="12.75">
      <c r="A123" s="21" t="s">
        <v>13</v>
      </c>
      <c r="B123" s="22" t="s">
        <v>14</v>
      </c>
      <c r="C123" s="22" t="s">
        <v>15</v>
      </c>
      <c r="D123" s="23" t="s">
        <v>16</v>
      </c>
      <c r="E123" s="24" t="s">
        <v>17</v>
      </c>
      <c r="F123" s="57" t="s">
        <v>18</v>
      </c>
      <c r="G123" s="23" t="s">
        <v>19</v>
      </c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</row>
    <row r="124" spans="1:26" ht="12.75">
      <c r="A124" s="27">
        <v>1</v>
      </c>
      <c r="B124" s="60"/>
      <c r="C124" s="29"/>
      <c r="D124" s="29"/>
      <c r="E124" s="31"/>
      <c r="F124" s="32"/>
      <c r="G124" s="33" t="str">
        <f ca="1">IFERROR(__xludf.DUMMYFUNCTION("IF(REGEXMATCH(F124,""^\d\d,\d$""),IF(F124&lt;=$G$2,""Q"",""""),"""")"),"")</f>
        <v/>
      </c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</row>
    <row r="125" spans="1:26" ht="12.75">
      <c r="A125" s="27">
        <v>2</v>
      </c>
      <c r="B125" s="60"/>
      <c r="C125" s="29"/>
      <c r="D125" s="30"/>
      <c r="E125" s="31"/>
      <c r="F125" s="32"/>
      <c r="G125" s="33" t="str">
        <f ca="1">IFERROR(__xludf.DUMMYFUNCTION("IF(REGEXMATCH(F125,""^\d\d,\d$""),IF(F125&lt;=$G$2,""Q"",""""),"""")"),"")</f>
        <v/>
      </c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</row>
    <row r="126" spans="1:26" ht="12.75">
      <c r="A126" s="27">
        <v>3</v>
      </c>
      <c r="B126" s="60"/>
      <c r="C126" s="29"/>
      <c r="D126" s="30"/>
      <c r="E126" s="31"/>
      <c r="F126" s="32"/>
      <c r="G126" s="33" t="str">
        <f ca="1">IFERROR(__xludf.DUMMYFUNCTION("IF(REGEXMATCH(F126,""^\d\d,\d$""),IF(F126&lt;=$G$2,""Q"",""""),"""")"),"")</f>
        <v/>
      </c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</row>
    <row r="127" spans="1:26" ht="12.75">
      <c r="A127" s="27">
        <v>4</v>
      </c>
      <c r="B127" s="60"/>
      <c r="C127" s="29"/>
      <c r="D127" s="30"/>
      <c r="E127" s="31"/>
      <c r="F127" s="32"/>
      <c r="G127" s="33" t="str">
        <f ca="1">IFERROR(__xludf.DUMMYFUNCTION("IF(REGEXMATCH(F127,""^\d\d,\d$""),IF(F127&lt;=$G$2,""Q"",""""),"""")"),"")</f>
        <v/>
      </c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</row>
    <row r="128" spans="1:26" ht="12.75">
      <c r="A128" s="27">
        <v>5</v>
      </c>
      <c r="B128" s="60"/>
      <c r="C128" s="47"/>
      <c r="D128" s="48"/>
      <c r="E128" s="49"/>
      <c r="F128" s="32"/>
      <c r="G128" s="33" t="str">
        <f ca="1">IFERROR(__xludf.DUMMYFUNCTION("IF(REGEXMATCH(F128,""^\d\d,\d$""),IF(F128&lt;=$G$2,""Q"",""""),"""")"),"")</f>
        <v/>
      </c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</row>
    <row r="129" spans="1:26" ht="12.75">
      <c r="A129" s="27">
        <v>6</v>
      </c>
      <c r="B129" s="60"/>
      <c r="C129" s="47"/>
      <c r="D129" s="48"/>
      <c r="E129" s="49"/>
      <c r="F129" s="32"/>
      <c r="G129" s="33" t="str">
        <f ca="1">IFERROR(__xludf.DUMMYFUNCTION("IF(REGEXMATCH(F129,""^\d\d,\d$""),IF(F129&lt;=$G$2,""Q"",""""),"""")"),"")</f>
        <v/>
      </c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</row>
    <row r="130" spans="1:26" ht="12.75">
      <c r="A130" s="27">
        <v>7</v>
      </c>
      <c r="B130" s="60"/>
      <c r="C130" s="47"/>
      <c r="D130" s="48"/>
      <c r="E130" s="49"/>
      <c r="F130" s="32"/>
      <c r="G130" s="33" t="str">
        <f ca="1">IFERROR(__xludf.DUMMYFUNCTION("IF(REGEXMATCH(F130,""^\d\d,\d$""),IF(F130&lt;=$G$2,""Q"",""""),"""")"),"")</f>
        <v/>
      </c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</row>
    <row r="131" spans="1:26" ht="12.75">
      <c r="A131" s="27">
        <v>8</v>
      </c>
      <c r="B131" s="60"/>
      <c r="C131" s="47"/>
      <c r="D131" s="48"/>
      <c r="E131" s="49"/>
      <c r="F131" s="32"/>
      <c r="G131" s="33" t="str">
        <f ca="1">IFERROR(__xludf.DUMMYFUNCTION("IF(REGEXMATCH(F131,""^\d\d,\d$""),IF(F131&lt;=$G$2,""Q"",""""),"""")"),"")</f>
        <v/>
      </c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</row>
    <row r="132" spans="1:26" ht="12.75">
      <c r="A132" s="50"/>
      <c r="D132" s="51"/>
      <c r="F132" s="52"/>
      <c r="G132" s="51"/>
    </row>
    <row r="133" spans="1:26" ht="12.75">
      <c r="A133" s="50"/>
      <c r="D133" s="51"/>
      <c r="F133" s="52"/>
      <c r="G133" s="51"/>
    </row>
    <row r="134" spans="1:26" ht="12.75">
      <c r="A134" s="50"/>
      <c r="D134" s="51"/>
      <c r="F134" s="52"/>
      <c r="G134" s="51"/>
    </row>
    <row r="135" spans="1:26" ht="12.75">
      <c r="A135" s="50"/>
      <c r="D135" s="51"/>
      <c r="F135" s="52"/>
      <c r="G135" s="51"/>
    </row>
    <row r="136" spans="1:26" ht="12.75">
      <c r="A136" s="50"/>
      <c r="D136" s="51"/>
      <c r="F136" s="52"/>
      <c r="G136" s="51"/>
    </row>
    <row r="137" spans="1:26" ht="12.75">
      <c r="A137" s="50"/>
      <c r="D137" s="51"/>
      <c r="F137" s="52"/>
      <c r="G137" s="51"/>
    </row>
    <row r="138" spans="1:26" ht="12.75">
      <c r="A138" s="50"/>
      <c r="D138" s="51"/>
      <c r="F138" s="52"/>
      <c r="G138" s="51"/>
    </row>
    <row r="139" spans="1:26" ht="12.75">
      <c r="A139" s="50"/>
      <c r="D139" s="51"/>
      <c r="F139" s="52"/>
      <c r="G139" s="51"/>
    </row>
    <row r="140" spans="1:26" ht="12.75">
      <c r="A140" s="50"/>
      <c r="D140" s="51"/>
      <c r="F140" s="52"/>
      <c r="G140" s="51"/>
    </row>
    <row r="141" spans="1:26" ht="12.75">
      <c r="A141" s="50"/>
      <c r="D141" s="51"/>
      <c r="F141" s="52"/>
      <c r="G141" s="51"/>
    </row>
    <row r="142" spans="1:26" ht="12.75">
      <c r="A142" s="50"/>
      <c r="D142" s="51"/>
      <c r="F142" s="52"/>
      <c r="G142" s="51"/>
    </row>
    <row r="143" spans="1:26" ht="12.75">
      <c r="A143" s="50"/>
      <c r="D143" s="51"/>
      <c r="F143" s="52"/>
      <c r="G143" s="51"/>
    </row>
    <row r="144" spans="1:26" ht="12.75">
      <c r="A144" s="50"/>
      <c r="D144" s="51"/>
      <c r="F144" s="52"/>
      <c r="G144" s="51"/>
    </row>
    <row r="145" spans="1:7" ht="12.75">
      <c r="A145" s="50"/>
      <c r="D145" s="51"/>
      <c r="F145" s="52"/>
      <c r="G145" s="51"/>
    </row>
    <row r="146" spans="1:7" ht="12.75">
      <c r="A146" s="50"/>
      <c r="D146" s="51"/>
      <c r="F146" s="52"/>
      <c r="G146" s="51"/>
    </row>
    <row r="147" spans="1:7" ht="12.75">
      <c r="A147" s="50"/>
      <c r="D147" s="51"/>
      <c r="F147" s="52"/>
      <c r="G147" s="51"/>
    </row>
    <row r="148" spans="1:7" ht="12.75">
      <c r="A148" s="50"/>
      <c r="D148" s="51"/>
      <c r="F148" s="52"/>
      <c r="G148" s="51"/>
    </row>
    <row r="149" spans="1:7" ht="12.75">
      <c r="A149" s="50"/>
      <c r="D149" s="51"/>
      <c r="F149" s="52"/>
      <c r="G149" s="51"/>
    </row>
    <row r="150" spans="1:7" ht="12.75">
      <c r="A150" s="50"/>
      <c r="D150" s="51"/>
      <c r="F150" s="52"/>
      <c r="G150" s="51"/>
    </row>
    <row r="151" spans="1:7" ht="12.75">
      <c r="A151" s="50"/>
      <c r="D151" s="51"/>
      <c r="F151" s="52"/>
      <c r="G151" s="51"/>
    </row>
    <row r="152" spans="1:7" ht="12.75">
      <c r="A152" s="50"/>
      <c r="D152" s="51"/>
      <c r="F152" s="52"/>
      <c r="G152" s="51"/>
    </row>
    <row r="153" spans="1:7" ht="12.75">
      <c r="A153" s="50"/>
      <c r="D153" s="51"/>
      <c r="F153" s="52"/>
      <c r="G153" s="51"/>
    </row>
    <row r="154" spans="1:7" ht="12.75">
      <c r="A154" s="50"/>
      <c r="D154" s="51"/>
      <c r="F154" s="52"/>
      <c r="G154" s="51"/>
    </row>
    <row r="155" spans="1:7" ht="12.75">
      <c r="A155" s="50"/>
      <c r="D155" s="51"/>
      <c r="F155" s="52"/>
      <c r="G155" s="51"/>
    </row>
    <row r="156" spans="1:7" ht="12.75">
      <c r="A156" s="50"/>
      <c r="D156" s="51"/>
      <c r="F156" s="52"/>
      <c r="G156" s="51"/>
    </row>
    <row r="157" spans="1:7" ht="12.75">
      <c r="A157" s="50"/>
      <c r="D157" s="51"/>
      <c r="F157" s="52"/>
      <c r="G157" s="51"/>
    </row>
    <row r="158" spans="1:7" ht="12.75">
      <c r="A158" s="50"/>
      <c r="D158" s="51"/>
      <c r="F158" s="52"/>
      <c r="G158" s="51"/>
    </row>
    <row r="159" spans="1:7" ht="12.75">
      <c r="A159" s="50"/>
      <c r="D159" s="51"/>
      <c r="F159" s="52"/>
      <c r="G159" s="51"/>
    </row>
    <row r="160" spans="1:7" ht="12.75">
      <c r="A160" s="50"/>
      <c r="D160" s="51"/>
      <c r="F160" s="52"/>
      <c r="G160" s="51"/>
    </row>
    <row r="161" spans="1:7" ht="12.75">
      <c r="A161" s="50"/>
      <c r="D161" s="51"/>
      <c r="F161" s="52"/>
      <c r="G161" s="51"/>
    </row>
    <row r="162" spans="1:7" ht="12.75">
      <c r="A162" s="50"/>
      <c r="D162" s="51"/>
      <c r="F162" s="52"/>
      <c r="G162" s="51"/>
    </row>
    <row r="163" spans="1:7" ht="12.75">
      <c r="A163" s="50"/>
      <c r="D163" s="51"/>
      <c r="F163" s="52"/>
      <c r="G163" s="51"/>
    </row>
    <row r="164" spans="1:7" ht="12.75">
      <c r="A164" s="50"/>
      <c r="D164" s="51"/>
      <c r="F164" s="52"/>
      <c r="G164" s="51"/>
    </row>
    <row r="165" spans="1:7" ht="12.75">
      <c r="A165" s="50"/>
      <c r="D165" s="51"/>
      <c r="F165" s="52"/>
      <c r="G165" s="51"/>
    </row>
    <row r="166" spans="1:7" ht="12.75">
      <c r="A166" s="50"/>
      <c r="D166" s="51"/>
      <c r="F166" s="52"/>
      <c r="G166" s="51"/>
    </row>
    <row r="167" spans="1:7" ht="12.75">
      <c r="A167" s="50"/>
      <c r="D167" s="51"/>
      <c r="F167" s="52"/>
      <c r="G167" s="51"/>
    </row>
    <row r="168" spans="1:7" ht="12.75">
      <c r="A168" s="50"/>
      <c r="D168" s="51"/>
      <c r="F168" s="52"/>
      <c r="G168" s="51"/>
    </row>
    <row r="169" spans="1:7" ht="12.75">
      <c r="A169" s="50"/>
      <c r="D169" s="51"/>
      <c r="F169" s="52"/>
      <c r="G169" s="51"/>
    </row>
    <row r="170" spans="1:7" ht="12.75">
      <c r="A170" s="50"/>
      <c r="D170" s="51"/>
      <c r="F170" s="52"/>
      <c r="G170" s="51"/>
    </row>
    <row r="171" spans="1:7" ht="12.75">
      <c r="A171" s="50"/>
      <c r="D171" s="51"/>
      <c r="F171" s="52"/>
      <c r="G171" s="51"/>
    </row>
    <row r="172" spans="1:7" ht="12.75">
      <c r="A172" s="50"/>
      <c r="D172" s="51"/>
      <c r="F172" s="52"/>
      <c r="G172" s="51"/>
    </row>
    <row r="173" spans="1:7" ht="12.75">
      <c r="A173" s="50"/>
      <c r="D173" s="51"/>
      <c r="F173" s="52"/>
      <c r="G173" s="51"/>
    </row>
    <row r="174" spans="1:7" ht="12.75">
      <c r="A174" s="50"/>
      <c r="D174" s="51"/>
      <c r="F174" s="52"/>
      <c r="G174" s="51"/>
    </row>
    <row r="175" spans="1:7" ht="12.75">
      <c r="A175" s="50"/>
      <c r="D175" s="51"/>
      <c r="F175" s="52"/>
      <c r="G175" s="51"/>
    </row>
    <row r="176" spans="1:7" ht="12.75">
      <c r="A176" s="50"/>
      <c r="D176" s="51"/>
      <c r="F176" s="52"/>
      <c r="G176" s="51"/>
    </row>
    <row r="177" spans="1:7" ht="12.75">
      <c r="A177" s="50"/>
      <c r="D177" s="51"/>
      <c r="F177" s="52"/>
      <c r="G177" s="51"/>
    </row>
    <row r="178" spans="1:7" ht="12.75">
      <c r="A178" s="50"/>
      <c r="D178" s="51"/>
      <c r="F178" s="52"/>
      <c r="G178" s="51"/>
    </row>
    <row r="179" spans="1:7" ht="12.75">
      <c r="A179" s="50"/>
      <c r="D179" s="51"/>
      <c r="F179" s="52"/>
      <c r="G179" s="51"/>
    </row>
    <row r="180" spans="1:7" ht="12.75">
      <c r="A180" s="50"/>
      <c r="D180" s="51"/>
      <c r="F180" s="52"/>
      <c r="G180" s="51"/>
    </row>
    <row r="181" spans="1:7" ht="12.75">
      <c r="A181" s="50"/>
      <c r="D181" s="51"/>
      <c r="F181" s="52"/>
      <c r="G181" s="51"/>
    </row>
    <row r="182" spans="1:7" ht="12.75">
      <c r="A182" s="50"/>
      <c r="D182" s="51"/>
      <c r="F182" s="52"/>
      <c r="G182" s="51"/>
    </row>
    <row r="183" spans="1:7" ht="12.75">
      <c r="A183" s="50"/>
      <c r="D183" s="51"/>
      <c r="F183" s="52"/>
      <c r="G183" s="51"/>
    </row>
    <row r="184" spans="1:7" ht="12.75">
      <c r="A184" s="50"/>
      <c r="D184" s="51"/>
      <c r="F184" s="52"/>
      <c r="G184" s="51"/>
    </row>
    <row r="185" spans="1:7" ht="12.75">
      <c r="A185" s="50"/>
      <c r="D185" s="51"/>
      <c r="F185" s="52"/>
      <c r="G185" s="51"/>
    </row>
    <row r="186" spans="1:7" ht="12.75">
      <c r="A186" s="50"/>
      <c r="D186" s="51"/>
      <c r="F186" s="52"/>
      <c r="G186" s="51"/>
    </row>
    <row r="187" spans="1:7" ht="12.75">
      <c r="A187" s="50"/>
      <c r="D187" s="51"/>
      <c r="F187" s="52"/>
      <c r="G187" s="51"/>
    </row>
    <row r="188" spans="1:7" ht="12.75">
      <c r="A188" s="50"/>
      <c r="D188" s="51"/>
      <c r="F188" s="52"/>
      <c r="G188" s="51"/>
    </row>
    <row r="189" spans="1:7" ht="12.75">
      <c r="A189" s="50"/>
      <c r="D189" s="51"/>
      <c r="F189" s="52"/>
      <c r="G189" s="51"/>
    </row>
    <row r="190" spans="1:7" ht="12.75">
      <c r="A190" s="50"/>
      <c r="D190" s="51"/>
      <c r="F190" s="52"/>
      <c r="G190" s="51"/>
    </row>
    <row r="191" spans="1:7" ht="12.75">
      <c r="A191" s="50"/>
      <c r="D191" s="51"/>
      <c r="F191" s="52"/>
      <c r="G191" s="51"/>
    </row>
    <row r="192" spans="1:7" ht="12.75">
      <c r="A192" s="50"/>
      <c r="D192" s="51"/>
      <c r="F192" s="52"/>
      <c r="G192" s="51"/>
    </row>
    <row r="193" spans="1:7" ht="12.75">
      <c r="A193" s="50"/>
      <c r="D193" s="51"/>
      <c r="F193" s="52"/>
      <c r="G193" s="51"/>
    </row>
    <row r="194" spans="1:7" ht="12.75">
      <c r="A194" s="50"/>
      <c r="D194" s="51"/>
      <c r="F194" s="52"/>
      <c r="G194" s="51"/>
    </row>
    <row r="195" spans="1:7" ht="12.75">
      <c r="A195" s="50"/>
      <c r="D195" s="51"/>
      <c r="F195" s="52"/>
      <c r="G195" s="51"/>
    </row>
    <row r="196" spans="1:7" ht="12.75">
      <c r="A196" s="50"/>
      <c r="D196" s="51"/>
      <c r="F196" s="52"/>
      <c r="G196" s="51"/>
    </row>
    <row r="197" spans="1:7" ht="12.75">
      <c r="A197" s="50"/>
      <c r="D197" s="51"/>
      <c r="F197" s="52"/>
      <c r="G197" s="51"/>
    </row>
    <row r="198" spans="1:7" ht="12.75">
      <c r="A198" s="50"/>
      <c r="D198" s="51"/>
      <c r="F198" s="52"/>
      <c r="G198" s="51"/>
    </row>
    <row r="199" spans="1:7" ht="12.75">
      <c r="A199" s="50"/>
      <c r="D199" s="51"/>
      <c r="F199" s="52"/>
      <c r="G199" s="51"/>
    </row>
    <row r="200" spans="1:7" ht="12.75">
      <c r="A200" s="50"/>
      <c r="D200" s="51"/>
      <c r="F200" s="52"/>
      <c r="G200" s="51"/>
    </row>
    <row r="201" spans="1:7" ht="12.75">
      <c r="A201" s="50"/>
      <c r="D201" s="51"/>
      <c r="F201" s="52"/>
      <c r="G201" s="51"/>
    </row>
    <row r="202" spans="1:7" ht="12.75">
      <c r="A202" s="50"/>
      <c r="D202" s="51"/>
      <c r="F202" s="52"/>
      <c r="G202" s="51"/>
    </row>
    <row r="203" spans="1:7" ht="12.75">
      <c r="A203" s="50"/>
      <c r="D203" s="51"/>
      <c r="F203" s="52"/>
      <c r="G203" s="51"/>
    </row>
    <row r="204" spans="1:7" ht="12.75">
      <c r="A204" s="50"/>
      <c r="D204" s="51"/>
      <c r="F204" s="52"/>
      <c r="G204" s="51"/>
    </row>
    <row r="205" spans="1:7" ht="12.75">
      <c r="A205" s="50"/>
      <c r="D205" s="51"/>
      <c r="F205" s="52"/>
      <c r="G205" s="51"/>
    </row>
    <row r="206" spans="1:7" ht="12.75">
      <c r="A206" s="50"/>
      <c r="D206" s="51"/>
      <c r="F206" s="52"/>
      <c r="G206" s="51"/>
    </row>
    <row r="207" spans="1:7" ht="12.75">
      <c r="A207" s="50"/>
      <c r="D207" s="51"/>
      <c r="F207" s="52"/>
      <c r="G207" s="51"/>
    </row>
    <row r="208" spans="1:7" ht="12.75">
      <c r="A208" s="50"/>
      <c r="D208" s="51"/>
      <c r="F208" s="52"/>
      <c r="G208" s="51"/>
    </row>
    <row r="209" spans="1:7" ht="12.75">
      <c r="A209" s="50"/>
      <c r="D209" s="51"/>
      <c r="F209" s="52"/>
      <c r="G209" s="51"/>
    </row>
    <row r="210" spans="1:7" ht="12.75">
      <c r="A210" s="50"/>
      <c r="D210" s="51"/>
      <c r="F210" s="52"/>
      <c r="G210" s="51"/>
    </row>
    <row r="211" spans="1:7" ht="12.75">
      <c r="A211" s="50"/>
      <c r="D211" s="51"/>
      <c r="F211" s="52"/>
      <c r="G211" s="51"/>
    </row>
    <row r="212" spans="1:7" ht="12.75">
      <c r="A212" s="50"/>
      <c r="D212" s="51"/>
      <c r="F212" s="52"/>
      <c r="G212" s="51"/>
    </row>
    <row r="213" spans="1:7" ht="12.75">
      <c r="A213" s="50"/>
      <c r="D213" s="51"/>
      <c r="F213" s="52"/>
      <c r="G213" s="51"/>
    </row>
    <row r="214" spans="1:7" ht="12.75">
      <c r="A214" s="50"/>
      <c r="D214" s="51"/>
      <c r="F214" s="52"/>
      <c r="G214" s="51"/>
    </row>
    <row r="215" spans="1:7" ht="12.75">
      <c r="A215" s="50"/>
      <c r="D215" s="51"/>
      <c r="F215" s="52"/>
      <c r="G215" s="51"/>
    </row>
    <row r="216" spans="1:7" ht="12.75">
      <c r="A216" s="50"/>
      <c r="D216" s="51"/>
      <c r="F216" s="52"/>
      <c r="G216" s="51"/>
    </row>
    <row r="217" spans="1:7" ht="12.75">
      <c r="A217" s="50"/>
      <c r="D217" s="51"/>
      <c r="F217" s="52"/>
      <c r="G217" s="51"/>
    </row>
    <row r="218" spans="1:7" ht="12.75">
      <c r="A218" s="50"/>
      <c r="D218" s="51"/>
      <c r="F218" s="52"/>
      <c r="G218" s="51"/>
    </row>
    <row r="219" spans="1:7" ht="12.75">
      <c r="A219" s="50"/>
      <c r="D219" s="51"/>
      <c r="F219" s="52"/>
      <c r="G219" s="51"/>
    </row>
    <row r="220" spans="1:7" ht="12.75">
      <c r="A220" s="50"/>
      <c r="D220" s="51"/>
      <c r="F220" s="52"/>
      <c r="G220" s="51"/>
    </row>
    <row r="221" spans="1:7" ht="12.75">
      <c r="A221" s="50"/>
      <c r="D221" s="51"/>
      <c r="F221" s="52"/>
      <c r="G221" s="51"/>
    </row>
    <row r="222" spans="1:7" ht="12.75">
      <c r="A222" s="50"/>
      <c r="D222" s="51"/>
      <c r="F222" s="52"/>
      <c r="G222" s="51"/>
    </row>
    <row r="223" spans="1:7" ht="12.75">
      <c r="A223" s="50"/>
      <c r="D223" s="51"/>
      <c r="F223" s="52"/>
      <c r="G223" s="51"/>
    </row>
    <row r="224" spans="1:7" ht="12.75">
      <c r="A224" s="50"/>
      <c r="D224" s="51"/>
      <c r="F224" s="52"/>
      <c r="G224" s="51"/>
    </row>
    <row r="225" spans="1:7" ht="12.75">
      <c r="A225" s="50"/>
      <c r="D225" s="51"/>
      <c r="F225" s="52"/>
      <c r="G225" s="51"/>
    </row>
    <row r="226" spans="1:7" ht="12.75">
      <c r="A226" s="50"/>
      <c r="D226" s="51"/>
      <c r="F226" s="52"/>
      <c r="G226" s="51"/>
    </row>
    <row r="227" spans="1:7" ht="12.75">
      <c r="A227" s="50"/>
      <c r="D227" s="51"/>
      <c r="F227" s="52"/>
      <c r="G227" s="51"/>
    </row>
    <row r="228" spans="1:7" ht="12.75">
      <c r="A228" s="50"/>
      <c r="D228" s="51"/>
      <c r="F228" s="52"/>
      <c r="G228" s="51"/>
    </row>
    <row r="229" spans="1:7" ht="12.75">
      <c r="A229" s="50"/>
      <c r="D229" s="51"/>
      <c r="F229" s="52"/>
      <c r="G229" s="51"/>
    </row>
    <row r="230" spans="1:7" ht="12.75">
      <c r="A230" s="50"/>
      <c r="D230" s="51"/>
      <c r="F230" s="52"/>
      <c r="G230" s="51"/>
    </row>
    <row r="231" spans="1:7" ht="12.75">
      <c r="A231" s="50"/>
      <c r="D231" s="51"/>
      <c r="F231" s="52"/>
      <c r="G231" s="51"/>
    </row>
    <row r="232" spans="1:7" ht="12.75">
      <c r="A232" s="50"/>
      <c r="D232" s="51"/>
      <c r="F232" s="52"/>
      <c r="G232" s="51"/>
    </row>
    <row r="233" spans="1:7" ht="12.75">
      <c r="A233" s="50"/>
      <c r="D233" s="51"/>
      <c r="F233" s="52"/>
      <c r="G233" s="51"/>
    </row>
    <row r="234" spans="1:7" ht="12.75">
      <c r="A234" s="50"/>
      <c r="D234" s="51"/>
      <c r="F234" s="52"/>
      <c r="G234" s="51"/>
    </row>
    <row r="235" spans="1:7" ht="12.75">
      <c r="A235" s="50"/>
      <c r="D235" s="51"/>
      <c r="F235" s="52"/>
      <c r="G235" s="51"/>
    </row>
    <row r="236" spans="1:7" ht="12.75">
      <c r="A236" s="50"/>
      <c r="D236" s="51"/>
      <c r="F236" s="52"/>
      <c r="G236" s="51"/>
    </row>
    <row r="237" spans="1:7" ht="12.75">
      <c r="A237" s="50"/>
      <c r="D237" s="51"/>
      <c r="F237" s="52"/>
      <c r="G237" s="51"/>
    </row>
    <row r="238" spans="1:7" ht="12.75">
      <c r="A238" s="50"/>
      <c r="D238" s="51"/>
      <c r="F238" s="52"/>
      <c r="G238" s="51"/>
    </row>
    <row r="239" spans="1:7" ht="12.75">
      <c r="A239" s="50"/>
      <c r="D239" s="51"/>
      <c r="F239" s="52"/>
      <c r="G239" s="51"/>
    </row>
    <row r="240" spans="1:7" ht="12.75">
      <c r="A240" s="50"/>
      <c r="D240" s="51"/>
      <c r="F240" s="52"/>
      <c r="G240" s="51"/>
    </row>
    <row r="241" spans="1:7" ht="12.75">
      <c r="A241" s="50"/>
      <c r="D241" s="51"/>
      <c r="F241" s="52"/>
      <c r="G241" s="51"/>
    </row>
    <row r="242" spans="1:7" ht="12.75">
      <c r="A242" s="50"/>
      <c r="D242" s="51"/>
      <c r="F242" s="52"/>
      <c r="G242" s="51"/>
    </row>
    <row r="243" spans="1:7" ht="12.75">
      <c r="A243" s="50"/>
      <c r="D243" s="51"/>
      <c r="F243" s="52"/>
      <c r="G243" s="51"/>
    </row>
    <row r="244" spans="1:7" ht="12.75">
      <c r="A244" s="50"/>
      <c r="D244" s="51"/>
      <c r="F244" s="52"/>
      <c r="G244" s="51"/>
    </row>
    <row r="245" spans="1:7" ht="12.75">
      <c r="A245" s="50"/>
      <c r="D245" s="51"/>
      <c r="F245" s="52"/>
      <c r="G245" s="51"/>
    </row>
    <row r="246" spans="1:7" ht="12.75">
      <c r="A246" s="50"/>
      <c r="D246" s="51"/>
      <c r="F246" s="52"/>
      <c r="G246" s="51"/>
    </row>
    <row r="247" spans="1:7" ht="12.75">
      <c r="A247" s="50"/>
      <c r="D247" s="51"/>
      <c r="F247" s="52"/>
      <c r="G247" s="51"/>
    </row>
    <row r="248" spans="1:7" ht="12.75">
      <c r="A248" s="50"/>
      <c r="D248" s="51"/>
      <c r="F248" s="52"/>
      <c r="G248" s="51"/>
    </row>
    <row r="249" spans="1:7" ht="12.75">
      <c r="A249" s="50"/>
      <c r="D249" s="51"/>
      <c r="F249" s="52"/>
      <c r="G249" s="51"/>
    </row>
    <row r="250" spans="1:7" ht="12.75">
      <c r="A250" s="50"/>
      <c r="D250" s="51"/>
      <c r="F250" s="52"/>
      <c r="G250" s="51"/>
    </row>
    <row r="251" spans="1:7" ht="12.75">
      <c r="A251" s="50"/>
      <c r="D251" s="51"/>
      <c r="F251" s="52"/>
      <c r="G251" s="51"/>
    </row>
    <row r="252" spans="1:7" ht="12.75">
      <c r="A252" s="50"/>
      <c r="D252" s="51"/>
      <c r="F252" s="52"/>
      <c r="G252" s="51"/>
    </row>
    <row r="253" spans="1:7" ht="12.75">
      <c r="A253" s="50"/>
      <c r="D253" s="51"/>
      <c r="F253" s="52"/>
      <c r="G253" s="51"/>
    </row>
    <row r="254" spans="1:7" ht="12.75">
      <c r="A254" s="50"/>
      <c r="D254" s="51"/>
      <c r="F254" s="52"/>
      <c r="G254" s="51"/>
    </row>
    <row r="255" spans="1:7" ht="12.75">
      <c r="A255" s="50"/>
      <c r="D255" s="51"/>
      <c r="F255" s="52"/>
      <c r="G255" s="51"/>
    </row>
    <row r="256" spans="1:7" ht="12.75">
      <c r="A256" s="50"/>
      <c r="D256" s="51"/>
      <c r="F256" s="52"/>
      <c r="G256" s="51"/>
    </row>
    <row r="257" spans="1:7" ht="12.75">
      <c r="A257" s="50"/>
      <c r="D257" s="51"/>
      <c r="F257" s="52"/>
      <c r="G257" s="51"/>
    </row>
    <row r="258" spans="1:7" ht="12.75">
      <c r="A258" s="50"/>
      <c r="D258" s="51"/>
      <c r="F258" s="52"/>
      <c r="G258" s="51"/>
    </row>
    <row r="259" spans="1:7" ht="12.75">
      <c r="A259" s="50"/>
      <c r="D259" s="51"/>
      <c r="F259" s="52"/>
      <c r="G259" s="51"/>
    </row>
    <row r="260" spans="1:7" ht="12.75">
      <c r="A260" s="50"/>
      <c r="D260" s="51"/>
      <c r="F260" s="52"/>
      <c r="G260" s="51"/>
    </row>
    <row r="261" spans="1:7" ht="12.75">
      <c r="A261" s="50"/>
      <c r="D261" s="51"/>
      <c r="F261" s="52"/>
      <c r="G261" s="51"/>
    </row>
    <row r="262" spans="1:7" ht="12.75">
      <c r="A262" s="50"/>
      <c r="D262" s="51"/>
      <c r="F262" s="52"/>
      <c r="G262" s="51"/>
    </row>
    <row r="263" spans="1:7" ht="12.75">
      <c r="A263" s="50"/>
      <c r="D263" s="51"/>
      <c r="F263" s="52"/>
      <c r="G263" s="51"/>
    </row>
    <row r="264" spans="1:7" ht="12.75">
      <c r="A264" s="50"/>
      <c r="D264" s="51"/>
      <c r="F264" s="52"/>
      <c r="G264" s="51"/>
    </row>
    <row r="265" spans="1:7" ht="12.75">
      <c r="A265" s="50"/>
      <c r="D265" s="51"/>
      <c r="F265" s="52"/>
      <c r="G265" s="51"/>
    </row>
    <row r="266" spans="1:7" ht="12.75">
      <c r="A266" s="50"/>
      <c r="D266" s="51"/>
      <c r="F266" s="52"/>
      <c r="G266" s="51"/>
    </row>
    <row r="267" spans="1:7" ht="12.75">
      <c r="A267" s="50"/>
      <c r="D267" s="51"/>
      <c r="F267" s="52"/>
      <c r="G267" s="51"/>
    </row>
    <row r="268" spans="1:7" ht="12.75">
      <c r="A268" s="50"/>
      <c r="D268" s="51"/>
      <c r="F268" s="52"/>
      <c r="G268" s="51"/>
    </row>
    <row r="269" spans="1:7" ht="12.75">
      <c r="A269" s="50"/>
      <c r="D269" s="51"/>
      <c r="F269" s="52"/>
      <c r="G269" s="51"/>
    </row>
    <row r="270" spans="1:7" ht="12.75">
      <c r="A270" s="50"/>
      <c r="D270" s="51"/>
      <c r="F270" s="52"/>
      <c r="G270" s="51"/>
    </row>
    <row r="271" spans="1:7" ht="12.75">
      <c r="A271" s="50"/>
      <c r="D271" s="51"/>
      <c r="F271" s="52"/>
      <c r="G271" s="51"/>
    </row>
    <row r="272" spans="1:7" ht="12.75">
      <c r="A272" s="50"/>
      <c r="D272" s="51"/>
      <c r="F272" s="52"/>
      <c r="G272" s="51"/>
    </row>
    <row r="273" spans="1:7" ht="12.75">
      <c r="A273" s="50"/>
      <c r="D273" s="51"/>
      <c r="F273" s="52"/>
      <c r="G273" s="51"/>
    </row>
    <row r="274" spans="1:7" ht="12.75">
      <c r="A274" s="50"/>
      <c r="D274" s="51"/>
      <c r="F274" s="52"/>
      <c r="G274" s="51"/>
    </row>
    <row r="275" spans="1:7" ht="12.75">
      <c r="A275" s="50"/>
      <c r="D275" s="51"/>
      <c r="F275" s="52"/>
      <c r="G275" s="51"/>
    </row>
    <row r="276" spans="1:7" ht="12.75">
      <c r="A276" s="50"/>
      <c r="D276" s="51"/>
      <c r="F276" s="52"/>
      <c r="G276" s="51"/>
    </row>
    <row r="277" spans="1:7" ht="12.75">
      <c r="A277" s="50"/>
      <c r="D277" s="51"/>
      <c r="F277" s="52"/>
      <c r="G277" s="51"/>
    </row>
    <row r="278" spans="1:7" ht="12.75">
      <c r="A278" s="50"/>
      <c r="D278" s="51"/>
      <c r="F278" s="52"/>
      <c r="G278" s="51"/>
    </row>
    <row r="279" spans="1:7" ht="12.75">
      <c r="A279" s="50"/>
      <c r="D279" s="51"/>
      <c r="F279" s="52"/>
      <c r="G279" s="51"/>
    </row>
    <row r="280" spans="1:7" ht="12.75">
      <c r="A280" s="50"/>
      <c r="D280" s="51"/>
      <c r="F280" s="52"/>
      <c r="G280" s="51"/>
    </row>
    <row r="281" spans="1:7" ht="12.75">
      <c r="A281" s="50"/>
      <c r="D281" s="51"/>
      <c r="F281" s="52"/>
      <c r="G281" s="51"/>
    </row>
    <row r="282" spans="1:7" ht="12.75">
      <c r="A282" s="50"/>
      <c r="D282" s="51"/>
      <c r="F282" s="52"/>
      <c r="G282" s="51"/>
    </row>
    <row r="283" spans="1:7" ht="12.75">
      <c r="A283" s="50"/>
      <c r="D283" s="51"/>
      <c r="F283" s="52"/>
      <c r="G283" s="51"/>
    </row>
    <row r="284" spans="1:7" ht="12.75">
      <c r="A284" s="50"/>
      <c r="D284" s="51"/>
      <c r="F284" s="52"/>
      <c r="G284" s="51"/>
    </row>
    <row r="285" spans="1:7" ht="12.75">
      <c r="A285" s="50"/>
      <c r="D285" s="51"/>
      <c r="F285" s="52"/>
      <c r="G285" s="51"/>
    </row>
    <row r="286" spans="1:7" ht="12.75">
      <c r="A286" s="50"/>
      <c r="D286" s="51"/>
      <c r="F286" s="52"/>
      <c r="G286" s="51"/>
    </row>
    <row r="287" spans="1:7" ht="12.75">
      <c r="A287" s="50"/>
      <c r="D287" s="51"/>
      <c r="F287" s="52"/>
      <c r="G287" s="51"/>
    </row>
    <row r="288" spans="1:7" ht="12.75">
      <c r="A288" s="50"/>
      <c r="D288" s="51"/>
      <c r="F288" s="52"/>
      <c r="G288" s="51"/>
    </row>
    <row r="289" spans="1:7" ht="12.75">
      <c r="A289" s="50"/>
      <c r="D289" s="51"/>
      <c r="F289" s="52"/>
      <c r="G289" s="51"/>
    </row>
    <row r="290" spans="1:7" ht="12.75">
      <c r="A290" s="50"/>
      <c r="D290" s="51"/>
      <c r="F290" s="52"/>
      <c r="G290" s="51"/>
    </row>
    <row r="291" spans="1:7" ht="12.75">
      <c r="A291" s="50"/>
      <c r="D291" s="51"/>
      <c r="F291" s="52"/>
      <c r="G291" s="51"/>
    </row>
    <row r="292" spans="1:7" ht="12.75">
      <c r="A292" s="50"/>
      <c r="D292" s="51"/>
      <c r="F292" s="52"/>
      <c r="G292" s="51"/>
    </row>
    <row r="293" spans="1:7" ht="12.75">
      <c r="A293" s="50"/>
      <c r="D293" s="51"/>
      <c r="F293" s="52"/>
      <c r="G293" s="51"/>
    </row>
    <row r="294" spans="1:7" ht="12.75">
      <c r="A294" s="50"/>
      <c r="D294" s="51"/>
      <c r="F294" s="52"/>
      <c r="G294" s="51"/>
    </row>
    <row r="295" spans="1:7" ht="12.75">
      <c r="A295" s="50"/>
      <c r="D295" s="51"/>
      <c r="F295" s="52"/>
      <c r="G295" s="51"/>
    </row>
    <row r="296" spans="1:7" ht="12.75">
      <c r="A296" s="50"/>
      <c r="D296" s="51"/>
      <c r="F296" s="52"/>
      <c r="G296" s="51"/>
    </row>
    <row r="297" spans="1:7" ht="12.75">
      <c r="A297" s="50"/>
      <c r="D297" s="51"/>
      <c r="F297" s="52"/>
      <c r="G297" s="51"/>
    </row>
    <row r="298" spans="1:7" ht="12.75">
      <c r="A298" s="50"/>
      <c r="D298" s="51"/>
      <c r="F298" s="52"/>
      <c r="G298" s="51"/>
    </row>
    <row r="299" spans="1:7" ht="12.75">
      <c r="A299" s="50"/>
      <c r="D299" s="51"/>
      <c r="F299" s="52"/>
      <c r="G299" s="51"/>
    </row>
    <row r="300" spans="1:7" ht="12.75">
      <c r="A300" s="50"/>
      <c r="D300" s="51"/>
      <c r="F300" s="52"/>
      <c r="G300" s="51"/>
    </row>
    <row r="301" spans="1:7" ht="12.75">
      <c r="A301" s="50"/>
      <c r="D301" s="51"/>
      <c r="F301" s="52"/>
      <c r="G301" s="51"/>
    </row>
    <row r="302" spans="1:7" ht="12.75">
      <c r="A302" s="50"/>
      <c r="D302" s="51"/>
      <c r="F302" s="52"/>
      <c r="G302" s="51"/>
    </row>
    <row r="303" spans="1:7" ht="12.75">
      <c r="A303" s="50"/>
      <c r="D303" s="51"/>
      <c r="F303" s="52"/>
      <c r="G303" s="51"/>
    </row>
    <row r="304" spans="1:7" ht="12.75">
      <c r="A304" s="50"/>
      <c r="D304" s="51"/>
      <c r="F304" s="52"/>
      <c r="G304" s="51"/>
    </row>
    <row r="305" spans="1:7" ht="12.75">
      <c r="A305" s="50"/>
      <c r="D305" s="51"/>
      <c r="F305" s="52"/>
      <c r="G305" s="51"/>
    </row>
    <row r="306" spans="1:7" ht="12.75">
      <c r="A306" s="50"/>
      <c r="D306" s="51"/>
      <c r="F306" s="52"/>
      <c r="G306" s="51"/>
    </row>
    <row r="307" spans="1:7" ht="12.75">
      <c r="A307" s="50"/>
      <c r="D307" s="51"/>
      <c r="F307" s="52"/>
      <c r="G307" s="51"/>
    </row>
    <row r="308" spans="1:7" ht="12.75">
      <c r="A308" s="50"/>
      <c r="D308" s="51"/>
      <c r="F308" s="52"/>
      <c r="G308" s="51"/>
    </row>
    <row r="309" spans="1:7" ht="12.75">
      <c r="A309" s="50"/>
      <c r="D309" s="51"/>
      <c r="F309" s="52"/>
      <c r="G309" s="51"/>
    </row>
    <row r="310" spans="1:7" ht="12.75">
      <c r="A310" s="50"/>
      <c r="D310" s="51"/>
      <c r="F310" s="52"/>
      <c r="G310" s="51"/>
    </row>
    <row r="311" spans="1:7" ht="12.75">
      <c r="A311" s="50"/>
      <c r="D311" s="51"/>
      <c r="F311" s="52"/>
      <c r="G311" s="51"/>
    </row>
    <row r="312" spans="1:7" ht="12.75">
      <c r="A312" s="50"/>
      <c r="D312" s="51"/>
      <c r="F312" s="52"/>
      <c r="G312" s="51"/>
    </row>
    <row r="313" spans="1:7" ht="12.75">
      <c r="A313" s="50"/>
      <c r="D313" s="51"/>
      <c r="F313" s="52"/>
      <c r="G313" s="51"/>
    </row>
    <row r="314" spans="1:7" ht="12.75">
      <c r="A314" s="50"/>
      <c r="D314" s="51"/>
      <c r="F314" s="52"/>
      <c r="G314" s="51"/>
    </row>
    <row r="315" spans="1:7" ht="12.75">
      <c r="A315" s="50"/>
      <c r="D315" s="51"/>
      <c r="F315" s="52"/>
      <c r="G315" s="51"/>
    </row>
    <row r="316" spans="1:7" ht="12.75">
      <c r="A316" s="50"/>
      <c r="D316" s="51"/>
      <c r="F316" s="52"/>
      <c r="G316" s="51"/>
    </row>
    <row r="317" spans="1:7" ht="12.75">
      <c r="A317" s="50"/>
      <c r="D317" s="51"/>
      <c r="F317" s="52"/>
      <c r="G317" s="51"/>
    </row>
    <row r="318" spans="1:7" ht="12.75">
      <c r="A318" s="50"/>
      <c r="D318" s="51"/>
      <c r="F318" s="52"/>
      <c r="G318" s="51"/>
    </row>
    <row r="319" spans="1:7" ht="12.75">
      <c r="A319" s="50"/>
      <c r="D319" s="51"/>
      <c r="F319" s="52"/>
      <c r="G319" s="51"/>
    </row>
    <row r="320" spans="1:7" ht="12.75">
      <c r="A320" s="50"/>
      <c r="D320" s="51"/>
      <c r="F320" s="52"/>
      <c r="G320" s="51"/>
    </row>
    <row r="321" spans="1:7" ht="12.75">
      <c r="A321" s="50"/>
      <c r="D321" s="51"/>
      <c r="F321" s="52"/>
      <c r="G321" s="51"/>
    </row>
    <row r="322" spans="1:7" ht="12.75">
      <c r="A322" s="50"/>
      <c r="D322" s="51"/>
      <c r="F322" s="52"/>
      <c r="G322" s="51"/>
    </row>
    <row r="323" spans="1:7" ht="12.75">
      <c r="A323" s="50"/>
      <c r="D323" s="51"/>
      <c r="F323" s="52"/>
      <c r="G323" s="51"/>
    </row>
    <row r="324" spans="1:7" ht="12.75">
      <c r="A324" s="50"/>
      <c r="D324" s="51"/>
      <c r="F324" s="52"/>
      <c r="G324" s="51"/>
    </row>
    <row r="325" spans="1:7" ht="12.75">
      <c r="A325" s="50"/>
      <c r="D325" s="51"/>
      <c r="F325" s="52"/>
      <c r="G325" s="51"/>
    </row>
    <row r="326" spans="1:7" ht="12.75">
      <c r="A326" s="50"/>
      <c r="D326" s="51"/>
      <c r="F326" s="52"/>
      <c r="G326" s="51"/>
    </row>
    <row r="327" spans="1:7" ht="12.75">
      <c r="A327" s="50"/>
      <c r="D327" s="51"/>
      <c r="F327" s="52"/>
      <c r="G327" s="51"/>
    </row>
    <row r="328" spans="1:7" ht="12.75">
      <c r="A328" s="50"/>
      <c r="D328" s="51"/>
      <c r="F328" s="52"/>
      <c r="G328" s="51"/>
    </row>
    <row r="329" spans="1:7" ht="12.75">
      <c r="A329" s="50"/>
      <c r="D329" s="51"/>
      <c r="F329" s="52"/>
      <c r="G329" s="51"/>
    </row>
    <row r="330" spans="1:7" ht="12.75">
      <c r="A330" s="50"/>
      <c r="D330" s="51"/>
      <c r="F330" s="52"/>
      <c r="G330" s="51"/>
    </row>
    <row r="331" spans="1:7" ht="12.75">
      <c r="A331" s="50"/>
      <c r="D331" s="51"/>
      <c r="F331" s="52"/>
      <c r="G331" s="51"/>
    </row>
    <row r="332" spans="1:7" ht="12.75">
      <c r="A332" s="50"/>
      <c r="D332" s="51"/>
      <c r="F332" s="52"/>
      <c r="G332" s="51"/>
    </row>
    <row r="333" spans="1:7" ht="12.75">
      <c r="A333" s="50"/>
      <c r="D333" s="51"/>
      <c r="F333" s="52"/>
      <c r="G333" s="51"/>
    </row>
    <row r="334" spans="1:7" ht="12.75">
      <c r="A334" s="50"/>
      <c r="D334" s="51"/>
      <c r="F334" s="52"/>
      <c r="G334" s="51"/>
    </row>
    <row r="335" spans="1:7" ht="12.75">
      <c r="A335" s="50"/>
      <c r="D335" s="51"/>
      <c r="F335" s="52"/>
      <c r="G335" s="51"/>
    </row>
    <row r="336" spans="1:7" ht="12.75">
      <c r="A336" s="50"/>
      <c r="D336" s="51"/>
      <c r="F336" s="52"/>
      <c r="G336" s="51"/>
    </row>
    <row r="337" spans="1:7" ht="12.75">
      <c r="A337" s="50"/>
      <c r="D337" s="51"/>
      <c r="F337" s="52"/>
      <c r="G337" s="51"/>
    </row>
    <row r="338" spans="1:7" ht="12.75">
      <c r="A338" s="50"/>
      <c r="D338" s="51"/>
      <c r="F338" s="52"/>
      <c r="G338" s="51"/>
    </row>
    <row r="339" spans="1:7" ht="12.75">
      <c r="A339" s="50"/>
      <c r="D339" s="51"/>
      <c r="F339" s="52"/>
      <c r="G339" s="51"/>
    </row>
    <row r="340" spans="1:7" ht="12.75">
      <c r="A340" s="50"/>
      <c r="D340" s="51"/>
      <c r="F340" s="52"/>
      <c r="G340" s="51"/>
    </row>
    <row r="341" spans="1:7" ht="12.75">
      <c r="A341" s="50"/>
      <c r="D341" s="51"/>
      <c r="F341" s="52"/>
      <c r="G341" s="51"/>
    </row>
    <row r="342" spans="1:7" ht="12.75">
      <c r="A342" s="50"/>
      <c r="D342" s="51"/>
      <c r="F342" s="52"/>
      <c r="G342" s="51"/>
    </row>
    <row r="343" spans="1:7" ht="12.75">
      <c r="A343" s="50"/>
      <c r="D343" s="51"/>
      <c r="F343" s="52"/>
      <c r="G343" s="51"/>
    </row>
    <row r="344" spans="1:7" ht="12.75">
      <c r="A344" s="50"/>
      <c r="D344" s="51"/>
      <c r="F344" s="52"/>
      <c r="G344" s="51"/>
    </row>
    <row r="345" spans="1:7" ht="12.75">
      <c r="A345" s="50"/>
      <c r="D345" s="51"/>
      <c r="F345" s="52"/>
      <c r="G345" s="51"/>
    </row>
    <row r="346" spans="1:7" ht="12.75">
      <c r="A346" s="50"/>
      <c r="D346" s="51"/>
      <c r="F346" s="52"/>
      <c r="G346" s="51"/>
    </row>
    <row r="347" spans="1:7" ht="12.75">
      <c r="A347" s="50"/>
      <c r="D347" s="51"/>
      <c r="F347" s="52"/>
      <c r="G347" s="51"/>
    </row>
    <row r="348" spans="1:7" ht="12.75">
      <c r="A348" s="50"/>
      <c r="D348" s="51"/>
      <c r="F348" s="52"/>
      <c r="G348" s="51"/>
    </row>
    <row r="349" spans="1:7" ht="12.75">
      <c r="A349" s="50"/>
      <c r="D349" s="51"/>
      <c r="F349" s="52"/>
      <c r="G349" s="51"/>
    </row>
    <row r="350" spans="1:7" ht="12.75">
      <c r="A350" s="50"/>
      <c r="D350" s="51"/>
      <c r="F350" s="52"/>
      <c r="G350" s="51"/>
    </row>
    <row r="351" spans="1:7" ht="12.75">
      <c r="A351" s="50"/>
      <c r="D351" s="51"/>
      <c r="F351" s="52"/>
      <c r="G351" s="51"/>
    </row>
    <row r="352" spans="1:7" ht="12.75">
      <c r="A352" s="50"/>
      <c r="D352" s="51"/>
      <c r="F352" s="52"/>
      <c r="G352" s="51"/>
    </row>
    <row r="353" spans="1:7" ht="12.75">
      <c r="A353" s="50"/>
      <c r="D353" s="51"/>
      <c r="F353" s="52"/>
      <c r="G353" s="51"/>
    </row>
    <row r="354" spans="1:7" ht="12.75">
      <c r="A354" s="50"/>
      <c r="D354" s="51"/>
      <c r="F354" s="52"/>
      <c r="G354" s="51"/>
    </row>
    <row r="355" spans="1:7" ht="12.75">
      <c r="A355" s="50"/>
      <c r="D355" s="51"/>
      <c r="F355" s="52"/>
      <c r="G355" s="51"/>
    </row>
    <row r="356" spans="1:7" ht="12.75">
      <c r="A356" s="50"/>
      <c r="D356" s="51"/>
      <c r="F356" s="52"/>
      <c r="G356" s="51"/>
    </row>
    <row r="357" spans="1:7" ht="12.75">
      <c r="A357" s="50"/>
      <c r="D357" s="51"/>
      <c r="F357" s="52"/>
      <c r="G357" s="51"/>
    </row>
    <row r="358" spans="1:7" ht="12.75">
      <c r="A358" s="50"/>
      <c r="D358" s="51"/>
      <c r="F358" s="52"/>
      <c r="G358" s="51"/>
    </row>
    <row r="359" spans="1:7" ht="12.75">
      <c r="A359" s="50"/>
      <c r="D359" s="51"/>
      <c r="F359" s="52"/>
      <c r="G359" s="51"/>
    </row>
    <row r="360" spans="1:7" ht="12.75">
      <c r="A360" s="50"/>
      <c r="D360" s="51"/>
      <c r="F360" s="52"/>
      <c r="G360" s="51"/>
    </row>
    <row r="361" spans="1:7" ht="12.75">
      <c r="A361" s="50"/>
      <c r="D361" s="51"/>
      <c r="F361" s="52"/>
      <c r="G361" s="51"/>
    </row>
    <row r="362" spans="1:7" ht="12.75">
      <c r="A362" s="50"/>
      <c r="D362" s="51"/>
      <c r="F362" s="52"/>
      <c r="G362" s="51"/>
    </row>
    <row r="363" spans="1:7" ht="12.75">
      <c r="A363" s="50"/>
      <c r="D363" s="51"/>
      <c r="F363" s="52"/>
      <c r="G363" s="51"/>
    </row>
    <row r="364" spans="1:7" ht="12.75">
      <c r="A364" s="50"/>
      <c r="D364" s="51"/>
      <c r="F364" s="52"/>
      <c r="G364" s="51"/>
    </row>
    <row r="365" spans="1:7" ht="12.75">
      <c r="A365" s="50"/>
      <c r="D365" s="51"/>
      <c r="F365" s="52"/>
      <c r="G365" s="51"/>
    </row>
    <row r="366" spans="1:7" ht="12.75">
      <c r="A366" s="50"/>
      <c r="D366" s="51"/>
      <c r="F366" s="52"/>
      <c r="G366" s="51"/>
    </row>
    <row r="367" spans="1:7" ht="12.75">
      <c r="A367" s="50"/>
      <c r="D367" s="51"/>
      <c r="F367" s="52"/>
      <c r="G367" s="51"/>
    </row>
    <row r="368" spans="1:7" ht="12.75">
      <c r="A368" s="50"/>
      <c r="D368" s="51"/>
      <c r="F368" s="52"/>
      <c r="G368" s="51"/>
    </row>
    <row r="369" spans="1:7" ht="12.75">
      <c r="A369" s="50"/>
      <c r="D369" s="51"/>
      <c r="F369" s="52"/>
      <c r="G369" s="51"/>
    </row>
    <row r="370" spans="1:7" ht="12.75">
      <c r="A370" s="50"/>
      <c r="D370" s="51"/>
      <c r="F370" s="52"/>
      <c r="G370" s="51"/>
    </row>
    <row r="371" spans="1:7" ht="12.75">
      <c r="A371" s="50"/>
      <c r="D371" s="51"/>
      <c r="F371" s="52"/>
      <c r="G371" s="51"/>
    </row>
    <row r="372" spans="1:7" ht="12.75">
      <c r="A372" s="50"/>
      <c r="D372" s="51"/>
      <c r="F372" s="52"/>
      <c r="G372" s="51"/>
    </row>
    <row r="373" spans="1:7" ht="12.75">
      <c r="A373" s="50"/>
      <c r="D373" s="51"/>
      <c r="F373" s="52"/>
      <c r="G373" s="51"/>
    </row>
    <row r="374" spans="1:7" ht="12.75">
      <c r="A374" s="50"/>
      <c r="D374" s="51"/>
      <c r="F374" s="52"/>
      <c r="G374" s="51"/>
    </row>
    <row r="375" spans="1:7" ht="12.75">
      <c r="A375" s="50"/>
      <c r="D375" s="51"/>
      <c r="F375" s="52"/>
      <c r="G375" s="51"/>
    </row>
    <row r="376" spans="1:7" ht="12.75">
      <c r="A376" s="50"/>
      <c r="D376" s="51"/>
      <c r="F376" s="52"/>
      <c r="G376" s="51"/>
    </row>
    <row r="377" spans="1:7" ht="12.75">
      <c r="A377" s="50"/>
      <c r="D377" s="51"/>
      <c r="F377" s="52"/>
      <c r="G377" s="51"/>
    </row>
    <row r="378" spans="1:7" ht="12.75">
      <c r="A378" s="50"/>
      <c r="D378" s="51"/>
      <c r="F378" s="52"/>
      <c r="G378" s="51"/>
    </row>
    <row r="379" spans="1:7" ht="12.75">
      <c r="A379" s="50"/>
      <c r="D379" s="51"/>
      <c r="F379" s="52"/>
      <c r="G379" s="51"/>
    </row>
    <row r="380" spans="1:7" ht="12.75">
      <c r="A380" s="50"/>
      <c r="D380" s="51"/>
      <c r="F380" s="52"/>
      <c r="G380" s="51"/>
    </row>
    <row r="381" spans="1:7" ht="12.75">
      <c r="A381" s="50"/>
      <c r="D381" s="51"/>
      <c r="F381" s="52"/>
      <c r="G381" s="51"/>
    </row>
    <row r="382" spans="1:7" ht="12.75">
      <c r="A382" s="50"/>
      <c r="D382" s="51"/>
      <c r="F382" s="52"/>
      <c r="G382" s="51"/>
    </row>
    <row r="383" spans="1:7" ht="12.75">
      <c r="A383" s="50"/>
      <c r="D383" s="51"/>
      <c r="F383" s="52"/>
      <c r="G383" s="51"/>
    </row>
    <row r="384" spans="1:7" ht="12.75">
      <c r="A384" s="50"/>
      <c r="D384" s="51"/>
      <c r="F384" s="52"/>
      <c r="G384" s="51"/>
    </row>
    <row r="385" spans="1:7" ht="12.75">
      <c r="A385" s="50"/>
      <c r="D385" s="51"/>
      <c r="F385" s="52"/>
      <c r="G385" s="51"/>
    </row>
    <row r="386" spans="1:7" ht="12.75">
      <c r="A386" s="50"/>
      <c r="D386" s="51"/>
      <c r="F386" s="52"/>
      <c r="G386" s="51"/>
    </row>
    <row r="387" spans="1:7" ht="12.75">
      <c r="A387" s="50"/>
      <c r="D387" s="51"/>
      <c r="F387" s="52"/>
      <c r="G387" s="51"/>
    </row>
    <row r="388" spans="1:7" ht="12.75">
      <c r="A388" s="50"/>
      <c r="D388" s="51"/>
      <c r="F388" s="52"/>
      <c r="G388" s="51"/>
    </row>
    <row r="389" spans="1:7" ht="12.75">
      <c r="A389" s="50"/>
      <c r="D389" s="51"/>
      <c r="F389" s="52"/>
      <c r="G389" s="51"/>
    </row>
    <row r="390" spans="1:7" ht="12.75">
      <c r="A390" s="50"/>
      <c r="D390" s="51"/>
      <c r="F390" s="52"/>
      <c r="G390" s="51"/>
    </row>
    <row r="391" spans="1:7" ht="12.75">
      <c r="A391" s="50"/>
      <c r="D391" s="51"/>
      <c r="F391" s="52"/>
      <c r="G391" s="51"/>
    </row>
    <row r="392" spans="1:7" ht="12.75">
      <c r="A392" s="50"/>
      <c r="D392" s="51"/>
      <c r="F392" s="52"/>
      <c r="G392" s="51"/>
    </row>
    <row r="393" spans="1:7" ht="12.75">
      <c r="A393" s="50"/>
      <c r="D393" s="51"/>
      <c r="F393" s="52"/>
      <c r="G393" s="51"/>
    </row>
    <row r="394" spans="1:7" ht="12.75">
      <c r="A394" s="50"/>
      <c r="D394" s="51"/>
      <c r="F394" s="52"/>
      <c r="G394" s="51"/>
    </row>
    <row r="395" spans="1:7" ht="12.75">
      <c r="A395" s="50"/>
      <c r="D395" s="51"/>
      <c r="F395" s="52"/>
      <c r="G395" s="51"/>
    </row>
    <row r="396" spans="1:7" ht="12.75">
      <c r="A396" s="50"/>
      <c r="D396" s="51"/>
      <c r="F396" s="52"/>
      <c r="G396" s="51"/>
    </row>
    <row r="397" spans="1:7" ht="12.75">
      <c r="A397" s="50"/>
      <c r="D397" s="51"/>
      <c r="F397" s="52"/>
      <c r="G397" s="51"/>
    </row>
    <row r="398" spans="1:7" ht="12.75">
      <c r="A398" s="50"/>
      <c r="D398" s="51"/>
      <c r="F398" s="52"/>
      <c r="G398" s="51"/>
    </row>
    <row r="399" spans="1:7" ht="12.75">
      <c r="A399" s="50"/>
      <c r="D399" s="51"/>
      <c r="F399" s="52"/>
      <c r="G399" s="51"/>
    </row>
    <row r="400" spans="1:7" ht="12.75">
      <c r="A400" s="50"/>
      <c r="D400" s="51"/>
      <c r="F400" s="52"/>
      <c r="G400" s="51"/>
    </row>
    <row r="401" spans="1:7" ht="12.75">
      <c r="A401" s="50"/>
      <c r="D401" s="51"/>
      <c r="F401" s="52"/>
      <c r="G401" s="51"/>
    </row>
    <row r="402" spans="1:7" ht="12.75">
      <c r="A402" s="50"/>
      <c r="D402" s="51"/>
      <c r="F402" s="52"/>
      <c r="G402" s="51"/>
    </row>
    <row r="403" spans="1:7" ht="12.75">
      <c r="A403" s="50"/>
      <c r="D403" s="51"/>
      <c r="F403" s="52"/>
      <c r="G403" s="51"/>
    </row>
    <row r="404" spans="1:7" ht="12.75">
      <c r="A404" s="50"/>
      <c r="D404" s="51"/>
      <c r="F404" s="52"/>
      <c r="G404" s="51"/>
    </row>
    <row r="405" spans="1:7" ht="12.75">
      <c r="A405" s="50"/>
      <c r="D405" s="51"/>
      <c r="F405" s="52"/>
      <c r="G405" s="51"/>
    </row>
    <row r="406" spans="1:7" ht="12.75">
      <c r="A406" s="50"/>
      <c r="D406" s="51"/>
      <c r="F406" s="52"/>
      <c r="G406" s="51"/>
    </row>
    <row r="407" spans="1:7" ht="12.75">
      <c r="A407" s="50"/>
      <c r="D407" s="51"/>
      <c r="F407" s="52"/>
      <c r="G407" s="51"/>
    </row>
    <row r="408" spans="1:7" ht="12.75">
      <c r="A408" s="50"/>
      <c r="D408" s="51"/>
      <c r="F408" s="52"/>
      <c r="G408" s="51"/>
    </row>
    <row r="409" spans="1:7" ht="12.75">
      <c r="A409" s="50"/>
      <c r="D409" s="51"/>
      <c r="F409" s="52"/>
      <c r="G409" s="51"/>
    </row>
    <row r="410" spans="1:7" ht="12.75">
      <c r="A410" s="50"/>
      <c r="D410" s="51"/>
      <c r="F410" s="52"/>
      <c r="G410" s="51"/>
    </row>
    <row r="411" spans="1:7" ht="12.75">
      <c r="A411" s="50"/>
      <c r="D411" s="51"/>
      <c r="F411" s="52"/>
      <c r="G411" s="51"/>
    </row>
    <row r="412" spans="1:7" ht="12.75">
      <c r="A412" s="50"/>
      <c r="D412" s="51"/>
      <c r="F412" s="52"/>
      <c r="G412" s="51"/>
    </row>
    <row r="413" spans="1:7" ht="12.75">
      <c r="A413" s="50"/>
      <c r="D413" s="51"/>
      <c r="F413" s="52"/>
      <c r="G413" s="51"/>
    </row>
    <row r="414" spans="1:7" ht="12.75">
      <c r="A414" s="50"/>
      <c r="D414" s="51"/>
      <c r="F414" s="52"/>
      <c r="G414" s="51"/>
    </row>
    <row r="415" spans="1:7" ht="12.75">
      <c r="A415" s="50"/>
      <c r="D415" s="51"/>
      <c r="F415" s="52"/>
      <c r="G415" s="51"/>
    </row>
    <row r="416" spans="1:7" ht="12.75">
      <c r="A416" s="50"/>
      <c r="D416" s="51"/>
      <c r="F416" s="52"/>
      <c r="G416" s="51"/>
    </row>
    <row r="417" spans="1:7" ht="12.75">
      <c r="A417" s="50"/>
      <c r="D417" s="51"/>
      <c r="F417" s="52"/>
      <c r="G417" s="51"/>
    </row>
    <row r="418" spans="1:7" ht="12.75">
      <c r="A418" s="50"/>
      <c r="D418" s="51"/>
      <c r="F418" s="52"/>
      <c r="G418" s="51"/>
    </row>
    <row r="419" spans="1:7" ht="12.75">
      <c r="A419" s="50"/>
      <c r="D419" s="51"/>
      <c r="F419" s="52"/>
      <c r="G419" s="51"/>
    </row>
    <row r="420" spans="1:7" ht="12.75">
      <c r="A420" s="50"/>
      <c r="D420" s="51"/>
      <c r="F420" s="52"/>
      <c r="G420" s="51"/>
    </row>
    <row r="421" spans="1:7" ht="12.75">
      <c r="A421" s="50"/>
      <c r="D421" s="51"/>
      <c r="F421" s="52"/>
      <c r="G421" s="51"/>
    </row>
    <row r="422" spans="1:7" ht="12.75">
      <c r="A422" s="50"/>
      <c r="D422" s="51"/>
      <c r="F422" s="52"/>
      <c r="G422" s="51"/>
    </row>
    <row r="423" spans="1:7" ht="12.75">
      <c r="A423" s="50"/>
      <c r="D423" s="51"/>
      <c r="F423" s="52"/>
      <c r="G423" s="51"/>
    </row>
    <row r="424" spans="1:7" ht="12.75">
      <c r="A424" s="50"/>
      <c r="D424" s="51"/>
      <c r="F424" s="52"/>
      <c r="G424" s="51"/>
    </row>
    <row r="425" spans="1:7" ht="12.75">
      <c r="A425" s="50"/>
      <c r="D425" s="51"/>
      <c r="F425" s="52"/>
      <c r="G425" s="51"/>
    </row>
    <row r="426" spans="1:7" ht="12.75">
      <c r="A426" s="50"/>
      <c r="D426" s="51"/>
      <c r="F426" s="52"/>
      <c r="G426" s="51"/>
    </row>
    <row r="427" spans="1:7" ht="12.75">
      <c r="A427" s="50"/>
      <c r="D427" s="51"/>
      <c r="F427" s="52"/>
      <c r="G427" s="51"/>
    </row>
    <row r="428" spans="1:7" ht="12.75">
      <c r="A428" s="50"/>
      <c r="D428" s="51"/>
      <c r="F428" s="52"/>
      <c r="G428" s="51"/>
    </row>
    <row r="429" spans="1:7" ht="12.75">
      <c r="A429" s="50"/>
      <c r="D429" s="51"/>
      <c r="F429" s="52"/>
      <c r="G429" s="51"/>
    </row>
    <row r="430" spans="1:7" ht="12.75">
      <c r="A430" s="50"/>
      <c r="D430" s="51"/>
      <c r="F430" s="52"/>
      <c r="G430" s="51"/>
    </row>
    <row r="431" spans="1:7" ht="12.75">
      <c r="A431" s="50"/>
      <c r="D431" s="51"/>
      <c r="F431" s="52"/>
      <c r="G431" s="51"/>
    </row>
    <row r="432" spans="1:7" ht="12.75">
      <c r="A432" s="50"/>
      <c r="D432" s="51"/>
      <c r="F432" s="52"/>
      <c r="G432" s="51"/>
    </row>
    <row r="433" spans="1:7" ht="12.75">
      <c r="A433" s="50"/>
      <c r="D433" s="51"/>
      <c r="F433" s="52"/>
      <c r="G433" s="51"/>
    </row>
    <row r="434" spans="1:7" ht="12.75">
      <c r="A434" s="50"/>
      <c r="D434" s="51"/>
      <c r="F434" s="52"/>
      <c r="G434" s="51"/>
    </row>
    <row r="435" spans="1:7" ht="12.75">
      <c r="A435" s="50"/>
      <c r="D435" s="51"/>
      <c r="F435" s="52"/>
      <c r="G435" s="51"/>
    </row>
    <row r="436" spans="1:7" ht="12.75">
      <c r="A436" s="50"/>
      <c r="D436" s="51"/>
      <c r="F436" s="52"/>
      <c r="G436" s="51"/>
    </row>
    <row r="437" spans="1:7" ht="12.75">
      <c r="A437" s="50"/>
      <c r="D437" s="51"/>
      <c r="F437" s="52"/>
      <c r="G437" s="51"/>
    </row>
    <row r="438" spans="1:7" ht="12.75">
      <c r="A438" s="50"/>
      <c r="D438" s="51"/>
      <c r="F438" s="52"/>
      <c r="G438" s="51"/>
    </row>
    <row r="439" spans="1:7" ht="12.75">
      <c r="A439" s="50"/>
      <c r="D439" s="51"/>
      <c r="F439" s="52"/>
      <c r="G439" s="51"/>
    </row>
    <row r="440" spans="1:7" ht="12.75">
      <c r="A440" s="50"/>
      <c r="D440" s="51"/>
      <c r="F440" s="52"/>
      <c r="G440" s="51"/>
    </row>
    <row r="441" spans="1:7" ht="12.75">
      <c r="A441" s="50"/>
      <c r="D441" s="51"/>
      <c r="F441" s="52"/>
      <c r="G441" s="51"/>
    </row>
    <row r="442" spans="1:7" ht="12.75">
      <c r="A442" s="50"/>
      <c r="D442" s="51"/>
      <c r="F442" s="52"/>
      <c r="G442" s="51"/>
    </row>
    <row r="443" spans="1:7" ht="12.75">
      <c r="A443" s="50"/>
      <c r="D443" s="51"/>
      <c r="F443" s="52"/>
      <c r="G443" s="51"/>
    </row>
    <row r="444" spans="1:7" ht="12.75">
      <c r="A444" s="50"/>
      <c r="D444" s="51"/>
      <c r="F444" s="52"/>
      <c r="G444" s="51"/>
    </row>
    <row r="445" spans="1:7" ht="12.75">
      <c r="A445" s="50"/>
      <c r="D445" s="51"/>
      <c r="F445" s="52"/>
      <c r="G445" s="51"/>
    </row>
    <row r="446" spans="1:7" ht="12.75">
      <c r="A446" s="50"/>
      <c r="D446" s="51"/>
      <c r="F446" s="52"/>
      <c r="G446" s="51"/>
    </row>
    <row r="447" spans="1:7" ht="12.75">
      <c r="A447" s="50"/>
      <c r="D447" s="51"/>
      <c r="F447" s="52"/>
      <c r="G447" s="51"/>
    </row>
    <row r="448" spans="1:7" ht="12.75">
      <c r="A448" s="50"/>
      <c r="D448" s="51"/>
      <c r="F448" s="52"/>
      <c r="G448" s="51"/>
    </row>
    <row r="449" spans="1:7" ht="12.75">
      <c r="A449" s="50"/>
      <c r="D449" s="51"/>
      <c r="F449" s="52"/>
      <c r="G449" s="51"/>
    </row>
    <row r="450" spans="1:7" ht="12.75">
      <c r="A450" s="50"/>
      <c r="D450" s="51"/>
      <c r="F450" s="52"/>
      <c r="G450" s="51"/>
    </row>
    <row r="451" spans="1:7" ht="12.75">
      <c r="A451" s="50"/>
      <c r="D451" s="51"/>
      <c r="F451" s="52"/>
      <c r="G451" s="51"/>
    </row>
    <row r="452" spans="1:7" ht="12.75">
      <c r="A452" s="50"/>
      <c r="D452" s="51"/>
      <c r="F452" s="52"/>
      <c r="G452" s="51"/>
    </row>
    <row r="453" spans="1:7" ht="12.75">
      <c r="A453" s="50"/>
      <c r="D453" s="51"/>
      <c r="F453" s="52"/>
      <c r="G453" s="51"/>
    </row>
    <row r="454" spans="1:7" ht="12.75">
      <c r="A454" s="50"/>
      <c r="D454" s="51"/>
      <c r="F454" s="52"/>
      <c r="G454" s="51"/>
    </row>
    <row r="455" spans="1:7" ht="12.75">
      <c r="A455" s="50"/>
      <c r="D455" s="51"/>
      <c r="F455" s="52"/>
      <c r="G455" s="51"/>
    </row>
    <row r="456" spans="1:7" ht="12.75">
      <c r="A456" s="50"/>
      <c r="D456" s="51"/>
      <c r="F456" s="52"/>
      <c r="G456" s="51"/>
    </row>
    <row r="457" spans="1:7" ht="12.75">
      <c r="A457" s="50"/>
      <c r="D457" s="51"/>
      <c r="F457" s="52"/>
      <c r="G457" s="51"/>
    </row>
    <row r="458" spans="1:7" ht="12.75">
      <c r="A458" s="50"/>
      <c r="D458" s="51"/>
      <c r="F458" s="52"/>
      <c r="G458" s="51"/>
    </row>
    <row r="459" spans="1:7" ht="12.75">
      <c r="A459" s="50"/>
      <c r="D459" s="51"/>
      <c r="F459" s="52"/>
      <c r="G459" s="51"/>
    </row>
    <row r="460" spans="1:7" ht="12.75">
      <c r="A460" s="50"/>
      <c r="D460" s="51"/>
      <c r="F460" s="52"/>
      <c r="G460" s="51"/>
    </row>
    <row r="461" spans="1:7" ht="12.75">
      <c r="A461" s="50"/>
      <c r="D461" s="51"/>
      <c r="F461" s="52"/>
      <c r="G461" s="51"/>
    </row>
    <row r="462" spans="1:7" ht="12.75">
      <c r="A462" s="50"/>
      <c r="D462" s="51"/>
      <c r="F462" s="52"/>
      <c r="G462" s="51"/>
    </row>
    <row r="463" spans="1:7" ht="12.75">
      <c r="A463" s="50"/>
      <c r="D463" s="51"/>
      <c r="F463" s="52"/>
      <c r="G463" s="51"/>
    </row>
    <row r="464" spans="1:7" ht="12.75">
      <c r="A464" s="50"/>
      <c r="D464" s="51"/>
      <c r="F464" s="52"/>
      <c r="G464" s="51"/>
    </row>
    <row r="465" spans="1:7" ht="12.75">
      <c r="A465" s="50"/>
      <c r="D465" s="51"/>
      <c r="F465" s="52"/>
      <c r="G465" s="51"/>
    </row>
    <row r="466" spans="1:7" ht="12.75">
      <c r="A466" s="50"/>
      <c r="D466" s="51"/>
      <c r="F466" s="52"/>
      <c r="G466" s="51"/>
    </row>
    <row r="467" spans="1:7" ht="12.75">
      <c r="A467" s="50"/>
      <c r="D467" s="51"/>
      <c r="F467" s="52"/>
      <c r="G467" s="51"/>
    </row>
    <row r="468" spans="1:7" ht="12.75">
      <c r="A468" s="50"/>
      <c r="D468" s="51"/>
      <c r="F468" s="52"/>
      <c r="G468" s="51"/>
    </row>
    <row r="469" spans="1:7" ht="12.75">
      <c r="A469" s="50"/>
      <c r="D469" s="51"/>
      <c r="F469" s="52"/>
      <c r="G469" s="51"/>
    </row>
    <row r="470" spans="1:7" ht="12.75">
      <c r="A470" s="50"/>
      <c r="D470" s="51"/>
      <c r="F470" s="52"/>
      <c r="G470" s="51"/>
    </row>
    <row r="471" spans="1:7" ht="12.75">
      <c r="A471" s="50"/>
      <c r="D471" s="51"/>
      <c r="F471" s="52"/>
      <c r="G471" s="51"/>
    </row>
    <row r="472" spans="1:7" ht="12.75">
      <c r="A472" s="50"/>
      <c r="D472" s="51"/>
      <c r="F472" s="52"/>
      <c r="G472" s="51"/>
    </row>
    <row r="473" spans="1:7" ht="12.75">
      <c r="A473" s="50"/>
      <c r="D473" s="51"/>
      <c r="F473" s="52"/>
      <c r="G473" s="51"/>
    </row>
    <row r="474" spans="1:7" ht="12.75">
      <c r="A474" s="50"/>
      <c r="D474" s="51"/>
      <c r="F474" s="52"/>
      <c r="G474" s="51"/>
    </row>
    <row r="475" spans="1:7" ht="12.75">
      <c r="A475" s="50"/>
      <c r="D475" s="51"/>
      <c r="F475" s="52"/>
      <c r="G475" s="51"/>
    </row>
    <row r="476" spans="1:7" ht="12.75">
      <c r="A476" s="50"/>
      <c r="D476" s="51"/>
      <c r="F476" s="52"/>
      <c r="G476" s="51"/>
    </row>
    <row r="477" spans="1:7" ht="12.75">
      <c r="A477" s="50"/>
      <c r="D477" s="51"/>
      <c r="F477" s="52"/>
      <c r="G477" s="51"/>
    </row>
    <row r="478" spans="1:7" ht="12.75">
      <c r="A478" s="50"/>
      <c r="D478" s="51"/>
      <c r="F478" s="52"/>
      <c r="G478" s="51"/>
    </row>
    <row r="479" spans="1:7" ht="12.75">
      <c r="A479" s="50"/>
      <c r="D479" s="51"/>
      <c r="F479" s="52"/>
      <c r="G479" s="51"/>
    </row>
    <row r="480" spans="1:7" ht="12.75">
      <c r="A480" s="50"/>
      <c r="D480" s="51"/>
      <c r="F480" s="52"/>
      <c r="G480" s="51"/>
    </row>
    <row r="481" spans="1:7" ht="12.75">
      <c r="A481" s="50"/>
      <c r="D481" s="51"/>
      <c r="F481" s="52"/>
      <c r="G481" s="51"/>
    </row>
    <row r="482" spans="1:7" ht="12.75">
      <c r="A482" s="50"/>
      <c r="D482" s="51"/>
      <c r="F482" s="52"/>
      <c r="G482" s="51"/>
    </row>
    <row r="483" spans="1:7" ht="12.75">
      <c r="A483" s="50"/>
      <c r="D483" s="51"/>
      <c r="F483" s="52"/>
      <c r="G483" s="51"/>
    </row>
    <row r="484" spans="1:7" ht="12.75">
      <c r="A484" s="50"/>
      <c r="D484" s="51"/>
      <c r="F484" s="52"/>
      <c r="G484" s="51"/>
    </row>
    <row r="485" spans="1:7" ht="12.75">
      <c r="A485" s="50"/>
      <c r="D485" s="51"/>
      <c r="F485" s="52"/>
      <c r="G485" s="51"/>
    </row>
    <row r="486" spans="1:7" ht="12.75">
      <c r="A486" s="50"/>
      <c r="D486" s="51"/>
      <c r="F486" s="52"/>
      <c r="G486" s="51"/>
    </row>
    <row r="487" spans="1:7" ht="12.75">
      <c r="A487" s="50"/>
      <c r="D487" s="51"/>
      <c r="F487" s="52"/>
      <c r="G487" s="51"/>
    </row>
    <row r="488" spans="1:7" ht="12.75">
      <c r="A488" s="50"/>
      <c r="D488" s="51"/>
      <c r="F488" s="52"/>
      <c r="G488" s="51"/>
    </row>
    <row r="489" spans="1:7" ht="12.75">
      <c r="A489" s="50"/>
      <c r="D489" s="51"/>
      <c r="F489" s="52"/>
      <c r="G489" s="51"/>
    </row>
    <row r="490" spans="1:7" ht="12.75">
      <c r="A490" s="50"/>
      <c r="D490" s="51"/>
      <c r="F490" s="52"/>
      <c r="G490" s="51"/>
    </row>
    <row r="491" spans="1:7" ht="12.75">
      <c r="A491" s="50"/>
      <c r="D491" s="51"/>
      <c r="F491" s="52"/>
      <c r="G491" s="51"/>
    </row>
    <row r="492" spans="1:7" ht="12.75">
      <c r="A492" s="50"/>
      <c r="D492" s="51"/>
      <c r="F492" s="52"/>
      <c r="G492" s="51"/>
    </row>
    <row r="493" spans="1:7" ht="12.75">
      <c r="A493" s="50"/>
      <c r="D493" s="51"/>
      <c r="F493" s="52"/>
      <c r="G493" s="51"/>
    </row>
    <row r="494" spans="1:7" ht="12.75">
      <c r="A494" s="50"/>
      <c r="D494" s="51"/>
      <c r="F494" s="52"/>
      <c r="G494" s="51"/>
    </row>
    <row r="495" spans="1:7" ht="12.75">
      <c r="A495" s="50"/>
      <c r="D495" s="51"/>
      <c r="F495" s="52"/>
      <c r="G495" s="51"/>
    </row>
    <row r="496" spans="1:7" ht="12.75">
      <c r="A496" s="50"/>
      <c r="D496" s="51"/>
      <c r="F496" s="52"/>
      <c r="G496" s="51"/>
    </row>
    <row r="497" spans="1:7" ht="12.75">
      <c r="A497" s="50"/>
      <c r="D497" s="51"/>
      <c r="F497" s="52"/>
      <c r="G497" s="51"/>
    </row>
    <row r="498" spans="1:7" ht="12.75">
      <c r="A498" s="50"/>
      <c r="D498" s="51"/>
      <c r="F498" s="52"/>
      <c r="G498" s="51"/>
    </row>
    <row r="499" spans="1:7" ht="12.75">
      <c r="A499" s="50"/>
      <c r="D499" s="51"/>
      <c r="F499" s="52"/>
      <c r="G499" s="51"/>
    </row>
    <row r="500" spans="1:7" ht="12.75">
      <c r="A500" s="50"/>
      <c r="D500" s="51"/>
      <c r="F500" s="52"/>
      <c r="G500" s="51"/>
    </row>
    <row r="501" spans="1:7" ht="12.75">
      <c r="A501" s="50"/>
      <c r="D501" s="51"/>
      <c r="F501" s="52"/>
      <c r="G501" s="51"/>
    </row>
    <row r="502" spans="1:7" ht="12.75">
      <c r="A502" s="50"/>
      <c r="D502" s="51"/>
      <c r="F502" s="52"/>
      <c r="G502" s="51"/>
    </row>
    <row r="503" spans="1:7" ht="12.75">
      <c r="A503" s="50"/>
      <c r="D503" s="51"/>
      <c r="F503" s="52"/>
      <c r="G503" s="51"/>
    </row>
    <row r="504" spans="1:7" ht="12.75">
      <c r="A504" s="50"/>
      <c r="D504" s="51"/>
      <c r="F504" s="52"/>
      <c r="G504" s="51"/>
    </row>
    <row r="505" spans="1:7" ht="12.75">
      <c r="A505" s="50"/>
      <c r="D505" s="51"/>
      <c r="F505" s="52"/>
      <c r="G505" s="51"/>
    </row>
    <row r="506" spans="1:7" ht="12.75">
      <c r="A506" s="50"/>
      <c r="D506" s="51"/>
      <c r="F506" s="52"/>
      <c r="G506" s="51"/>
    </row>
    <row r="507" spans="1:7" ht="12.75">
      <c r="A507" s="50"/>
      <c r="D507" s="51"/>
      <c r="F507" s="52"/>
      <c r="G507" s="51"/>
    </row>
    <row r="508" spans="1:7" ht="12.75">
      <c r="A508" s="50"/>
      <c r="D508" s="51"/>
      <c r="F508" s="52"/>
      <c r="G508" s="51"/>
    </row>
    <row r="509" spans="1:7" ht="12.75">
      <c r="A509" s="50"/>
      <c r="D509" s="51"/>
      <c r="F509" s="52"/>
      <c r="G509" s="51"/>
    </row>
    <row r="510" spans="1:7" ht="12.75">
      <c r="A510" s="50"/>
      <c r="D510" s="51"/>
      <c r="F510" s="52"/>
      <c r="G510" s="51"/>
    </row>
    <row r="511" spans="1:7" ht="12.75">
      <c r="A511" s="50"/>
      <c r="D511" s="51"/>
      <c r="F511" s="52"/>
      <c r="G511" s="51"/>
    </row>
    <row r="512" spans="1:7" ht="12.75">
      <c r="A512" s="50"/>
      <c r="D512" s="51"/>
      <c r="F512" s="52"/>
      <c r="G512" s="51"/>
    </row>
    <row r="513" spans="1:7" ht="12.75">
      <c r="A513" s="50"/>
      <c r="D513" s="51"/>
      <c r="F513" s="52"/>
      <c r="G513" s="51"/>
    </row>
    <row r="514" spans="1:7" ht="12.75">
      <c r="A514" s="50"/>
      <c r="D514" s="51"/>
      <c r="F514" s="52"/>
      <c r="G514" s="51"/>
    </row>
    <row r="515" spans="1:7" ht="12.75">
      <c r="A515" s="50"/>
      <c r="D515" s="51"/>
      <c r="F515" s="52"/>
      <c r="G515" s="51"/>
    </row>
    <row r="516" spans="1:7" ht="12.75">
      <c r="A516" s="50"/>
      <c r="D516" s="51"/>
      <c r="F516" s="52"/>
      <c r="G516" s="51"/>
    </row>
    <row r="517" spans="1:7" ht="12.75">
      <c r="A517" s="50"/>
      <c r="D517" s="51"/>
      <c r="F517" s="52"/>
      <c r="G517" s="51"/>
    </row>
    <row r="518" spans="1:7" ht="12.75">
      <c r="A518" s="50"/>
      <c r="D518" s="51"/>
      <c r="F518" s="52"/>
      <c r="G518" s="51"/>
    </row>
    <row r="519" spans="1:7" ht="12.75">
      <c r="A519" s="50"/>
      <c r="D519" s="51"/>
      <c r="F519" s="52"/>
      <c r="G519" s="51"/>
    </row>
    <row r="520" spans="1:7" ht="12.75">
      <c r="A520" s="50"/>
      <c r="D520" s="51"/>
      <c r="F520" s="52"/>
      <c r="G520" s="51"/>
    </row>
    <row r="521" spans="1:7" ht="12.75">
      <c r="A521" s="50"/>
      <c r="D521" s="51"/>
      <c r="F521" s="52"/>
      <c r="G521" s="51"/>
    </row>
    <row r="522" spans="1:7" ht="12.75">
      <c r="A522" s="50"/>
      <c r="D522" s="51"/>
      <c r="F522" s="52"/>
      <c r="G522" s="51"/>
    </row>
    <row r="523" spans="1:7" ht="12.75">
      <c r="A523" s="50"/>
      <c r="D523" s="51"/>
      <c r="F523" s="52"/>
      <c r="G523" s="51"/>
    </row>
    <row r="524" spans="1:7" ht="12.75">
      <c r="A524" s="50"/>
      <c r="D524" s="51"/>
      <c r="F524" s="52"/>
      <c r="G524" s="51"/>
    </row>
    <row r="525" spans="1:7" ht="12.75">
      <c r="A525" s="50"/>
      <c r="D525" s="51"/>
      <c r="F525" s="52"/>
      <c r="G525" s="51"/>
    </row>
    <row r="526" spans="1:7" ht="12.75">
      <c r="A526" s="50"/>
      <c r="D526" s="51"/>
      <c r="F526" s="52"/>
      <c r="G526" s="51"/>
    </row>
    <row r="527" spans="1:7" ht="12.75">
      <c r="A527" s="50"/>
      <c r="D527" s="51"/>
      <c r="F527" s="52"/>
      <c r="G527" s="51"/>
    </row>
    <row r="528" spans="1:7" ht="12.75">
      <c r="A528" s="50"/>
      <c r="D528" s="51"/>
      <c r="F528" s="52"/>
      <c r="G528" s="51"/>
    </row>
    <row r="529" spans="1:7" ht="12.75">
      <c r="A529" s="50"/>
      <c r="D529" s="51"/>
      <c r="F529" s="52"/>
      <c r="G529" s="51"/>
    </row>
    <row r="530" spans="1:7" ht="12.75">
      <c r="A530" s="50"/>
      <c r="D530" s="51"/>
      <c r="F530" s="52"/>
      <c r="G530" s="51"/>
    </row>
    <row r="531" spans="1:7" ht="12.75">
      <c r="A531" s="50"/>
      <c r="D531" s="51"/>
      <c r="F531" s="52"/>
      <c r="G531" s="51"/>
    </row>
    <row r="532" spans="1:7" ht="12.75">
      <c r="A532" s="50"/>
      <c r="D532" s="51"/>
      <c r="F532" s="52"/>
      <c r="G532" s="51"/>
    </row>
    <row r="533" spans="1:7" ht="12.75">
      <c r="A533" s="50"/>
      <c r="D533" s="51"/>
      <c r="F533" s="52"/>
      <c r="G533" s="51"/>
    </row>
    <row r="534" spans="1:7" ht="12.75">
      <c r="A534" s="50"/>
      <c r="D534" s="51"/>
      <c r="F534" s="52"/>
      <c r="G534" s="51"/>
    </row>
    <row r="535" spans="1:7" ht="12.75">
      <c r="A535" s="50"/>
      <c r="D535" s="51"/>
      <c r="F535" s="52"/>
      <c r="G535" s="51"/>
    </row>
    <row r="536" spans="1:7" ht="12.75">
      <c r="A536" s="50"/>
      <c r="D536" s="51"/>
      <c r="F536" s="52"/>
      <c r="G536" s="51"/>
    </row>
    <row r="537" spans="1:7" ht="12.75">
      <c r="A537" s="50"/>
      <c r="D537" s="51"/>
      <c r="F537" s="52"/>
      <c r="G537" s="51"/>
    </row>
    <row r="538" spans="1:7" ht="12.75">
      <c r="A538" s="50"/>
      <c r="D538" s="51"/>
      <c r="F538" s="52"/>
      <c r="G538" s="51"/>
    </row>
    <row r="539" spans="1:7" ht="12.75">
      <c r="A539" s="50"/>
      <c r="D539" s="51"/>
      <c r="F539" s="52"/>
      <c r="G539" s="51"/>
    </row>
    <row r="540" spans="1:7" ht="12.75">
      <c r="A540" s="50"/>
      <c r="D540" s="51"/>
      <c r="F540" s="52"/>
      <c r="G540" s="51"/>
    </row>
    <row r="541" spans="1:7" ht="12.75">
      <c r="A541" s="50"/>
      <c r="D541" s="51"/>
      <c r="F541" s="52"/>
      <c r="G541" s="51"/>
    </row>
    <row r="542" spans="1:7" ht="12.75">
      <c r="A542" s="50"/>
      <c r="D542" s="51"/>
      <c r="F542" s="52"/>
      <c r="G542" s="51"/>
    </row>
    <row r="543" spans="1:7" ht="12.75">
      <c r="A543" s="50"/>
      <c r="D543" s="51"/>
      <c r="F543" s="52"/>
      <c r="G543" s="51"/>
    </row>
    <row r="544" spans="1:7" ht="12.75">
      <c r="A544" s="50"/>
      <c r="D544" s="51"/>
      <c r="F544" s="52"/>
      <c r="G544" s="51"/>
    </row>
    <row r="545" spans="1:7" ht="12.75">
      <c r="A545" s="50"/>
      <c r="D545" s="51"/>
      <c r="F545" s="52"/>
      <c r="G545" s="51"/>
    </row>
    <row r="546" spans="1:7" ht="12.75">
      <c r="A546" s="50"/>
      <c r="D546" s="51"/>
      <c r="F546" s="52"/>
      <c r="G546" s="51"/>
    </row>
    <row r="547" spans="1:7" ht="12.75">
      <c r="A547" s="50"/>
      <c r="D547" s="51"/>
      <c r="F547" s="52"/>
      <c r="G547" s="51"/>
    </row>
    <row r="548" spans="1:7" ht="12.75">
      <c r="A548" s="50"/>
      <c r="D548" s="51"/>
      <c r="F548" s="52"/>
      <c r="G548" s="51"/>
    </row>
    <row r="549" spans="1:7" ht="12.75">
      <c r="A549" s="50"/>
      <c r="D549" s="51"/>
      <c r="F549" s="52"/>
      <c r="G549" s="51"/>
    </row>
    <row r="550" spans="1:7" ht="12.75">
      <c r="A550" s="50"/>
      <c r="D550" s="51"/>
      <c r="F550" s="52"/>
      <c r="G550" s="51"/>
    </row>
    <row r="551" spans="1:7" ht="12.75">
      <c r="A551" s="50"/>
      <c r="D551" s="51"/>
      <c r="F551" s="52"/>
      <c r="G551" s="51"/>
    </row>
    <row r="552" spans="1:7" ht="12.75">
      <c r="A552" s="50"/>
      <c r="D552" s="51"/>
      <c r="F552" s="52"/>
      <c r="G552" s="51"/>
    </row>
    <row r="553" spans="1:7" ht="12.75">
      <c r="A553" s="50"/>
      <c r="D553" s="51"/>
      <c r="F553" s="52"/>
      <c r="G553" s="51"/>
    </row>
    <row r="554" spans="1:7" ht="12.75">
      <c r="A554" s="50"/>
      <c r="D554" s="51"/>
      <c r="F554" s="52"/>
      <c r="G554" s="51"/>
    </row>
    <row r="555" spans="1:7" ht="12.75">
      <c r="A555" s="50"/>
      <c r="D555" s="51"/>
      <c r="F555" s="52"/>
      <c r="G555" s="51"/>
    </row>
    <row r="556" spans="1:7" ht="12.75">
      <c r="A556" s="50"/>
      <c r="D556" s="51"/>
      <c r="F556" s="52"/>
      <c r="G556" s="51"/>
    </row>
    <row r="557" spans="1:7" ht="12.75">
      <c r="A557" s="50"/>
      <c r="D557" s="51"/>
      <c r="F557" s="52"/>
      <c r="G557" s="51"/>
    </row>
    <row r="558" spans="1:7" ht="12.75">
      <c r="A558" s="50"/>
      <c r="D558" s="51"/>
      <c r="F558" s="52"/>
      <c r="G558" s="51"/>
    </row>
    <row r="559" spans="1:7" ht="12.75">
      <c r="A559" s="50"/>
      <c r="D559" s="51"/>
      <c r="F559" s="52"/>
      <c r="G559" s="51"/>
    </row>
    <row r="560" spans="1:7" ht="12.75">
      <c r="A560" s="50"/>
      <c r="D560" s="51"/>
      <c r="F560" s="52"/>
      <c r="G560" s="51"/>
    </row>
    <row r="561" spans="1:7" ht="12.75">
      <c r="A561" s="50"/>
      <c r="D561" s="51"/>
      <c r="F561" s="52"/>
      <c r="G561" s="51"/>
    </row>
    <row r="562" spans="1:7" ht="12.75">
      <c r="A562" s="50"/>
      <c r="D562" s="51"/>
      <c r="F562" s="52"/>
      <c r="G562" s="51"/>
    </row>
    <row r="563" spans="1:7" ht="12.75">
      <c r="A563" s="50"/>
      <c r="D563" s="51"/>
      <c r="F563" s="52"/>
      <c r="G563" s="51"/>
    </row>
    <row r="564" spans="1:7" ht="12.75">
      <c r="A564" s="50"/>
      <c r="D564" s="51"/>
      <c r="F564" s="52"/>
      <c r="G564" s="51"/>
    </row>
    <row r="565" spans="1:7" ht="12.75">
      <c r="A565" s="50"/>
      <c r="D565" s="51"/>
      <c r="F565" s="52"/>
      <c r="G565" s="51"/>
    </row>
    <row r="566" spans="1:7" ht="12.75">
      <c r="A566" s="50"/>
      <c r="D566" s="51"/>
      <c r="F566" s="52"/>
      <c r="G566" s="51"/>
    </row>
    <row r="567" spans="1:7" ht="12.75">
      <c r="A567" s="50"/>
      <c r="D567" s="51"/>
      <c r="F567" s="52"/>
      <c r="G567" s="51"/>
    </row>
    <row r="568" spans="1:7" ht="12.75">
      <c r="A568" s="50"/>
      <c r="D568" s="51"/>
      <c r="F568" s="52"/>
      <c r="G568" s="51"/>
    </row>
    <row r="569" spans="1:7" ht="12.75">
      <c r="A569" s="50"/>
      <c r="D569" s="51"/>
      <c r="F569" s="52"/>
      <c r="G569" s="51"/>
    </row>
    <row r="570" spans="1:7" ht="12.75">
      <c r="A570" s="50"/>
      <c r="D570" s="51"/>
      <c r="F570" s="52"/>
      <c r="G570" s="51"/>
    </row>
    <row r="571" spans="1:7" ht="12.75">
      <c r="A571" s="50"/>
      <c r="D571" s="51"/>
      <c r="F571" s="52"/>
      <c r="G571" s="51"/>
    </row>
    <row r="572" spans="1:7" ht="12.75">
      <c r="A572" s="50"/>
      <c r="D572" s="51"/>
      <c r="F572" s="52"/>
      <c r="G572" s="51"/>
    </row>
    <row r="573" spans="1:7" ht="12.75">
      <c r="A573" s="50"/>
      <c r="D573" s="51"/>
      <c r="F573" s="52"/>
      <c r="G573" s="51"/>
    </row>
    <row r="574" spans="1:7" ht="12.75">
      <c r="A574" s="50"/>
      <c r="D574" s="51"/>
      <c r="F574" s="52"/>
      <c r="G574" s="51"/>
    </row>
    <row r="575" spans="1:7" ht="12.75">
      <c r="A575" s="50"/>
      <c r="D575" s="51"/>
      <c r="F575" s="52"/>
      <c r="G575" s="51"/>
    </row>
    <row r="576" spans="1:7" ht="12.75">
      <c r="A576" s="50"/>
      <c r="D576" s="51"/>
      <c r="F576" s="52"/>
      <c r="G576" s="51"/>
    </row>
    <row r="577" spans="1:7" ht="12.75">
      <c r="A577" s="50"/>
      <c r="D577" s="51"/>
      <c r="F577" s="52"/>
      <c r="G577" s="51"/>
    </row>
    <row r="578" spans="1:7" ht="12.75">
      <c r="A578" s="50"/>
      <c r="D578" s="51"/>
      <c r="F578" s="52"/>
      <c r="G578" s="51"/>
    </row>
    <row r="579" spans="1:7" ht="12.75">
      <c r="A579" s="50"/>
      <c r="D579" s="51"/>
      <c r="F579" s="52"/>
      <c r="G579" s="51"/>
    </row>
    <row r="580" spans="1:7" ht="12.75">
      <c r="A580" s="50"/>
      <c r="D580" s="51"/>
      <c r="F580" s="52"/>
      <c r="G580" s="51"/>
    </row>
    <row r="581" spans="1:7" ht="12.75">
      <c r="A581" s="50"/>
      <c r="D581" s="51"/>
      <c r="F581" s="52"/>
      <c r="G581" s="51"/>
    </row>
    <row r="582" spans="1:7" ht="12.75">
      <c r="A582" s="50"/>
      <c r="D582" s="51"/>
      <c r="F582" s="52"/>
      <c r="G582" s="51"/>
    </row>
    <row r="583" spans="1:7" ht="12.75">
      <c r="A583" s="50"/>
      <c r="D583" s="51"/>
      <c r="F583" s="52"/>
      <c r="G583" s="51"/>
    </row>
    <row r="584" spans="1:7" ht="12.75">
      <c r="A584" s="50"/>
      <c r="D584" s="51"/>
      <c r="F584" s="52"/>
      <c r="G584" s="51"/>
    </row>
    <row r="585" spans="1:7" ht="12.75">
      <c r="A585" s="50"/>
      <c r="D585" s="51"/>
      <c r="F585" s="52"/>
      <c r="G585" s="51"/>
    </row>
    <row r="586" spans="1:7" ht="12.75">
      <c r="A586" s="50"/>
      <c r="D586" s="51"/>
      <c r="F586" s="52"/>
      <c r="G586" s="51"/>
    </row>
    <row r="587" spans="1:7" ht="12.75">
      <c r="A587" s="50"/>
      <c r="D587" s="51"/>
      <c r="F587" s="52"/>
      <c r="G587" s="51"/>
    </row>
    <row r="588" spans="1:7" ht="12.75">
      <c r="A588" s="50"/>
      <c r="D588" s="51"/>
      <c r="F588" s="52"/>
      <c r="G588" s="51"/>
    </row>
    <row r="589" spans="1:7" ht="12.75">
      <c r="A589" s="50"/>
      <c r="D589" s="51"/>
      <c r="F589" s="52"/>
      <c r="G589" s="51"/>
    </row>
    <row r="590" spans="1:7" ht="12.75">
      <c r="A590" s="50"/>
      <c r="D590" s="51"/>
      <c r="F590" s="52"/>
      <c r="G590" s="51"/>
    </row>
    <row r="591" spans="1:7" ht="12.75">
      <c r="A591" s="50"/>
      <c r="D591" s="51"/>
      <c r="F591" s="52"/>
      <c r="G591" s="51"/>
    </row>
    <row r="592" spans="1:7" ht="12.75">
      <c r="A592" s="50"/>
      <c r="D592" s="51"/>
      <c r="F592" s="52"/>
      <c r="G592" s="51"/>
    </row>
    <row r="593" spans="1:7" ht="12.75">
      <c r="A593" s="50"/>
      <c r="D593" s="51"/>
      <c r="F593" s="52"/>
      <c r="G593" s="51"/>
    </row>
    <row r="594" spans="1:7" ht="12.75">
      <c r="A594" s="50"/>
      <c r="D594" s="51"/>
      <c r="F594" s="52"/>
      <c r="G594" s="51"/>
    </row>
    <row r="595" spans="1:7" ht="12.75">
      <c r="A595" s="50"/>
      <c r="D595" s="51"/>
      <c r="F595" s="52"/>
      <c r="G595" s="51"/>
    </row>
    <row r="596" spans="1:7" ht="12.75">
      <c r="A596" s="50"/>
      <c r="D596" s="51"/>
      <c r="F596" s="52"/>
      <c r="G596" s="51"/>
    </row>
    <row r="597" spans="1:7" ht="12.75">
      <c r="A597" s="50"/>
      <c r="D597" s="51"/>
      <c r="F597" s="52"/>
      <c r="G597" s="51"/>
    </row>
    <row r="598" spans="1:7" ht="12.75">
      <c r="A598" s="50"/>
      <c r="D598" s="51"/>
      <c r="F598" s="52"/>
      <c r="G598" s="51"/>
    </row>
    <row r="599" spans="1:7" ht="12.75">
      <c r="A599" s="50"/>
      <c r="D599" s="51"/>
      <c r="F599" s="52"/>
      <c r="G599" s="51"/>
    </row>
    <row r="600" spans="1:7" ht="12.75">
      <c r="A600" s="50"/>
      <c r="D600" s="51"/>
      <c r="F600" s="52"/>
      <c r="G600" s="51"/>
    </row>
    <row r="601" spans="1:7" ht="12.75">
      <c r="A601" s="50"/>
      <c r="D601" s="51"/>
      <c r="F601" s="52"/>
      <c r="G601" s="51"/>
    </row>
    <row r="602" spans="1:7" ht="12.75">
      <c r="A602" s="50"/>
      <c r="D602" s="51"/>
      <c r="F602" s="52"/>
      <c r="G602" s="51"/>
    </row>
    <row r="603" spans="1:7" ht="12.75">
      <c r="A603" s="50"/>
      <c r="D603" s="51"/>
      <c r="F603" s="52"/>
      <c r="G603" s="51"/>
    </row>
    <row r="604" spans="1:7" ht="12.75">
      <c r="A604" s="50"/>
      <c r="D604" s="51"/>
      <c r="F604" s="52"/>
      <c r="G604" s="51"/>
    </row>
    <row r="605" spans="1:7" ht="12.75">
      <c r="A605" s="50"/>
      <c r="D605" s="51"/>
      <c r="F605" s="52"/>
      <c r="G605" s="51"/>
    </row>
    <row r="606" spans="1:7" ht="12.75">
      <c r="A606" s="50"/>
      <c r="D606" s="51"/>
      <c r="F606" s="52"/>
      <c r="G606" s="51"/>
    </row>
    <row r="607" spans="1:7" ht="12.75">
      <c r="A607" s="50"/>
      <c r="D607" s="51"/>
      <c r="F607" s="52"/>
      <c r="G607" s="51"/>
    </row>
    <row r="608" spans="1:7" ht="12.75">
      <c r="A608" s="50"/>
      <c r="D608" s="51"/>
      <c r="F608" s="52"/>
      <c r="G608" s="51"/>
    </row>
    <row r="609" spans="1:7" ht="12.75">
      <c r="A609" s="50"/>
      <c r="D609" s="51"/>
      <c r="F609" s="52"/>
      <c r="G609" s="51"/>
    </row>
    <row r="610" spans="1:7" ht="12.75">
      <c r="A610" s="50"/>
      <c r="D610" s="51"/>
      <c r="F610" s="52"/>
      <c r="G610" s="51"/>
    </row>
    <row r="611" spans="1:7" ht="12.75">
      <c r="A611" s="50"/>
      <c r="D611" s="51"/>
      <c r="F611" s="52"/>
      <c r="G611" s="51"/>
    </row>
    <row r="612" spans="1:7" ht="12.75">
      <c r="A612" s="50"/>
      <c r="D612" s="51"/>
      <c r="F612" s="52"/>
      <c r="G612" s="51"/>
    </row>
    <row r="613" spans="1:7" ht="12.75">
      <c r="A613" s="50"/>
      <c r="D613" s="51"/>
      <c r="F613" s="52"/>
      <c r="G613" s="51"/>
    </row>
    <row r="614" spans="1:7" ht="12.75">
      <c r="A614" s="50"/>
      <c r="D614" s="51"/>
      <c r="F614" s="52"/>
      <c r="G614" s="51"/>
    </row>
    <row r="615" spans="1:7" ht="12.75">
      <c r="A615" s="50"/>
      <c r="D615" s="51"/>
      <c r="F615" s="52"/>
      <c r="G615" s="51"/>
    </row>
    <row r="616" spans="1:7" ht="12.75">
      <c r="A616" s="50"/>
      <c r="D616" s="51"/>
      <c r="F616" s="52"/>
      <c r="G616" s="51"/>
    </row>
    <row r="617" spans="1:7" ht="12.75">
      <c r="A617" s="50"/>
      <c r="D617" s="51"/>
      <c r="F617" s="52"/>
      <c r="G617" s="51"/>
    </row>
    <row r="618" spans="1:7" ht="12.75">
      <c r="A618" s="50"/>
      <c r="D618" s="51"/>
      <c r="F618" s="52"/>
      <c r="G618" s="51"/>
    </row>
    <row r="619" spans="1:7" ht="12.75">
      <c r="A619" s="50"/>
      <c r="D619" s="51"/>
      <c r="F619" s="52"/>
      <c r="G619" s="51"/>
    </row>
    <row r="620" spans="1:7" ht="12.75">
      <c r="A620" s="50"/>
      <c r="D620" s="51"/>
      <c r="F620" s="52"/>
      <c r="G620" s="51"/>
    </row>
    <row r="621" spans="1:7" ht="12.75">
      <c r="A621" s="50"/>
      <c r="D621" s="51"/>
      <c r="F621" s="52"/>
      <c r="G621" s="51"/>
    </row>
    <row r="622" spans="1:7" ht="12.75">
      <c r="A622" s="50"/>
      <c r="D622" s="51"/>
      <c r="F622" s="52"/>
      <c r="G622" s="51"/>
    </row>
    <row r="623" spans="1:7" ht="12.75">
      <c r="A623" s="50"/>
      <c r="D623" s="51"/>
      <c r="F623" s="52"/>
      <c r="G623" s="51"/>
    </row>
    <row r="624" spans="1:7" ht="12.75">
      <c r="A624" s="50"/>
      <c r="D624" s="51"/>
      <c r="F624" s="52"/>
      <c r="G624" s="51"/>
    </row>
    <row r="625" spans="1:7" ht="12.75">
      <c r="A625" s="50"/>
      <c r="D625" s="51"/>
      <c r="F625" s="52"/>
      <c r="G625" s="51"/>
    </row>
    <row r="626" spans="1:7" ht="12.75">
      <c r="A626" s="50"/>
      <c r="D626" s="51"/>
      <c r="F626" s="52"/>
      <c r="G626" s="51"/>
    </row>
    <row r="627" spans="1:7" ht="12.75">
      <c r="A627" s="50"/>
      <c r="D627" s="51"/>
      <c r="F627" s="52"/>
      <c r="G627" s="51"/>
    </row>
    <row r="628" spans="1:7" ht="12.75">
      <c r="A628" s="50"/>
      <c r="D628" s="51"/>
      <c r="F628" s="52"/>
      <c r="G628" s="51"/>
    </row>
    <row r="629" spans="1:7" ht="12.75">
      <c r="A629" s="50"/>
      <c r="D629" s="51"/>
      <c r="F629" s="52"/>
      <c r="G629" s="51"/>
    </row>
    <row r="630" spans="1:7" ht="12.75">
      <c r="A630" s="50"/>
      <c r="D630" s="51"/>
      <c r="F630" s="52"/>
      <c r="G630" s="51"/>
    </row>
    <row r="631" spans="1:7" ht="12.75">
      <c r="A631" s="50"/>
      <c r="D631" s="51"/>
      <c r="F631" s="52"/>
      <c r="G631" s="51"/>
    </row>
    <row r="632" spans="1:7" ht="12.75">
      <c r="A632" s="50"/>
      <c r="D632" s="51"/>
      <c r="F632" s="52"/>
      <c r="G632" s="51"/>
    </row>
    <row r="633" spans="1:7" ht="12.75">
      <c r="A633" s="50"/>
      <c r="D633" s="51"/>
      <c r="F633" s="52"/>
      <c r="G633" s="51"/>
    </row>
    <row r="634" spans="1:7" ht="12.75">
      <c r="A634" s="50"/>
      <c r="D634" s="51"/>
      <c r="F634" s="52"/>
      <c r="G634" s="51"/>
    </row>
    <row r="635" spans="1:7" ht="12.75">
      <c r="A635" s="50"/>
      <c r="D635" s="51"/>
      <c r="F635" s="52"/>
      <c r="G635" s="51"/>
    </row>
    <row r="636" spans="1:7" ht="12.75">
      <c r="A636" s="50"/>
      <c r="D636" s="51"/>
      <c r="F636" s="52"/>
      <c r="G636" s="51"/>
    </row>
    <row r="637" spans="1:7" ht="12.75">
      <c r="A637" s="50"/>
      <c r="D637" s="51"/>
      <c r="F637" s="52"/>
      <c r="G637" s="51"/>
    </row>
    <row r="638" spans="1:7" ht="12.75">
      <c r="A638" s="50"/>
      <c r="D638" s="51"/>
      <c r="F638" s="52"/>
      <c r="G638" s="51"/>
    </row>
    <row r="639" spans="1:7" ht="12.75">
      <c r="A639" s="50"/>
      <c r="D639" s="51"/>
      <c r="F639" s="52"/>
      <c r="G639" s="51"/>
    </row>
    <row r="640" spans="1:7" ht="12.75">
      <c r="A640" s="50"/>
      <c r="D640" s="51"/>
      <c r="F640" s="52"/>
      <c r="G640" s="51"/>
    </row>
    <row r="641" spans="1:7" ht="12.75">
      <c r="A641" s="50"/>
      <c r="D641" s="51"/>
      <c r="F641" s="52"/>
      <c r="G641" s="51"/>
    </row>
    <row r="642" spans="1:7" ht="12.75">
      <c r="A642" s="50"/>
      <c r="D642" s="51"/>
      <c r="F642" s="52"/>
      <c r="G642" s="51"/>
    </row>
    <row r="643" spans="1:7" ht="12.75">
      <c r="A643" s="50"/>
      <c r="D643" s="51"/>
      <c r="F643" s="52"/>
      <c r="G643" s="51"/>
    </row>
    <row r="644" spans="1:7" ht="12.75">
      <c r="A644" s="50"/>
      <c r="D644" s="51"/>
      <c r="F644" s="52"/>
      <c r="G644" s="51"/>
    </row>
    <row r="645" spans="1:7" ht="12.75">
      <c r="A645" s="50"/>
      <c r="D645" s="51"/>
      <c r="F645" s="52"/>
      <c r="G645" s="51"/>
    </row>
    <row r="646" spans="1:7" ht="12.75">
      <c r="A646" s="50"/>
      <c r="D646" s="51"/>
      <c r="F646" s="52"/>
      <c r="G646" s="51"/>
    </row>
    <row r="647" spans="1:7" ht="12.75">
      <c r="A647" s="50"/>
      <c r="D647" s="51"/>
      <c r="F647" s="52"/>
      <c r="G647" s="51"/>
    </row>
    <row r="648" spans="1:7" ht="12.75">
      <c r="A648" s="50"/>
      <c r="D648" s="51"/>
      <c r="F648" s="52"/>
      <c r="G648" s="51"/>
    </row>
    <row r="649" spans="1:7" ht="12.75">
      <c r="A649" s="50"/>
      <c r="D649" s="51"/>
      <c r="F649" s="52"/>
      <c r="G649" s="51"/>
    </row>
    <row r="650" spans="1:7" ht="12.75">
      <c r="A650" s="50"/>
      <c r="D650" s="51"/>
      <c r="F650" s="52"/>
      <c r="G650" s="51"/>
    </row>
    <row r="651" spans="1:7" ht="12.75">
      <c r="A651" s="50"/>
      <c r="D651" s="51"/>
      <c r="F651" s="52"/>
      <c r="G651" s="51"/>
    </row>
    <row r="652" spans="1:7" ht="12.75">
      <c r="A652" s="50"/>
      <c r="D652" s="51"/>
      <c r="F652" s="52"/>
      <c r="G652" s="51"/>
    </row>
    <row r="653" spans="1:7" ht="12.75">
      <c r="A653" s="50"/>
      <c r="D653" s="51"/>
      <c r="F653" s="52"/>
      <c r="G653" s="51"/>
    </row>
    <row r="654" spans="1:7" ht="12.75">
      <c r="A654" s="50"/>
      <c r="D654" s="51"/>
      <c r="F654" s="52"/>
      <c r="G654" s="51"/>
    </row>
    <row r="655" spans="1:7" ht="12.75">
      <c r="A655" s="50"/>
      <c r="D655" s="51"/>
      <c r="F655" s="52"/>
      <c r="G655" s="51"/>
    </row>
    <row r="656" spans="1:7" ht="12.75">
      <c r="A656" s="50"/>
      <c r="D656" s="51"/>
      <c r="F656" s="52"/>
      <c r="G656" s="51"/>
    </row>
    <row r="657" spans="1:7" ht="12.75">
      <c r="A657" s="50"/>
      <c r="D657" s="51"/>
      <c r="F657" s="52"/>
      <c r="G657" s="51"/>
    </row>
    <row r="658" spans="1:7" ht="12.75">
      <c r="A658" s="50"/>
      <c r="D658" s="51"/>
      <c r="F658" s="52"/>
      <c r="G658" s="51"/>
    </row>
    <row r="659" spans="1:7" ht="12.75">
      <c r="A659" s="50"/>
      <c r="D659" s="51"/>
      <c r="F659" s="52"/>
      <c r="G659" s="51"/>
    </row>
    <row r="660" spans="1:7" ht="12.75">
      <c r="A660" s="50"/>
      <c r="D660" s="51"/>
      <c r="F660" s="52"/>
      <c r="G660" s="51"/>
    </row>
    <row r="661" spans="1:7" ht="12.75">
      <c r="A661" s="50"/>
      <c r="D661" s="51"/>
      <c r="F661" s="52"/>
      <c r="G661" s="51"/>
    </row>
    <row r="662" spans="1:7" ht="12.75">
      <c r="A662" s="50"/>
      <c r="D662" s="51"/>
      <c r="F662" s="52"/>
      <c r="G662" s="51"/>
    </row>
    <row r="663" spans="1:7" ht="12.75">
      <c r="A663" s="50"/>
      <c r="D663" s="51"/>
      <c r="F663" s="52"/>
      <c r="G663" s="51"/>
    </row>
    <row r="664" spans="1:7" ht="12.75">
      <c r="A664" s="50"/>
      <c r="D664" s="51"/>
      <c r="F664" s="52"/>
      <c r="G664" s="51"/>
    </row>
    <row r="665" spans="1:7" ht="12.75">
      <c r="A665" s="50"/>
      <c r="D665" s="51"/>
      <c r="F665" s="52"/>
      <c r="G665" s="51"/>
    </row>
    <row r="666" spans="1:7" ht="12.75">
      <c r="A666" s="50"/>
      <c r="D666" s="51"/>
      <c r="F666" s="52"/>
      <c r="G666" s="51"/>
    </row>
    <row r="667" spans="1:7" ht="12.75">
      <c r="A667" s="50"/>
      <c r="D667" s="51"/>
      <c r="F667" s="52"/>
      <c r="G667" s="51"/>
    </row>
    <row r="668" spans="1:7" ht="12.75">
      <c r="A668" s="50"/>
      <c r="D668" s="51"/>
      <c r="F668" s="52"/>
      <c r="G668" s="51"/>
    </row>
    <row r="669" spans="1:7" ht="12.75">
      <c r="A669" s="50"/>
      <c r="D669" s="51"/>
      <c r="F669" s="52"/>
      <c r="G669" s="51"/>
    </row>
    <row r="670" spans="1:7" ht="12.75">
      <c r="A670" s="50"/>
      <c r="D670" s="51"/>
      <c r="F670" s="52"/>
      <c r="G670" s="51"/>
    </row>
    <row r="671" spans="1:7" ht="12.75">
      <c r="A671" s="50"/>
      <c r="D671" s="51"/>
      <c r="F671" s="52"/>
      <c r="G671" s="51"/>
    </row>
    <row r="672" spans="1:7" ht="12.75">
      <c r="A672" s="50"/>
      <c r="D672" s="51"/>
      <c r="F672" s="52"/>
      <c r="G672" s="51"/>
    </row>
    <row r="673" spans="1:7" ht="12.75">
      <c r="A673" s="50"/>
      <c r="D673" s="51"/>
      <c r="F673" s="52"/>
      <c r="G673" s="51"/>
    </row>
    <row r="674" spans="1:7" ht="12.75">
      <c r="A674" s="50"/>
      <c r="D674" s="51"/>
      <c r="F674" s="52"/>
      <c r="G674" s="51"/>
    </row>
    <row r="675" spans="1:7" ht="12.75">
      <c r="A675" s="50"/>
      <c r="D675" s="51"/>
      <c r="F675" s="52"/>
      <c r="G675" s="51"/>
    </row>
    <row r="676" spans="1:7" ht="12.75">
      <c r="A676" s="50"/>
      <c r="D676" s="51"/>
      <c r="F676" s="52"/>
      <c r="G676" s="51"/>
    </row>
    <row r="677" spans="1:7" ht="12.75">
      <c r="A677" s="50"/>
      <c r="D677" s="51"/>
      <c r="F677" s="52"/>
      <c r="G677" s="51"/>
    </row>
    <row r="678" spans="1:7" ht="12.75">
      <c r="A678" s="50"/>
      <c r="D678" s="51"/>
      <c r="F678" s="52"/>
      <c r="G678" s="51"/>
    </row>
    <row r="679" spans="1:7" ht="12.75">
      <c r="A679" s="50"/>
      <c r="D679" s="51"/>
      <c r="F679" s="52"/>
      <c r="G679" s="51"/>
    </row>
    <row r="680" spans="1:7" ht="12.75">
      <c r="A680" s="50"/>
      <c r="D680" s="51"/>
      <c r="F680" s="52"/>
      <c r="G680" s="51"/>
    </row>
    <row r="681" spans="1:7" ht="12.75">
      <c r="A681" s="50"/>
      <c r="D681" s="51"/>
      <c r="F681" s="52"/>
      <c r="G681" s="51"/>
    </row>
    <row r="682" spans="1:7" ht="12.75">
      <c r="A682" s="50"/>
      <c r="D682" s="51"/>
      <c r="F682" s="52"/>
      <c r="G682" s="51"/>
    </row>
    <row r="683" spans="1:7" ht="12.75">
      <c r="A683" s="50"/>
      <c r="D683" s="51"/>
      <c r="F683" s="52"/>
      <c r="G683" s="51"/>
    </row>
    <row r="684" spans="1:7" ht="12.75">
      <c r="A684" s="50"/>
      <c r="D684" s="51"/>
      <c r="F684" s="52"/>
      <c r="G684" s="51"/>
    </row>
    <row r="685" spans="1:7" ht="12.75">
      <c r="A685" s="50"/>
      <c r="D685" s="51"/>
      <c r="F685" s="52"/>
      <c r="G685" s="51"/>
    </row>
    <row r="686" spans="1:7" ht="12.75">
      <c r="A686" s="50"/>
      <c r="D686" s="51"/>
      <c r="F686" s="52"/>
      <c r="G686" s="51"/>
    </row>
    <row r="687" spans="1:7" ht="12.75">
      <c r="A687" s="50"/>
      <c r="D687" s="51"/>
      <c r="F687" s="52"/>
      <c r="G687" s="51"/>
    </row>
    <row r="688" spans="1:7" ht="12.75">
      <c r="A688" s="50"/>
      <c r="D688" s="51"/>
      <c r="F688" s="52"/>
      <c r="G688" s="51"/>
    </row>
    <row r="689" spans="1:7" ht="12.75">
      <c r="A689" s="50"/>
      <c r="D689" s="51"/>
      <c r="F689" s="52"/>
      <c r="G689" s="51"/>
    </row>
    <row r="690" spans="1:7" ht="12.75">
      <c r="A690" s="50"/>
      <c r="D690" s="51"/>
      <c r="F690" s="52"/>
      <c r="G690" s="51"/>
    </row>
    <row r="691" spans="1:7" ht="12.75">
      <c r="A691" s="50"/>
      <c r="D691" s="51"/>
      <c r="F691" s="52"/>
      <c r="G691" s="51"/>
    </row>
    <row r="692" spans="1:7" ht="12.75">
      <c r="A692" s="50"/>
      <c r="D692" s="51"/>
      <c r="F692" s="52"/>
      <c r="G692" s="51"/>
    </row>
    <row r="693" spans="1:7" ht="12.75">
      <c r="A693" s="50"/>
      <c r="D693" s="51"/>
      <c r="F693" s="52"/>
      <c r="G693" s="51"/>
    </row>
    <row r="694" spans="1:7" ht="12.75">
      <c r="A694" s="50"/>
      <c r="D694" s="51"/>
      <c r="F694" s="52"/>
      <c r="G694" s="51"/>
    </row>
    <row r="695" spans="1:7" ht="12.75">
      <c r="A695" s="50"/>
      <c r="D695" s="51"/>
      <c r="F695" s="52"/>
      <c r="G695" s="51"/>
    </row>
    <row r="696" spans="1:7" ht="12.75">
      <c r="A696" s="50"/>
      <c r="D696" s="51"/>
      <c r="F696" s="52"/>
      <c r="G696" s="51"/>
    </row>
    <row r="697" spans="1:7" ht="12.75">
      <c r="A697" s="50"/>
      <c r="D697" s="51"/>
      <c r="F697" s="52"/>
      <c r="G697" s="51"/>
    </row>
    <row r="698" spans="1:7" ht="12.75">
      <c r="A698" s="50"/>
      <c r="D698" s="51"/>
      <c r="F698" s="52"/>
      <c r="G698" s="51"/>
    </row>
    <row r="699" spans="1:7" ht="12.75">
      <c r="A699" s="50"/>
      <c r="D699" s="51"/>
      <c r="F699" s="52"/>
      <c r="G699" s="51"/>
    </row>
    <row r="700" spans="1:7" ht="12.75">
      <c r="A700" s="50"/>
      <c r="D700" s="51"/>
      <c r="F700" s="52"/>
      <c r="G700" s="51"/>
    </row>
    <row r="701" spans="1:7" ht="12.75">
      <c r="A701" s="50"/>
      <c r="D701" s="51"/>
      <c r="F701" s="52"/>
      <c r="G701" s="51"/>
    </row>
    <row r="702" spans="1:7" ht="12.75">
      <c r="A702" s="50"/>
      <c r="D702" s="51"/>
      <c r="F702" s="52"/>
      <c r="G702" s="51"/>
    </row>
    <row r="703" spans="1:7" ht="12.75">
      <c r="A703" s="50"/>
      <c r="D703" s="51"/>
      <c r="F703" s="52"/>
      <c r="G703" s="51"/>
    </row>
    <row r="704" spans="1:7" ht="12.75">
      <c r="A704" s="50"/>
      <c r="D704" s="51"/>
      <c r="F704" s="52"/>
      <c r="G704" s="51"/>
    </row>
    <row r="705" spans="1:7" ht="12.75">
      <c r="A705" s="50"/>
      <c r="D705" s="51"/>
      <c r="F705" s="52"/>
      <c r="G705" s="51"/>
    </row>
    <row r="706" spans="1:7" ht="12.75">
      <c r="A706" s="50"/>
      <c r="D706" s="51"/>
      <c r="F706" s="52"/>
      <c r="G706" s="51"/>
    </row>
    <row r="707" spans="1:7" ht="12.75">
      <c r="A707" s="50"/>
      <c r="D707" s="51"/>
      <c r="F707" s="52"/>
      <c r="G707" s="51"/>
    </row>
    <row r="708" spans="1:7" ht="12.75">
      <c r="A708" s="50"/>
      <c r="D708" s="51"/>
      <c r="F708" s="52"/>
      <c r="G708" s="51"/>
    </row>
    <row r="709" spans="1:7" ht="12.75">
      <c r="A709" s="50"/>
      <c r="D709" s="51"/>
      <c r="F709" s="52"/>
      <c r="G709" s="51"/>
    </row>
    <row r="710" spans="1:7" ht="12.75">
      <c r="A710" s="50"/>
      <c r="D710" s="51"/>
      <c r="F710" s="52"/>
      <c r="G710" s="51"/>
    </row>
    <row r="711" spans="1:7" ht="12.75">
      <c r="A711" s="50"/>
      <c r="D711" s="51"/>
      <c r="F711" s="52"/>
      <c r="G711" s="51"/>
    </row>
    <row r="712" spans="1:7" ht="12.75">
      <c r="A712" s="50"/>
      <c r="D712" s="51"/>
      <c r="F712" s="52"/>
      <c r="G712" s="51"/>
    </row>
    <row r="713" spans="1:7" ht="12.75">
      <c r="A713" s="50"/>
      <c r="D713" s="51"/>
      <c r="F713" s="52"/>
      <c r="G713" s="51"/>
    </row>
    <row r="714" spans="1:7" ht="12.75">
      <c r="A714" s="50"/>
      <c r="D714" s="51"/>
      <c r="F714" s="52"/>
      <c r="G714" s="51"/>
    </row>
    <row r="715" spans="1:7" ht="12.75">
      <c r="A715" s="50"/>
      <c r="D715" s="51"/>
      <c r="F715" s="52"/>
      <c r="G715" s="51"/>
    </row>
    <row r="716" spans="1:7" ht="12.75">
      <c r="A716" s="50"/>
      <c r="D716" s="51"/>
      <c r="F716" s="52"/>
      <c r="G716" s="51"/>
    </row>
    <row r="717" spans="1:7" ht="12.75">
      <c r="A717" s="50"/>
      <c r="D717" s="51"/>
      <c r="F717" s="52"/>
      <c r="G717" s="51"/>
    </row>
    <row r="718" spans="1:7" ht="12.75">
      <c r="A718" s="50"/>
      <c r="D718" s="51"/>
      <c r="F718" s="52"/>
      <c r="G718" s="51"/>
    </row>
    <row r="719" spans="1:7" ht="12.75">
      <c r="A719" s="50"/>
      <c r="D719" s="51"/>
      <c r="F719" s="52"/>
      <c r="G719" s="51"/>
    </row>
    <row r="720" spans="1:7" ht="12.75">
      <c r="A720" s="50"/>
      <c r="D720" s="51"/>
      <c r="F720" s="52"/>
      <c r="G720" s="51"/>
    </row>
    <row r="721" spans="1:7" ht="12.75">
      <c r="A721" s="50"/>
      <c r="D721" s="51"/>
      <c r="F721" s="52"/>
      <c r="G721" s="51"/>
    </row>
    <row r="722" spans="1:7" ht="12.75">
      <c r="A722" s="50"/>
      <c r="D722" s="51"/>
      <c r="F722" s="52"/>
      <c r="G722" s="51"/>
    </row>
    <row r="723" spans="1:7" ht="12.75">
      <c r="A723" s="50"/>
      <c r="D723" s="51"/>
      <c r="F723" s="52"/>
      <c r="G723" s="51"/>
    </row>
    <row r="724" spans="1:7" ht="12.75">
      <c r="A724" s="50"/>
      <c r="D724" s="51"/>
      <c r="F724" s="52"/>
      <c r="G724" s="51"/>
    </row>
    <row r="725" spans="1:7" ht="12.75">
      <c r="A725" s="50"/>
      <c r="D725" s="51"/>
      <c r="F725" s="52"/>
      <c r="G725" s="51"/>
    </row>
    <row r="726" spans="1:7" ht="12.75">
      <c r="A726" s="50"/>
      <c r="D726" s="51"/>
      <c r="F726" s="52"/>
      <c r="G726" s="51"/>
    </row>
    <row r="727" spans="1:7" ht="12.75">
      <c r="A727" s="50"/>
      <c r="D727" s="51"/>
      <c r="F727" s="52"/>
      <c r="G727" s="51"/>
    </row>
    <row r="728" spans="1:7" ht="12.75">
      <c r="A728" s="50"/>
      <c r="D728" s="51"/>
      <c r="F728" s="52"/>
      <c r="G728" s="51"/>
    </row>
    <row r="729" spans="1:7" ht="12.75">
      <c r="A729" s="50"/>
      <c r="D729" s="51"/>
      <c r="F729" s="52"/>
      <c r="G729" s="51"/>
    </row>
    <row r="730" spans="1:7" ht="12.75">
      <c r="A730" s="50"/>
      <c r="D730" s="51"/>
      <c r="F730" s="52"/>
      <c r="G730" s="51"/>
    </row>
    <row r="731" spans="1:7" ht="12.75">
      <c r="A731" s="50"/>
      <c r="D731" s="51"/>
      <c r="F731" s="52"/>
      <c r="G731" s="51"/>
    </row>
    <row r="732" spans="1:7" ht="12.75">
      <c r="A732" s="50"/>
      <c r="D732" s="51"/>
      <c r="F732" s="52"/>
      <c r="G732" s="51"/>
    </row>
    <row r="733" spans="1:7" ht="12.75">
      <c r="A733" s="50"/>
      <c r="D733" s="51"/>
      <c r="F733" s="52"/>
      <c r="G733" s="51"/>
    </row>
    <row r="734" spans="1:7" ht="12.75">
      <c r="A734" s="50"/>
      <c r="D734" s="51"/>
      <c r="F734" s="52"/>
      <c r="G734" s="51"/>
    </row>
    <row r="735" spans="1:7" ht="12.75">
      <c r="A735" s="50"/>
      <c r="D735" s="51"/>
      <c r="F735" s="52"/>
      <c r="G735" s="51"/>
    </row>
    <row r="736" spans="1:7" ht="12.75">
      <c r="A736" s="50"/>
      <c r="D736" s="51"/>
      <c r="F736" s="52"/>
      <c r="G736" s="51"/>
    </row>
    <row r="737" spans="1:7" ht="12.75">
      <c r="A737" s="50"/>
      <c r="D737" s="51"/>
      <c r="F737" s="52"/>
      <c r="G737" s="51"/>
    </row>
    <row r="738" spans="1:7" ht="12.75">
      <c r="A738" s="50"/>
      <c r="D738" s="51"/>
      <c r="F738" s="52"/>
      <c r="G738" s="51"/>
    </row>
    <row r="739" spans="1:7" ht="12.75">
      <c r="A739" s="50"/>
      <c r="D739" s="51"/>
      <c r="F739" s="52"/>
      <c r="G739" s="51"/>
    </row>
    <row r="740" spans="1:7" ht="12.75">
      <c r="A740" s="50"/>
      <c r="D740" s="51"/>
      <c r="F740" s="52"/>
      <c r="G740" s="51"/>
    </row>
    <row r="741" spans="1:7" ht="12.75">
      <c r="A741" s="50"/>
      <c r="D741" s="51"/>
      <c r="F741" s="52"/>
      <c r="G741" s="51"/>
    </row>
    <row r="742" spans="1:7" ht="12.75">
      <c r="A742" s="50"/>
      <c r="D742" s="51"/>
      <c r="F742" s="52"/>
      <c r="G742" s="51"/>
    </row>
    <row r="743" spans="1:7" ht="12.75">
      <c r="A743" s="50"/>
      <c r="D743" s="51"/>
      <c r="F743" s="52"/>
      <c r="G743" s="51"/>
    </row>
    <row r="744" spans="1:7" ht="12.75">
      <c r="A744" s="50"/>
      <c r="D744" s="51"/>
      <c r="F744" s="52"/>
      <c r="G744" s="51"/>
    </row>
    <row r="745" spans="1:7" ht="12.75">
      <c r="A745" s="50"/>
      <c r="D745" s="51"/>
      <c r="F745" s="52"/>
      <c r="G745" s="51"/>
    </row>
    <row r="746" spans="1:7" ht="12.75">
      <c r="A746" s="50"/>
      <c r="D746" s="51"/>
      <c r="F746" s="52"/>
      <c r="G746" s="51"/>
    </row>
    <row r="747" spans="1:7" ht="12.75">
      <c r="A747" s="50"/>
      <c r="D747" s="51"/>
      <c r="F747" s="52"/>
      <c r="G747" s="51"/>
    </row>
    <row r="748" spans="1:7" ht="12.75">
      <c r="A748" s="50"/>
      <c r="D748" s="51"/>
      <c r="F748" s="52"/>
      <c r="G748" s="51"/>
    </row>
    <row r="749" spans="1:7" ht="12.75">
      <c r="A749" s="50"/>
      <c r="D749" s="51"/>
      <c r="F749" s="52"/>
      <c r="G749" s="51"/>
    </row>
    <row r="750" spans="1:7" ht="12.75">
      <c r="A750" s="50"/>
      <c r="D750" s="51"/>
      <c r="F750" s="52"/>
      <c r="G750" s="51"/>
    </row>
    <row r="751" spans="1:7" ht="12.75">
      <c r="A751" s="50"/>
      <c r="D751" s="51"/>
      <c r="F751" s="52"/>
      <c r="G751" s="51"/>
    </row>
    <row r="752" spans="1:7" ht="12.75">
      <c r="A752" s="50"/>
      <c r="D752" s="51"/>
      <c r="F752" s="52"/>
      <c r="G752" s="51"/>
    </row>
    <row r="753" spans="1:7" ht="12.75">
      <c r="A753" s="50"/>
      <c r="D753" s="51"/>
      <c r="F753" s="52"/>
      <c r="G753" s="51"/>
    </row>
    <row r="754" spans="1:7" ht="12.75">
      <c r="A754" s="50"/>
      <c r="D754" s="51"/>
      <c r="F754" s="52"/>
      <c r="G754" s="51"/>
    </row>
    <row r="755" spans="1:7" ht="12.75">
      <c r="A755" s="50"/>
      <c r="D755" s="51"/>
      <c r="F755" s="52"/>
      <c r="G755" s="51"/>
    </row>
    <row r="756" spans="1:7" ht="12.75">
      <c r="A756" s="50"/>
      <c r="D756" s="51"/>
      <c r="F756" s="52"/>
      <c r="G756" s="51"/>
    </row>
    <row r="757" spans="1:7" ht="12.75">
      <c r="A757" s="50"/>
      <c r="D757" s="51"/>
      <c r="F757" s="52"/>
      <c r="G757" s="51"/>
    </row>
    <row r="758" spans="1:7" ht="12.75">
      <c r="A758" s="50"/>
      <c r="D758" s="51"/>
      <c r="F758" s="52"/>
      <c r="G758" s="51"/>
    </row>
    <row r="759" spans="1:7" ht="12.75">
      <c r="A759" s="50"/>
      <c r="D759" s="51"/>
      <c r="F759" s="52"/>
      <c r="G759" s="51"/>
    </row>
    <row r="760" spans="1:7" ht="12.75">
      <c r="A760" s="50"/>
      <c r="D760" s="51"/>
      <c r="F760" s="52"/>
      <c r="G760" s="51"/>
    </row>
    <row r="761" spans="1:7" ht="12.75">
      <c r="A761" s="50"/>
      <c r="D761" s="51"/>
      <c r="F761" s="52"/>
      <c r="G761" s="51"/>
    </row>
    <row r="762" spans="1:7" ht="12.75">
      <c r="A762" s="50"/>
      <c r="D762" s="51"/>
      <c r="F762" s="52"/>
      <c r="G762" s="51"/>
    </row>
    <row r="763" spans="1:7" ht="12.75">
      <c r="A763" s="50"/>
      <c r="D763" s="51"/>
      <c r="F763" s="52"/>
      <c r="G763" s="51"/>
    </row>
    <row r="764" spans="1:7" ht="12.75">
      <c r="A764" s="50"/>
      <c r="D764" s="51"/>
      <c r="F764" s="52"/>
      <c r="G764" s="51"/>
    </row>
    <row r="765" spans="1:7" ht="12.75">
      <c r="A765" s="50"/>
      <c r="D765" s="51"/>
      <c r="F765" s="52"/>
      <c r="G765" s="51"/>
    </row>
    <row r="766" spans="1:7" ht="12.75">
      <c r="A766" s="50"/>
      <c r="D766" s="51"/>
      <c r="F766" s="52"/>
      <c r="G766" s="51"/>
    </row>
    <row r="767" spans="1:7" ht="12.75">
      <c r="A767" s="50"/>
      <c r="D767" s="51"/>
      <c r="F767" s="52"/>
      <c r="G767" s="51"/>
    </row>
    <row r="768" spans="1:7" ht="12.75">
      <c r="A768" s="50"/>
      <c r="D768" s="51"/>
      <c r="F768" s="52"/>
      <c r="G768" s="51"/>
    </row>
    <row r="769" spans="1:7" ht="12.75">
      <c r="A769" s="50"/>
      <c r="D769" s="51"/>
      <c r="F769" s="52"/>
      <c r="G769" s="51"/>
    </row>
    <row r="770" spans="1:7" ht="12.75">
      <c r="A770" s="50"/>
      <c r="D770" s="51"/>
      <c r="F770" s="52"/>
      <c r="G770" s="51"/>
    </row>
    <row r="771" spans="1:7" ht="12.75">
      <c r="A771" s="50"/>
      <c r="D771" s="51"/>
      <c r="F771" s="52"/>
      <c r="G771" s="51"/>
    </row>
    <row r="772" spans="1:7" ht="12.75">
      <c r="A772" s="50"/>
      <c r="D772" s="51"/>
      <c r="F772" s="52"/>
      <c r="G772" s="51"/>
    </row>
    <row r="773" spans="1:7" ht="12.75">
      <c r="A773" s="50"/>
      <c r="D773" s="51"/>
      <c r="F773" s="52"/>
      <c r="G773" s="51"/>
    </row>
    <row r="774" spans="1:7" ht="12.75">
      <c r="A774" s="50"/>
      <c r="D774" s="51"/>
      <c r="F774" s="52"/>
      <c r="G774" s="51"/>
    </row>
    <row r="775" spans="1:7" ht="12.75">
      <c r="A775" s="50"/>
      <c r="D775" s="51"/>
      <c r="F775" s="52"/>
      <c r="G775" s="51"/>
    </row>
    <row r="776" spans="1:7" ht="12.75">
      <c r="A776" s="50"/>
      <c r="D776" s="51"/>
      <c r="F776" s="52"/>
      <c r="G776" s="51"/>
    </row>
    <row r="777" spans="1:7" ht="12.75">
      <c r="A777" s="50"/>
      <c r="D777" s="51"/>
      <c r="F777" s="52"/>
      <c r="G777" s="51"/>
    </row>
    <row r="778" spans="1:7" ht="12.75">
      <c r="A778" s="50"/>
      <c r="D778" s="51"/>
      <c r="F778" s="52"/>
      <c r="G778" s="51"/>
    </row>
    <row r="779" spans="1:7" ht="12.75">
      <c r="A779" s="50"/>
      <c r="D779" s="51"/>
      <c r="F779" s="52"/>
      <c r="G779" s="51"/>
    </row>
    <row r="780" spans="1:7" ht="12.75">
      <c r="A780" s="50"/>
      <c r="D780" s="51"/>
      <c r="F780" s="52"/>
      <c r="G780" s="51"/>
    </row>
    <row r="781" spans="1:7" ht="12.75">
      <c r="A781" s="50"/>
      <c r="D781" s="51"/>
      <c r="F781" s="52"/>
      <c r="G781" s="51"/>
    </row>
    <row r="782" spans="1:7" ht="12.75">
      <c r="A782" s="50"/>
      <c r="D782" s="51"/>
      <c r="F782" s="52"/>
      <c r="G782" s="51"/>
    </row>
    <row r="783" spans="1:7" ht="12.75">
      <c r="A783" s="50"/>
      <c r="D783" s="51"/>
      <c r="F783" s="52"/>
      <c r="G783" s="51"/>
    </row>
    <row r="784" spans="1:7" ht="12.75">
      <c r="A784" s="50"/>
      <c r="D784" s="51"/>
      <c r="F784" s="52"/>
      <c r="G784" s="51"/>
    </row>
    <row r="785" spans="1:7" ht="12.75">
      <c r="A785" s="50"/>
      <c r="D785" s="51"/>
      <c r="F785" s="52"/>
      <c r="G785" s="51"/>
    </row>
    <row r="786" spans="1:7" ht="12.75">
      <c r="A786" s="50"/>
      <c r="D786" s="51"/>
      <c r="F786" s="52"/>
      <c r="G786" s="51"/>
    </row>
    <row r="787" spans="1:7" ht="12.75">
      <c r="A787" s="50"/>
      <c r="D787" s="51"/>
      <c r="F787" s="52"/>
      <c r="G787" s="51"/>
    </row>
    <row r="788" spans="1:7" ht="12.75">
      <c r="A788" s="50"/>
      <c r="D788" s="51"/>
      <c r="F788" s="52"/>
      <c r="G788" s="51"/>
    </row>
    <row r="789" spans="1:7" ht="12.75">
      <c r="A789" s="50"/>
      <c r="D789" s="51"/>
      <c r="F789" s="52"/>
      <c r="G789" s="51"/>
    </row>
    <row r="790" spans="1:7" ht="12.75">
      <c r="A790" s="50"/>
      <c r="D790" s="51"/>
      <c r="F790" s="52"/>
      <c r="G790" s="51"/>
    </row>
    <row r="791" spans="1:7" ht="12.75">
      <c r="A791" s="50"/>
      <c r="D791" s="51"/>
      <c r="F791" s="52"/>
      <c r="G791" s="51"/>
    </row>
    <row r="792" spans="1:7" ht="12.75">
      <c r="A792" s="50"/>
      <c r="D792" s="51"/>
      <c r="F792" s="52"/>
      <c r="G792" s="51"/>
    </row>
    <row r="793" spans="1:7" ht="12.75">
      <c r="A793" s="50"/>
      <c r="D793" s="51"/>
      <c r="F793" s="52"/>
      <c r="G793" s="51"/>
    </row>
    <row r="794" spans="1:7" ht="12.75">
      <c r="A794" s="50"/>
      <c r="D794" s="51"/>
      <c r="F794" s="52"/>
      <c r="G794" s="51"/>
    </row>
    <row r="795" spans="1:7" ht="12.75">
      <c r="A795" s="50"/>
      <c r="D795" s="51"/>
      <c r="F795" s="52"/>
      <c r="G795" s="51"/>
    </row>
    <row r="796" spans="1:7" ht="12.75">
      <c r="A796" s="50"/>
      <c r="D796" s="51"/>
      <c r="F796" s="52"/>
      <c r="G796" s="51"/>
    </row>
    <row r="797" spans="1:7" ht="12.75">
      <c r="A797" s="50"/>
      <c r="D797" s="51"/>
      <c r="F797" s="52"/>
      <c r="G797" s="51"/>
    </row>
    <row r="798" spans="1:7" ht="12.75">
      <c r="A798" s="50"/>
      <c r="D798" s="51"/>
      <c r="F798" s="52"/>
      <c r="G798" s="51"/>
    </row>
    <row r="799" spans="1:7" ht="12.75">
      <c r="A799" s="50"/>
      <c r="D799" s="51"/>
      <c r="F799" s="52"/>
      <c r="G799" s="51"/>
    </row>
    <row r="800" spans="1:7" ht="12.75">
      <c r="A800" s="50"/>
      <c r="D800" s="51"/>
      <c r="F800" s="52"/>
      <c r="G800" s="51"/>
    </row>
    <row r="801" spans="1:7" ht="12.75">
      <c r="A801" s="50"/>
      <c r="D801" s="51"/>
      <c r="F801" s="52"/>
      <c r="G801" s="51"/>
    </row>
    <row r="802" spans="1:7" ht="12.75">
      <c r="A802" s="50"/>
      <c r="D802" s="51"/>
      <c r="F802" s="52"/>
      <c r="G802" s="51"/>
    </row>
    <row r="803" spans="1:7" ht="12.75">
      <c r="A803" s="50"/>
      <c r="D803" s="51"/>
      <c r="F803" s="52"/>
      <c r="G803" s="51"/>
    </row>
    <row r="804" spans="1:7" ht="12.75">
      <c r="A804" s="50"/>
      <c r="D804" s="51"/>
      <c r="F804" s="52"/>
      <c r="G804" s="51"/>
    </row>
    <row r="805" spans="1:7" ht="12.75">
      <c r="A805" s="50"/>
      <c r="D805" s="51"/>
      <c r="F805" s="52"/>
      <c r="G805" s="51"/>
    </row>
    <row r="806" spans="1:7" ht="12.75">
      <c r="A806" s="50"/>
      <c r="D806" s="51"/>
      <c r="F806" s="52"/>
      <c r="G806" s="51"/>
    </row>
    <row r="807" spans="1:7" ht="12.75">
      <c r="A807" s="50"/>
      <c r="D807" s="51"/>
      <c r="F807" s="52"/>
      <c r="G807" s="51"/>
    </row>
    <row r="808" spans="1:7" ht="12.75">
      <c r="A808" s="50"/>
      <c r="D808" s="51"/>
      <c r="F808" s="52"/>
      <c r="G808" s="51"/>
    </row>
    <row r="809" spans="1:7" ht="12.75">
      <c r="A809" s="50"/>
      <c r="D809" s="51"/>
      <c r="F809" s="52"/>
      <c r="G809" s="51"/>
    </row>
    <row r="810" spans="1:7" ht="12.75">
      <c r="A810" s="50"/>
      <c r="D810" s="51"/>
      <c r="F810" s="52"/>
      <c r="G810" s="51"/>
    </row>
    <row r="811" spans="1:7" ht="12.75">
      <c r="A811" s="50"/>
      <c r="D811" s="51"/>
      <c r="F811" s="52"/>
      <c r="G811" s="51"/>
    </row>
    <row r="812" spans="1:7" ht="12.75">
      <c r="A812" s="50"/>
      <c r="D812" s="51"/>
      <c r="F812" s="52"/>
      <c r="G812" s="51"/>
    </row>
    <row r="813" spans="1:7" ht="12.75">
      <c r="A813" s="50"/>
      <c r="D813" s="51"/>
      <c r="F813" s="52"/>
      <c r="G813" s="51"/>
    </row>
    <row r="814" spans="1:7" ht="12.75">
      <c r="A814" s="50"/>
      <c r="D814" s="51"/>
      <c r="F814" s="52"/>
      <c r="G814" s="51"/>
    </row>
    <row r="815" spans="1:7" ht="12.75">
      <c r="A815" s="50"/>
      <c r="D815" s="51"/>
      <c r="F815" s="52"/>
      <c r="G815" s="51"/>
    </row>
    <row r="816" spans="1:7" ht="12.75">
      <c r="A816" s="50"/>
      <c r="D816" s="51"/>
      <c r="F816" s="52"/>
      <c r="G816" s="51"/>
    </row>
    <row r="817" spans="1:7" ht="12.75">
      <c r="A817" s="50"/>
      <c r="D817" s="51"/>
      <c r="F817" s="52"/>
      <c r="G817" s="51"/>
    </row>
    <row r="818" spans="1:7" ht="12.75">
      <c r="A818" s="50"/>
      <c r="D818" s="51"/>
      <c r="F818" s="52"/>
      <c r="G818" s="51"/>
    </row>
    <row r="819" spans="1:7" ht="12.75">
      <c r="A819" s="50"/>
      <c r="D819" s="51"/>
      <c r="F819" s="52"/>
      <c r="G819" s="51"/>
    </row>
    <row r="820" spans="1:7" ht="12.75">
      <c r="A820" s="50"/>
      <c r="D820" s="51"/>
      <c r="F820" s="52"/>
      <c r="G820" s="51"/>
    </row>
    <row r="821" spans="1:7" ht="12.75">
      <c r="A821" s="50"/>
      <c r="D821" s="51"/>
      <c r="F821" s="52"/>
      <c r="G821" s="51"/>
    </row>
    <row r="822" spans="1:7" ht="12.75">
      <c r="A822" s="50"/>
      <c r="D822" s="51"/>
      <c r="F822" s="52"/>
      <c r="G822" s="51"/>
    </row>
    <row r="823" spans="1:7" ht="12.75">
      <c r="A823" s="50"/>
      <c r="D823" s="51"/>
      <c r="F823" s="52"/>
      <c r="G823" s="51"/>
    </row>
    <row r="824" spans="1:7" ht="12.75">
      <c r="A824" s="50"/>
      <c r="D824" s="51"/>
      <c r="F824" s="52"/>
      <c r="G824" s="51"/>
    </row>
    <row r="825" spans="1:7" ht="12.75">
      <c r="A825" s="50"/>
      <c r="D825" s="51"/>
      <c r="F825" s="52"/>
      <c r="G825" s="51"/>
    </row>
    <row r="826" spans="1:7" ht="12.75">
      <c r="A826" s="50"/>
      <c r="D826" s="51"/>
      <c r="F826" s="52"/>
      <c r="G826" s="51"/>
    </row>
    <row r="827" spans="1:7" ht="12.75">
      <c r="A827" s="50"/>
      <c r="D827" s="51"/>
      <c r="F827" s="52"/>
      <c r="G827" s="51"/>
    </row>
    <row r="828" spans="1:7" ht="12.75">
      <c r="A828" s="50"/>
      <c r="D828" s="51"/>
      <c r="F828" s="52"/>
      <c r="G828" s="51"/>
    </row>
    <row r="829" spans="1:7" ht="12.75">
      <c r="A829" s="50"/>
      <c r="D829" s="51"/>
      <c r="F829" s="52"/>
      <c r="G829" s="51"/>
    </row>
    <row r="830" spans="1:7" ht="12.75">
      <c r="A830" s="50"/>
      <c r="D830" s="51"/>
      <c r="F830" s="52"/>
      <c r="G830" s="51"/>
    </row>
    <row r="831" spans="1:7" ht="12.75">
      <c r="A831" s="50"/>
      <c r="D831" s="51"/>
      <c r="F831" s="52"/>
      <c r="G831" s="51"/>
    </row>
    <row r="832" spans="1:7" ht="12.75">
      <c r="A832" s="50"/>
      <c r="D832" s="51"/>
      <c r="F832" s="52"/>
      <c r="G832" s="51"/>
    </row>
    <row r="833" spans="1:7" ht="12.75">
      <c r="A833" s="50"/>
      <c r="D833" s="51"/>
      <c r="F833" s="52"/>
      <c r="G833" s="51"/>
    </row>
    <row r="834" spans="1:7" ht="12.75">
      <c r="A834" s="50"/>
      <c r="D834" s="51"/>
      <c r="F834" s="52"/>
      <c r="G834" s="51"/>
    </row>
    <row r="835" spans="1:7" ht="12.75">
      <c r="A835" s="50"/>
      <c r="D835" s="51"/>
      <c r="F835" s="52"/>
      <c r="G835" s="51"/>
    </row>
    <row r="836" spans="1:7" ht="12.75">
      <c r="A836" s="50"/>
      <c r="D836" s="51"/>
      <c r="F836" s="52"/>
      <c r="G836" s="51"/>
    </row>
    <row r="837" spans="1:7" ht="12.75">
      <c r="A837" s="50"/>
      <c r="D837" s="51"/>
      <c r="F837" s="52"/>
      <c r="G837" s="51"/>
    </row>
    <row r="838" spans="1:7" ht="12.75">
      <c r="A838" s="50"/>
      <c r="D838" s="51"/>
      <c r="F838" s="52"/>
      <c r="G838" s="51"/>
    </row>
    <row r="839" spans="1:7" ht="12.75">
      <c r="A839" s="50"/>
      <c r="D839" s="51"/>
      <c r="F839" s="52"/>
      <c r="G839" s="51"/>
    </row>
    <row r="840" spans="1:7" ht="12.75">
      <c r="A840" s="50"/>
      <c r="D840" s="51"/>
      <c r="F840" s="52"/>
      <c r="G840" s="51"/>
    </row>
    <row r="841" spans="1:7" ht="12.75">
      <c r="A841" s="50"/>
      <c r="D841" s="51"/>
      <c r="F841" s="52"/>
      <c r="G841" s="51"/>
    </row>
    <row r="842" spans="1:7" ht="12.75">
      <c r="A842" s="50"/>
      <c r="D842" s="51"/>
      <c r="F842" s="52"/>
      <c r="G842" s="51"/>
    </row>
    <row r="843" spans="1:7" ht="12.75">
      <c r="A843" s="50"/>
      <c r="D843" s="51"/>
      <c r="F843" s="52"/>
      <c r="G843" s="51"/>
    </row>
    <row r="844" spans="1:7" ht="12.75">
      <c r="A844" s="50"/>
      <c r="D844" s="51"/>
      <c r="F844" s="52"/>
      <c r="G844" s="51"/>
    </row>
    <row r="845" spans="1:7" ht="12.75">
      <c r="A845" s="50"/>
      <c r="D845" s="51"/>
      <c r="F845" s="52"/>
      <c r="G845" s="51"/>
    </row>
    <row r="846" spans="1:7" ht="12.75">
      <c r="A846" s="50"/>
      <c r="D846" s="51"/>
      <c r="F846" s="52"/>
      <c r="G846" s="51"/>
    </row>
    <row r="847" spans="1:7" ht="12.75">
      <c r="A847" s="50"/>
      <c r="D847" s="51"/>
      <c r="F847" s="52"/>
      <c r="G847" s="51"/>
    </row>
    <row r="848" spans="1:7" ht="12.75">
      <c r="A848" s="50"/>
      <c r="D848" s="51"/>
      <c r="F848" s="52"/>
      <c r="G848" s="51"/>
    </row>
    <row r="849" spans="1:7" ht="12.75">
      <c r="A849" s="50"/>
      <c r="D849" s="51"/>
      <c r="F849" s="52"/>
      <c r="G849" s="51"/>
    </row>
    <row r="850" spans="1:7" ht="12.75">
      <c r="A850" s="50"/>
      <c r="D850" s="51"/>
      <c r="F850" s="52"/>
      <c r="G850" s="51"/>
    </row>
    <row r="851" spans="1:7" ht="12.75">
      <c r="A851" s="50"/>
      <c r="D851" s="51"/>
      <c r="F851" s="52"/>
      <c r="G851" s="51"/>
    </row>
    <row r="852" spans="1:7" ht="12.75">
      <c r="A852" s="50"/>
      <c r="D852" s="51"/>
      <c r="F852" s="52"/>
      <c r="G852" s="51"/>
    </row>
    <row r="853" spans="1:7" ht="12.75">
      <c r="A853" s="50"/>
      <c r="D853" s="51"/>
      <c r="F853" s="52"/>
      <c r="G853" s="51"/>
    </row>
    <row r="854" spans="1:7" ht="12.75">
      <c r="A854" s="50"/>
      <c r="D854" s="51"/>
      <c r="F854" s="52"/>
      <c r="G854" s="51"/>
    </row>
    <row r="855" spans="1:7" ht="12.75">
      <c r="A855" s="50"/>
      <c r="D855" s="51"/>
      <c r="F855" s="52"/>
      <c r="G855" s="51"/>
    </row>
    <row r="856" spans="1:7" ht="12.75">
      <c r="A856" s="50"/>
      <c r="D856" s="51"/>
      <c r="F856" s="52"/>
      <c r="G856" s="51"/>
    </row>
    <row r="857" spans="1:7" ht="12.75">
      <c r="A857" s="50"/>
      <c r="D857" s="51"/>
      <c r="F857" s="52"/>
      <c r="G857" s="51"/>
    </row>
    <row r="858" spans="1:7" ht="12.75">
      <c r="A858" s="50"/>
      <c r="D858" s="51"/>
      <c r="F858" s="52"/>
      <c r="G858" s="51"/>
    </row>
    <row r="859" spans="1:7" ht="12.75">
      <c r="A859" s="50"/>
      <c r="D859" s="51"/>
      <c r="F859" s="52"/>
      <c r="G859" s="51"/>
    </row>
    <row r="860" spans="1:7" ht="12.75">
      <c r="A860" s="50"/>
      <c r="D860" s="51"/>
      <c r="F860" s="52"/>
      <c r="G860" s="51"/>
    </row>
    <row r="861" spans="1:7" ht="12.75">
      <c r="A861" s="50"/>
      <c r="D861" s="51"/>
      <c r="F861" s="52"/>
      <c r="G861" s="51"/>
    </row>
    <row r="862" spans="1:7" ht="12.75">
      <c r="A862" s="50"/>
      <c r="D862" s="51"/>
      <c r="F862" s="52"/>
      <c r="G862" s="51"/>
    </row>
    <row r="863" spans="1:7" ht="12.75">
      <c r="A863" s="50"/>
      <c r="D863" s="51"/>
      <c r="F863" s="52"/>
      <c r="G863" s="51"/>
    </row>
    <row r="864" spans="1:7" ht="12.75">
      <c r="A864" s="50"/>
      <c r="D864" s="51"/>
      <c r="F864" s="52"/>
      <c r="G864" s="51"/>
    </row>
    <row r="865" spans="1:7" ht="12.75">
      <c r="A865" s="50"/>
      <c r="D865" s="51"/>
      <c r="F865" s="52"/>
      <c r="G865" s="51"/>
    </row>
    <row r="866" spans="1:7" ht="12.75">
      <c r="A866" s="50"/>
      <c r="D866" s="51"/>
      <c r="F866" s="52"/>
      <c r="G866" s="51"/>
    </row>
    <row r="867" spans="1:7" ht="12.75">
      <c r="A867" s="50"/>
      <c r="D867" s="51"/>
      <c r="F867" s="52"/>
      <c r="G867" s="51"/>
    </row>
    <row r="868" spans="1:7" ht="12.75">
      <c r="A868" s="50"/>
      <c r="D868" s="51"/>
      <c r="F868" s="52"/>
      <c r="G868" s="51"/>
    </row>
    <row r="869" spans="1:7" ht="12.75">
      <c r="A869" s="50"/>
      <c r="D869" s="51"/>
      <c r="F869" s="52"/>
      <c r="G869" s="51"/>
    </row>
    <row r="870" spans="1:7" ht="12.75">
      <c r="A870" s="50"/>
      <c r="D870" s="51"/>
      <c r="F870" s="52"/>
      <c r="G870" s="51"/>
    </row>
    <row r="871" spans="1:7" ht="12.75">
      <c r="A871" s="50"/>
      <c r="D871" s="51"/>
      <c r="F871" s="52"/>
      <c r="G871" s="51"/>
    </row>
    <row r="872" spans="1:7" ht="12.75">
      <c r="A872" s="50"/>
      <c r="D872" s="51"/>
      <c r="F872" s="52"/>
      <c r="G872" s="51"/>
    </row>
    <row r="873" spans="1:7" ht="12.75">
      <c r="A873" s="50"/>
      <c r="D873" s="51"/>
      <c r="F873" s="52"/>
      <c r="G873" s="51"/>
    </row>
    <row r="874" spans="1:7" ht="12.75">
      <c r="A874" s="50"/>
      <c r="D874" s="51"/>
      <c r="F874" s="52"/>
      <c r="G874" s="51"/>
    </row>
    <row r="875" spans="1:7" ht="12.75">
      <c r="A875" s="50"/>
      <c r="D875" s="51"/>
      <c r="F875" s="52"/>
      <c r="G875" s="51"/>
    </row>
    <row r="876" spans="1:7" ht="12.75">
      <c r="A876" s="50"/>
      <c r="D876" s="51"/>
      <c r="F876" s="52"/>
      <c r="G876" s="51"/>
    </row>
    <row r="877" spans="1:7" ht="12.75">
      <c r="A877" s="50"/>
      <c r="D877" s="51"/>
      <c r="F877" s="52"/>
      <c r="G877" s="51"/>
    </row>
    <row r="878" spans="1:7" ht="12.75">
      <c r="A878" s="50"/>
      <c r="D878" s="51"/>
      <c r="F878" s="52"/>
      <c r="G878" s="51"/>
    </row>
    <row r="879" spans="1:7" ht="12.75">
      <c r="A879" s="50"/>
      <c r="D879" s="51"/>
      <c r="F879" s="52"/>
      <c r="G879" s="51"/>
    </row>
    <row r="880" spans="1:7" ht="12.75">
      <c r="A880" s="50"/>
      <c r="D880" s="51"/>
      <c r="F880" s="52"/>
      <c r="G880" s="51"/>
    </row>
    <row r="881" spans="1:7" ht="12.75">
      <c r="A881" s="50"/>
      <c r="D881" s="51"/>
      <c r="F881" s="52"/>
      <c r="G881" s="51"/>
    </row>
    <row r="882" spans="1:7" ht="12.75">
      <c r="A882" s="50"/>
      <c r="D882" s="51"/>
      <c r="F882" s="52"/>
      <c r="G882" s="51"/>
    </row>
    <row r="883" spans="1:7" ht="12.75">
      <c r="A883" s="50"/>
      <c r="D883" s="51"/>
      <c r="F883" s="52"/>
      <c r="G883" s="51"/>
    </row>
    <row r="884" spans="1:7" ht="12.75">
      <c r="A884" s="50"/>
      <c r="D884" s="51"/>
      <c r="F884" s="52"/>
      <c r="G884" s="51"/>
    </row>
    <row r="885" spans="1:7" ht="12.75">
      <c r="A885" s="50"/>
      <c r="D885" s="51"/>
      <c r="F885" s="52"/>
      <c r="G885" s="51"/>
    </row>
    <row r="886" spans="1:7" ht="12.75">
      <c r="A886" s="50"/>
      <c r="D886" s="51"/>
      <c r="F886" s="52"/>
      <c r="G886" s="51"/>
    </row>
    <row r="887" spans="1:7" ht="12.75">
      <c r="A887" s="50"/>
      <c r="D887" s="51"/>
      <c r="F887" s="52"/>
      <c r="G887" s="51"/>
    </row>
    <row r="888" spans="1:7" ht="12.75">
      <c r="A888" s="50"/>
      <c r="D888" s="51"/>
      <c r="F888" s="52"/>
      <c r="G888" s="51"/>
    </row>
    <row r="889" spans="1:7" ht="12.75">
      <c r="A889" s="50"/>
      <c r="D889" s="51"/>
      <c r="F889" s="52"/>
      <c r="G889" s="51"/>
    </row>
    <row r="890" spans="1:7" ht="12.75">
      <c r="A890" s="50"/>
      <c r="D890" s="51"/>
      <c r="F890" s="52"/>
      <c r="G890" s="51"/>
    </row>
    <row r="891" spans="1:7" ht="12.75">
      <c r="A891" s="50"/>
      <c r="D891" s="51"/>
      <c r="F891" s="52"/>
      <c r="G891" s="51"/>
    </row>
    <row r="892" spans="1:7" ht="12.75">
      <c r="A892" s="50"/>
      <c r="D892" s="51"/>
      <c r="F892" s="52"/>
      <c r="G892" s="51"/>
    </row>
    <row r="893" spans="1:7" ht="12.75">
      <c r="A893" s="50"/>
      <c r="D893" s="51"/>
      <c r="F893" s="52"/>
      <c r="G893" s="51"/>
    </row>
    <row r="894" spans="1:7" ht="12.75">
      <c r="A894" s="50"/>
      <c r="D894" s="51"/>
      <c r="F894" s="52"/>
      <c r="G894" s="51"/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 showErrorMessage="1">
          <x14:formula1>
            <xm:f>REGEXMATCH(F4,Konfig!$B$16)</xm:f>
          </x14:formula1>
          <xm:sqref>F4:F11 F16:F23 F28:F35 F40:F47 F52:F59 F64:F71 F76:F83 F88:F95 F100:F107 F112:F119 F124:F131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862"/>
  <sheetViews>
    <sheetView workbookViewId="0"/>
  </sheetViews>
  <sheetFormatPr defaultColWidth="12.5703125" defaultRowHeight="15.75" customHeight="1"/>
  <cols>
    <col min="1" max="1" width="6" customWidth="1"/>
    <col min="2" max="2" width="5.5703125" customWidth="1"/>
    <col min="3" max="3" width="26.42578125" customWidth="1"/>
    <col min="4" max="4" width="6.140625" customWidth="1"/>
    <col min="5" max="5" width="32.42578125" customWidth="1"/>
    <col min="6" max="6" width="11.7109375" customWidth="1"/>
    <col min="7" max="7" width="7.85546875" customWidth="1"/>
    <col min="10" max="10" width="44.85546875" customWidth="1"/>
  </cols>
  <sheetData>
    <row r="1" spans="1:26" ht="12.75">
      <c r="A1" s="9" t="s">
        <v>9</v>
      </c>
      <c r="B1" s="10"/>
      <c r="C1" s="145"/>
      <c r="D1" s="142"/>
      <c r="E1" s="142"/>
      <c r="F1" s="12"/>
      <c r="G1" s="13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14"/>
    </row>
    <row r="2" spans="1:26" ht="15.75" customHeight="1">
      <c r="A2" s="15" t="s">
        <v>150</v>
      </c>
      <c r="B2" s="15"/>
      <c r="C2" s="16"/>
      <c r="D2" s="69" t="s">
        <v>119</v>
      </c>
      <c r="E2" s="70" t="s">
        <v>120</v>
      </c>
      <c r="F2" s="17"/>
      <c r="G2" s="18" t="s">
        <v>151</v>
      </c>
      <c r="H2" s="14"/>
      <c r="I2" s="19" t="str">
        <f>Konfig!I3</f>
        <v>TUDNIVALÓK</v>
      </c>
      <c r="J2" s="20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12.75">
      <c r="A3" s="21" t="s">
        <v>13</v>
      </c>
      <c r="B3" s="22" t="s">
        <v>14</v>
      </c>
      <c r="C3" s="146" t="s">
        <v>152</v>
      </c>
      <c r="D3" s="138"/>
      <c r="E3" s="138"/>
      <c r="F3" s="25" t="s">
        <v>18</v>
      </c>
      <c r="G3" s="23" t="s">
        <v>19</v>
      </c>
      <c r="H3" s="14"/>
      <c r="I3" s="26" t="str">
        <f>Konfig!I4</f>
        <v>Az eredményeket tizedmásodpercben, tizedes vesszővel kell megadni!</v>
      </c>
      <c r="J3" s="3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12.75">
      <c r="A4" s="27">
        <v>1</v>
      </c>
      <c r="B4" s="60"/>
      <c r="C4" s="141" t="s">
        <v>153</v>
      </c>
      <c r="D4" s="142"/>
      <c r="E4" s="143"/>
      <c r="F4" s="32" t="s">
        <v>154</v>
      </c>
      <c r="G4" s="65" t="str">
        <f ca="1">IFERROR(__xludf.DUMMYFUNCTION("IF(REGEXMATCH(F4,""^\d\d,\d$""),IF(F4&lt;=$G$2,""Q"",""""),"""")"),"Q")</f>
        <v>Q</v>
      </c>
      <c r="H4" s="14"/>
      <c r="I4" s="26" t="str">
        <f>Konfig!I5</f>
        <v>Minden eredmény cellának szöveges formátumban kell lennie!!</v>
      </c>
      <c r="J4" s="3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</row>
    <row r="5" spans="1:26" ht="12.75">
      <c r="A5" s="27">
        <v>2</v>
      </c>
      <c r="B5" s="60"/>
      <c r="C5" s="141" t="s">
        <v>155</v>
      </c>
      <c r="D5" s="142"/>
      <c r="E5" s="143"/>
      <c r="F5" s="32" t="s">
        <v>151</v>
      </c>
      <c r="G5" s="65" t="str">
        <f ca="1">IFERROR(__xludf.DUMMYFUNCTION("IF(REGEXMATCH(F5,""^\d\d,\d$""),IF(F5&lt;=$G$2,""Q"",""""),"""")"),"Q")</f>
        <v>Q</v>
      </c>
      <c r="H5" s="14"/>
      <c r="I5" s="35" t="str">
        <f>Konfig!I6</f>
        <v>Egyéb használható rövídítések:</v>
      </c>
      <c r="J5" s="36">
        <f>Konfig!J6</f>
        <v>0</v>
      </c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</row>
    <row r="6" spans="1:26" ht="12.75">
      <c r="A6" s="27">
        <v>3</v>
      </c>
      <c r="B6" s="60"/>
      <c r="C6" s="141" t="s">
        <v>156</v>
      </c>
      <c r="D6" s="142"/>
      <c r="E6" s="143"/>
      <c r="F6" s="32" t="s">
        <v>157</v>
      </c>
      <c r="G6" s="65" t="str">
        <f ca="1">IFERROR(__xludf.DUMMYFUNCTION("IF(REGEXMATCH(F6,""^\d\d,\d$""),IF(F6&lt;=$G$2,""Q"",""""),"""")"),"")</f>
        <v/>
      </c>
      <c r="H6" s="14"/>
      <c r="I6" s="35" t="str">
        <f>Konfig!I7</f>
        <v>DNS</v>
      </c>
      <c r="J6" s="36" t="str">
        <f>Konfig!J7</f>
        <v>- ha a versenyző  jelentkezett, de nem állt rajthoz.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 ht="12.75">
      <c r="A7" s="37">
        <v>4</v>
      </c>
      <c r="B7" s="60"/>
      <c r="C7" s="144" t="s">
        <v>158</v>
      </c>
      <c r="D7" s="142"/>
      <c r="E7" s="143"/>
      <c r="F7" s="32" t="s">
        <v>159</v>
      </c>
      <c r="G7" s="65" t="str">
        <f ca="1">IFERROR(__xludf.DUMMYFUNCTION("IF(REGEXMATCH(F7,""^\d\d,\d$""),IF(F7&lt;=$G$2,""Q"",""""),"""")"),"")</f>
        <v/>
      </c>
      <c r="H7" s="14"/>
      <c r="I7" s="35" t="str">
        <f>Konfig!I8</f>
        <v>DNF</v>
      </c>
      <c r="J7" s="36" t="str">
        <f>Konfig!J8</f>
        <v>- ha a versenyző rajthoz állt, de feladta, nem ért célba.</v>
      </c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 ht="12.75">
      <c r="A8" s="27">
        <v>5</v>
      </c>
      <c r="B8" s="60"/>
      <c r="C8" s="144" t="s">
        <v>160</v>
      </c>
      <c r="D8" s="142"/>
      <c r="E8" s="143"/>
      <c r="F8" s="32" t="s">
        <v>159</v>
      </c>
      <c r="G8" s="65" t="str">
        <f ca="1">IFERROR(__xludf.DUMMYFUNCTION("IF(REGEXMATCH(F8,""^\d\d,\d$""),IF(F8&lt;=$G$2,""Q"",""""),"""")"),"")</f>
        <v/>
      </c>
      <c r="H8" s="14"/>
      <c r="I8" s="35" t="str">
        <f>Konfig!I9</f>
        <v>DQ</v>
      </c>
      <c r="J8" s="36" t="str">
        <f>Konfig!J9</f>
        <v>- Ha a versenyzők valamilyen okból kizárták.</v>
      </c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 ht="12.75">
      <c r="A9" s="27">
        <v>6</v>
      </c>
      <c r="B9" s="60"/>
      <c r="C9" s="141" t="s">
        <v>161</v>
      </c>
      <c r="D9" s="142"/>
      <c r="E9" s="143"/>
      <c r="F9" s="32" t="s">
        <v>162</v>
      </c>
      <c r="G9" s="65" t="str">
        <f ca="1">IFERROR(__xludf.DUMMYFUNCTION("IF(REGEXMATCH(F9,""^\d\d,\d$""),IF(F9&lt;=$G$2,""Q"",""""),"""")"),"")</f>
        <v/>
      </c>
      <c r="H9" s="14"/>
      <c r="I9" s="35" t="str">
        <f>Konfig!I10</f>
        <v>NM</v>
      </c>
      <c r="J9" s="34" t="str">
        <f>Konfig!J10</f>
        <v>- nincs elért eredménye (ügyességi számoknál)</v>
      </c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>
      <c r="A10" s="27">
        <v>7</v>
      </c>
      <c r="B10" s="60"/>
      <c r="C10" s="144" t="s">
        <v>163</v>
      </c>
      <c r="D10" s="142"/>
      <c r="E10" s="143"/>
      <c r="F10" s="32" t="s">
        <v>108</v>
      </c>
      <c r="G10" s="65" t="str">
        <f ca="1">IFERROR(__xludf.DUMMYFUNCTION("IF(REGEXMATCH(F10,""^\d\d,\d$""),IF(F10&lt;=$G$2,""Q"",""""),"""")"),"")</f>
        <v/>
      </c>
      <c r="H10" s="14"/>
      <c r="I10" s="38" t="str">
        <f>Konfig!I11</f>
        <v>NH</v>
      </c>
      <c r="J10" s="40" t="str">
        <f>Konfig!J11</f>
        <v>- nincs elért eredménye (magasugrásnál)</v>
      </c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2.75">
      <c r="A11" s="27">
        <v>8</v>
      </c>
      <c r="B11" s="60"/>
      <c r="C11" s="144" t="s">
        <v>164</v>
      </c>
      <c r="D11" s="142"/>
      <c r="E11" s="143"/>
      <c r="F11" s="32" t="s">
        <v>165</v>
      </c>
      <c r="G11" s="65" t="str">
        <f ca="1">IFERROR(__xludf.DUMMYFUNCTION("IF(REGEXMATCH(F11,""^\d\d,\d$""),IF(F11&lt;=$G$2,""Q"",""""),"""")"),"")</f>
        <v/>
      </c>
      <c r="H11" s="14"/>
      <c r="I11" s="38">
        <f>Konfig!I12</f>
        <v>0</v>
      </c>
      <c r="J11" s="40">
        <f>Konfig!J12</f>
        <v>0</v>
      </c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</row>
    <row r="12" spans="1:26" ht="12.75">
      <c r="A12" s="27">
        <v>9</v>
      </c>
      <c r="B12" s="60"/>
      <c r="C12" s="144" t="s">
        <v>166</v>
      </c>
      <c r="D12" s="142"/>
      <c r="E12" s="143"/>
      <c r="F12" s="32" t="s">
        <v>167</v>
      </c>
      <c r="G12" s="65" t="str">
        <f ca="1">IFERROR(__xludf.DUMMYFUNCTION("IF(REGEXMATCH(F12,""^\d\d,\d$""),IF(F12&lt;=$G$2,""Q"",""""),"""")"),"")</f>
        <v/>
      </c>
      <c r="H12" s="14"/>
      <c r="I12" s="41" t="str">
        <f>Konfig!I13</f>
        <v>Q</v>
      </c>
      <c r="J12" s="39" t="str">
        <f>Konfig!J13</f>
        <v>- A továbbjutást jelzi.</v>
      </c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</row>
    <row r="13" spans="1:26" ht="12.75">
      <c r="A13" s="27">
        <v>10</v>
      </c>
      <c r="B13" s="60"/>
      <c r="C13" s="144" t="s">
        <v>168</v>
      </c>
      <c r="D13" s="142"/>
      <c r="E13" s="143"/>
      <c r="F13" s="32" t="s">
        <v>169</v>
      </c>
      <c r="G13" s="65" t="str">
        <f ca="1">IFERROR(__xludf.DUMMYFUNCTION("IF(REGEXMATCH(F13,""^\d\d,\d$""),IF(F13&lt;=$G$2,""Q"",""""),"""")"),"")</f>
        <v/>
      </c>
      <c r="H13" s="14"/>
      <c r="I13" s="42" t="str">
        <f>Konfig!I14</f>
        <v>A táblázat  kisérleti jelleggel műkődik! Az esetleges észrevételeiket a</v>
      </c>
      <c r="J13" s="40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</row>
    <row r="14" spans="1:26" ht="12.75">
      <c r="A14" s="27">
        <v>11</v>
      </c>
      <c r="B14" s="60"/>
      <c r="C14" s="141"/>
      <c r="D14" s="142"/>
      <c r="E14" s="143"/>
      <c r="F14" s="32"/>
      <c r="G14" s="65" t="str">
        <f ca="1">IFERROR(__xludf.DUMMYFUNCTION("IF(REGEXMATCH(F14,""^\d\d,\d$""),IF(F14&lt;=$G$2,""Q"",""""),"""")"),"")</f>
        <v/>
      </c>
      <c r="H14" s="14"/>
      <c r="I14" s="44" t="str">
        <f>Konfig!I15</f>
        <v>jsatletika@gmail.com címre küldjék el!</v>
      </c>
      <c r="J14" s="45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</row>
    <row r="15" spans="1:26" ht="12.75">
      <c r="A15" s="27">
        <v>12</v>
      </c>
      <c r="B15" s="60"/>
      <c r="C15" s="141"/>
      <c r="D15" s="142"/>
      <c r="E15" s="143"/>
      <c r="F15" s="32"/>
      <c r="G15" s="65" t="str">
        <f ca="1">IFERROR(__xludf.DUMMYFUNCTION("IF(REGEXMATCH(F15,""^\d\d,\d$""),IF(F15&lt;=$G$2,""Q"",""""),"""")"),"")</f>
        <v/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</row>
    <row r="16" spans="1:26" ht="12.75">
      <c r="A16" s="27">
        <v>13</v>
      </c>
      <c r="B16" s="60"/>
      <c r="C16" s="141"/>
      <c r="D16" s="142"/>
      <c r="E16" s="143"/>
      <c r="F16" s="32"/>
      <c r="G16" s="65" t="str">
        <f ca="1">IFERROR(__xludf.DUMMYFUNCTION("IF(REGEXMATCH(F16,""^\d\d,\d$""),IF(F16&lt;=$G$2,""Q"",""""),"""")"),"")</f>
        <v/>
      </c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</row>
    <row r="17" spans="1:26" ht="12.75">
      <c r="A17" s="27">
        <v>14</v>
      </c>
      <c r="B17" s="60"/>
      <c r="C17" s="141"/>
      <c r="D17" s="142"/>
      <c r="E17" s="143"/>
      <c r="F17" s="32"/>
      <c r="G17" s="65" t="str">
        <f ca="1">IFERROR(__xludf.DUMMYFUNCTION("IF(REGEXMATCH(F17,""^\d\d,\d$""),IF(F17&lt;=$G$2,""Q"",""""),"""")"),"")</f>
        <v/>
      </c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</row>
    <row r="18" spans="1:26" ht="12.75">
      <c r="A18" s="27">
        <v>15</v>
      </c>
      <c r="B18" s="60"/>
      <c r="C18" s="141"/>
      <c r="D18" s="142"/>
      <c r="E18" s="143"/>
      <c r="F18" s="32"/>
      <c r="G18" s="65" t="str">
        <f ca="1">IFERROR(__xludf.DUMMYFUNCTION("IF(REGEXMATCH(F18,""^\d\d,\d$""),IF(F18&lt;=$G$2,""Q"",""""),"""")"),"")</f>
        <v/>
      </c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</row>
    <row r="19" spans="1:26" ht="12.75">
      <c r="A19" s="27">
        <v>16</v>
      </c>
      <c r="B19" s="60"/>
      <c r="C19" s="141"/>
      <c r="D19" s="142"/>
      <c r="E19" s="143"/>
      <c r="F19" s="32"/>
      <c r="G19" s="65" t="str">
        <f ca="1">IFERROR(__xludf.DUMMYFUNCTION("IF(REGEXMATCH(F19,""^\d\d,\d$""),IF(F19&lt;=$G$2,""Q"",""""),"""")"),"")</f>
        <v/>
      </c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</row>
    <row r="20" spans="1:26" ht="12.75">
      <c r="A20" s="27">
        <v>17</v>
      </c>
      <c r="B20" s="60"/>
      <c r="C20" s="141"/>
      <c r="D20" s="142"/>
      <c r="E20" s="143"/>
      <c r="F20" s="32"/>
      <c r="G20" s="65" t="str">
        <f ca="1">IFERROR(__xludf.DUMMYFUNCTION("IF(REGEXMATCH(F20,""^\d\d,\d$""),IF(F20&lt;=$G$2,""Q"",""""),"""")"),"")</f>
        <v/>
      </c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</row>
    <row r="21" spans="1:26" ht="12.75">
      <c r="A21" s="27">
        <v>18</v>
      </c>
      <c r="B21" s="60"/>
      <c r="C21" s="141"/>
      <c r="D21" s="142"/>
      <c r="E21" s="143"/>
      <c r="F21" s="32"/>
      <c r="G21" s="65" t="str">
        <f ca="1">IFERROR(__xludf.DUMMYFUNCTION("IF(REGEXMATCH(F21,""^\d\d,\d$""),IF(F21&lt;=$G$2,""Q"",""""),"""")"),"")</f>
        <v/>
      </c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</row>
    <row r="22" spans="1:26" ht="12.75">
      <c r="A22" s="27">
        <v>19</v>
      </c>
      <c r="B22" s="60"/>
      <c r="C22" s="141"/>
      <c r="D22" s="142"/>
      <c r="E22" s="143"/>
      <c r="F22" s="32"/>
      <c r="G22" s="65" t="str">
        <f ca="1">IFERROR(__xludf.DUMMYFUNCTION("IF(REGEXMATCH(F22,""^\d\d,\d$""),IF(F22&lt;=$G$2,""Q"",""""),"""")"),"")</f>
        <v/>
      </c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</row>
    <row r="23" spans="1:26" ht="12.75">
      <c r="A23" s="27">
        <v>20</v>
      </c>
      <c r="B23" s="60"/>
      <c r="C23" s="141"/>
      <c r="D23" s="142"/>
      <c r="E23" s="143"/>
      <c r="F23" s="32"/>
      <c r="G23" s="65" t="str">
        <f ca="1">IFERROR(__xludf.DUMMYFUNCTION("IF(REGEXMATCH(F23,""^\d\d,\d$""),IF(F23&lt;=$G$2,""Q"",""""),"""")"),"")</f>
        <v/>
      </c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</row>
    <row r="24" spans="1:26" ht="12.75">
      <c r="A24" s="27">
        <v>21</v>
      </c>
      <c r="B24" s="60"/>
      <c r="C24" s="141"/>
      <c r="D24" s="142"/>
      <c r="E24" s="143"/>
      <c r="F24" s="32"/>
      <c r="G24" s="65" t="str">
        <f ca="1">IFERROR(__xludf.DUMMYFUNCTION("IF(REGEXMATCH(F24,""^\d\d,\d$""),IF(F24&lt;=$G$2,""Q"",""""),"""")"),"")</f>
        <v/>
      </c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</row>
    <row r="25" spans="1:26" ht="12.75">
      <c r="A25" s="27">
        <v>22</v>
      </c>
      <c r="B25" s="60"/>
      <c r="C25" s="141"/>
      <c r="D25" s="142"/>
      <c r="E25" s="143"/>
      <c r="F25" s="32"/>
      <c r="G25" s="65" t="str">
        <f ca="1">IFERROR(__xludf.DUMMYFUNCTION("IF(REGEXMATCH(F25,""^\d\d,\d$""),IF(F25&lt;=$G$2,""Q"",""""),"""")"),"")</f>
        <v/>
      </c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</row>
    <row r="26" spans="1:26" ht="12.75">
      <c r="A26" s="27">
        <v>23</v>
      </c>
      <c r="B26" s="60"/>
      <c r="C26" s="141"/>
      <c r="D26" s="142"/>
      <c r="E26" s="143"/>
      <c r="F26" s="32"/>
      <c r="G26" s="65" t="str">
        <f ca="1">IFERROR(__xludf.DUMMYFUNCTION("IF(REGEXMATCH(F26,""^\d\d,\d$""),IF(F26&lt;=$G$2,""Q"",""""),"""")"),"")</f>
        <v/>
      </c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</row>
    <row r="27" spans="1:26" ht="12.75">
      <c r="A27" s="27">
        <v>24</v>
      </c>
      <c r="B27" s="60"/>
      <c r="C27" s="141"/>
      <c r="D27" s="142"/>
      <c r="E27" s="143"/>
      <c r="F27" s="32"/>
      <c r="G27" s="65" t="str">
        <f ca="1">IFERROR(__xludf.DUMMYFUNCTION("IF(REGEXMATCH(F27,""^\d\d,\d$""),IF(F27&lt;=$G$2,""Q"",""""),"""")"),"")</f>
        <v/>
      </c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</row>
    <row r="28" spans="1:26" ht="12.75">
      <c r="A28" s="27">
        <v>25</v>
      </c>
      <c r="B28" s="60"/>
      <c r="C28" s="141"/>
      <c r="D28" s="142"/>
      <c r="E28" s="143"/>
      <c r="F28" s="32"/>
      <c r="G28" s="65" t="str">
        <f ca="1">IFERROR(__xludf.DUMMYFUNCTION("IF(REGEXMATCH(F28,""^\d\d,\d$""),IF(F28&lt;=$G$2,""Q"",""""),"""")"),"")</f>
        <v/>
      </c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</row>
    <row r="29" spans="1:26" ht="12.75">
      <c r="A29" s="27">
        <v>26</v>
      </c>
      <c r="B29" s="60"/>
      <c r="C29" s="141"/>
      <c r="D29" s="142"/>
      <c r="E29" s="143"/>
      <c r="F29" s="32"/>
      <c r="G29" s="65" t="str">
        <f ca="1">IFERROR(__xludf.DUMMYFUNCTION("IF(REGEXMATCH(F29,""^\d\d,\d$""),IF(F29&lt;=$G$2,""Q"",""""),"""")"),"")</f>
        <v/>
      </c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</row>
    <row r="30" spans="1:26" ht="12.75">
      <c r="A30" s="27">
        <v>27</v>
      </c>
      <c r="B30" s="60"/>
      <c r="C30" s="141"/>
      <c r="D30" s="142"/>
      <c r="E30" s="143"/>
      <c r="F30" s="32"/>
      <c r="G30" s="65" t="str">
        <f ca="1">IFERROR(__xludf.DUMMYFUNCTION("IF(REGEXMATCH(F30,""^\d\d,\d$""),IF(F30&lt;=$G$2,""Q"",""""),"""")"),"")</f>
        <v/>
      </c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</row>
    <row r="31" spans="1:26" ht="12.75">
      <c r="A31" s="27">
        <v>28</v>
      </c>
      <c r="B31" s="60"/>
      <c r="C31" s="141"/>
      <c r="D31" s="142"/>
      <c r="E31" s="143"/>
      <c r="F31" s="32"/>
      <c r="G31" s="65" t="str">
        <f ca="1">IFERROR(__xludf.DUMMYFUNCTION("IF(REGEXMATCH(F31,""^\d\d,\d$""),IF(F31&lt;=$G$2,""Q"",""""),"""")"),"")</f>
        <v/>
      </c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</row>
    <row r="32" spans="1:26" ht="12.75">
      <c r="A32" s="27">
        <v>29</v>
      </c>
      <c r="B32" s="60"/>
      <c r="C32" s="141"/>
      <c r="D32" s="142"/>
      <c r="E32" s="143"/>
      <c r="F32" s="32"/>
      <c r="G32" s="65" t="str">
        <f ca="1">IFERROR(__xludf.DUMMYFUNCTION("IF(REGEXMATCH(F32,""^\d\d,\d$""),IF(F32&lt;=$G$2,""Q"",""""),"""")"),"")</f>
        <v/>
      </c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</row>
    <row r="33" spans="1:26" ht="12.75">
      <c r="A33" s="27">
        <v>30</v>
      </c>
      <c r="B33" s="60"/>
      <c r="C33" s="141"/>
      <c r="D33" s="142"/>
      <c r="E33" s="143"/>
      <c r="F33" s="32"/>
      <c r="G33" s="65" t="str">
        <f ca="1">IFERROR(__xludf.DUMMYFUNCTION("IF(REGEXMATCH(F33,""^\d\d,\d$""),IF(F33&lt;=$G$2,""Q"",""""),"""")"),"")</f>
        <v/>
      </c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</row>
    <row r="34" spans="1:26" ht="12.75">
      <c r="A34" s="27">
        <v>31</v>
      </c>
      <c r="B34" s="60"/>
      <c r="C34" s="141"/>
      <c r="D34" s="142"/>
      <c r="E34" s="143"/>
      <c r="F34" s="32"/>
      <c r="G34" s="65" t="str">
        <f ca="1">IFERROR(__xludf.DUMMYFUNCTION("IF(REGEXMATCH(F34,""^\d\d,\d$""),IF(F34&lt;=$G$2,""Q"",""""),"""")"),"")</f>
        <v/>
      </c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</row>
    <row r="35" spans="1:26" ht="12.75">
      <c r="A35" s="27">
        <v>32</v>
      </c>
      <c r="B35" s="60"/>
      <c r="C35" s="141"/>
      <c r="D35" s="142"/>
      <c r="E35" s="143"/>
      <c r="F35" s="32"/>
      <c r="G35" s="65" t="str">
        <f ca="1">IFERROR(__xludf.DUMMYFUNCTION("IF(REGEXMATCH(F35,""^\d\d,\d$""),IF(F35&lt;=$G$2,""Q"",""""),"""")"),"")</f>
        <v/>
      </c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</row>
    <row r="36" spans="1:26" ht="12.75">
      <c r="A36" s="27">
        <v>33</v>
      </c>
      <c r="B36" s="60"/>
      <c r="C36" s="141"/>
      <c r="D36" s="142"/>
      <c r="E36" s="143"/>
      <c r="F36" s="32"/>
      <c r="G36" s="65" t="str">
        <f ca="1">IFERROR(__xludf.DUMMYFUNCTION("IF(REGEXMATCH(F36,""^\d\d,\d$""),IF(F36&lt;=$G$2,""Q"",""""),"""")"),"")</f>
        <v/>
      </c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</row>
    <row r="37" spans="1:26" ht="12.75">
      <c r="A37" s="27">
        <v>34</v>
      </c>
      <c r="B37" s="60"/>
      <c r="C37" s="141"/>
      <c r="D37" s="142"/>
      <c r="E37" s="143"/>
      <c r="F37" s="32"/>
      <c r="G37" s="65" t="str">
        <f ca="1">IFERROR(__xludf.DUMMYFUNCTION("IF(REGEXMATCH(F37,""^\d\d,\d$""),IF(F37&lt;=$G$2,""Q"",""""),"""")"),"")</f>
        <v/>
      </c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</row>
    <row r="38" spans="1:26" ht="12.75">
      <c r="A38" s="27">
        <v>35</v>
      </c>
      <c r="B38" s="60"/>
      <c r="C38" s="141"/>
      <c r="D38" s="142"/>
      <c r="E38" s="143"/>
      <c r="F38" s="32"/>
      <c r="G38" s="65" t="str">
        <f ca="1">IFERROR(__xludf.DUMMYFUNCTION("IF(REGEXMATCH(F38,""^\d\d,\d$""),IF(F38&lt;=$G$2,""Q"",""""),"""")"),"")</f>
        <v/>
      </c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</row>
    <row r="39" spans="1:26" ht="12.75">
      <c r="A39" s="27">
        <v>36</v>
      </c>
      <c r="B39" s="60"/>
      <c r="C39" s="141"/>
      <c r="D39" s="142"/>
      <c r="E39" s="143"/>
      <c r="F39" s="32"/>
      <c r="G39" s="65" t="str">
        <f ca="1">IFERROR(__xludf.DUMMYFUNCTION("IF(REGEXMATCH(F39,""^\d\d,\d$""),IF(F39&lt;=$G$2,""Q"",""""),"""")"),"")</f>
        <v/>
      </c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</row>
    <row r="40" spans="1:26" ht="12.75">
      <c r="A40" s="27">
        <v>37</v>
      </c>
      <c r="B40" s="60"/>
      <c r="C40" s="141"/>
      <c r="D40" s="142"/>
      <c r="E40" s="143"/>
      <c r="F40" s="32"/>
      <c r="G40" s="65" t="str">
        <f ca="1">IFERROR(__xludf.DUMMYFUNCTION("IF(REGEXMATCH(F40,""^\d\d,\d$""),IF(F40&lt;=$G$2,""Q"",""""),"""")"),"")</f>
        <v/>
      </c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</row>
    <row r="41" spans="1:26" ht="12.75">
      <c r="A41" s="27">
        <v>38</v>
      </c>
      <c r="B41" s="60"/>
      <c r="C41" s="141"/>
      <c r="D41" s="142"/>
      <c r="E41" s="143"/>
      <c r="F41" s="32"/>
      <c r="G41" s="65" t="str">
        <f ca="1">IFERROR(__xludf.DUMMYFUNCTION("IF(REGEXMATCH(F41,""^\d\d,\d$""),IF(F41&lt;=$G$2,""Q"",""""),"""")"),"")</f>
        <v/>
      </c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</row>
    <row r="42" spans="1:26" ht="12.75">
      <c r="A42" s="27">
        <v>39</v>
      </c>
      <c r="B42" s="60"/>
      <c r="C42" s="141"/>
      <c r="D42" s="142"/>
      <c r="E42" s="143"/>
      <c r="F42" s="32"/>
      <c r="G42" s="65" t="str">
        <f ca="1">IFERROR(__xludf.DUMMYFUNCTION("IF(REGEXMATCH(F42,""^\d\d,\d$""),IF(F42&lt;=$G$2,""Q"",""""),"""")"),"")</f>
        <v/>
      </c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</row>
    <row r="43" spans="1:26" ht="12.75">
      <c r="A43" s="27">
        <v>40</v>
      </c>
      <c r="B43" s="60"/>
      <c r="C43" s="141"/>
      <c r="D43" s="142"/>
      <c r="E43" s="143"/>
      <c r="F43" s="32"/>
      <c r="G43" s="65" t="str">
        <f ca="1">IFERROR(__xludf.DUMMYFUNCTION("IF(REGEXMATCH(F43,""^\d\d,\d$""),IF(F43&lt;=$G$2,""Q"",""""),"""")"),"")</f>
        <v/>
      </c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</row>
    <row r="44" spans="1:26" ht="12.75">
      <c r="A44" s="27">
        <v>41</v>
      </c>
      <c r="B44" s="60"/>
      <c r="C44" s="141"/>
      <c r="D44" s="142"/>
      <c r="E44" s="143"/>
      <c r="F44" s="32"/>
      <c r="G44" s="65" t="str">
        <f ca="1">IFERROR(__xludf.DUMMYFUNCTION("IF(REGEXMATCH(F44,""^\d\d,\d$""),IF(F44&lt;=$G$2,""Q"",""""),"""")"),"")</f>
        <v/>
      </c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</row>
    <row r="45" spans="1:26" ht="12.75">
      <c r="A45" s="27">
        <v>42</v>
      </c>
      <c r="B45" s="60"/>
      <c r="C45" s="141"/>
      <c r="D45" s="142"/>
      <c r="E45" s="143"/>
      <c r="F45" s="32"/>
      <c r="G45" s="65" t="str">
        <f ca="1">IFERROR(__xludf.DUMMYFUNCTION("IF(REGEXMATCH(F45,""^\d\d,\d$""),IF(F45&lt;=$G$2,""Q"",""""),"""")"),"")</f>
        <v/>
      </c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</row>
    <row r="46" spans="1:26" ht="12.75">
      <c r="A46" s="27">
        <v>43</v>
      </c>
      <c r="B46" s="60"/>
      <c r="C46" s="141"/>
      <c r="D46" s="142"/>
      <c r="E46" s="143"/>
      <c r="F46" s="32"/>
      <c r="G46" s="65" t="str">
        <f ca="1">IFERROR(__xludf.DUMMYFUNCTION("IF(REGEXMATCH(F46,""^\d\d,\d$""),IF(F46&lt;=$G$2,""Q"",""""),"""")"),"")</f>
        <v/>
      </c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</row>
    <row r="47" spans="1:26" ht="12.75">
      <c r="A47" s="27">
        <v>44</v>
      </c>
      <c r="B47" s="60"/>
      <c r="C47" s="141"/>
      <c r="D47" s="142"/>
      <c r="E47" s="143"/>
      <c r="F47" s="32"/>
      <c r="G47" s="65" t="str">
        <f ca="1">IFERROR(__xludf.DUMMYFUNCTION("IF(REGEXMATCH(F47,""^\d\d,\d$""),IF(F47&lt;=$G$2,""Q"",""""),"""")"),"")</f>
        <v/>
      </c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</row>
    <row r="48" spans="1:26" ht="12.75">
      <c r="A48" s="27">
        <v>45</v>
      </c>
      <c r="B48" s="60"/>
      <c r="C48" s="141"/>
      <c r="D48" s="142"/>
      <c r="E48" s="143"/>
      <c r="F48" s="32"/>
      <c r="G48" s="65" t="str">
        <f ca="1">IFERROR(__xludf.DUMMYFUNCTION("IF(REGEXMATCH(F48,""^\d\d,\d$""),IF(F48&lt;=$G$2,""Q"",""""),"""")"),"")</f>
        <v/>
      </c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</row>
    <row r="49" spans="1:26" ht="12.75">
      <c r="A49" s="27">
        <v>46</v>
      </c>
      <c r="B49" s="60"/>
      <c r="C49" s="141"/>
      <c r="D49" s="142"/>
      <c r="E49" s="143"/>
      <c r="F49" s="32"/>
      <c r="G49" s="65" t="str">
        <f ca="1">IFERROR(__xludf.DUMMYFUNCTION("IF(REGEXMATCH(F49,""^\d\d,\d$""),IF(F49&lt;=$G$2,""Q"",""""),"""")"),"")</f>
        <v/>
      </c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</row>
    <row r="50" spans="1:26" ht="12.75">
      <c r="A50" s="27">
        <v>47</v>
      </c>
      <c r="B50" s="60"/>
      <c r="C50" s="141"/>
      <c r="D50" s="142"/>
      <c r="E50" s="143"/>
      <c r="F50" s="32"/>
      <c r="G50" s="65" t="str">
        <f ca="1">IFERROR(__xludf.DUMMYFUNCTION("IF(REGEXMATCH(F50,""^\d\d,\d$""),IF(F50&lt;=$G$2,""Q"",""""),"""")"),"")</f>
        <v/>
      </c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</row>
    <row r="51" spans="1:26" ht="12.75">
      <c r="A51" s="27">
        <v>48</v>
      </c>
      <c r="B51" s="60"/>
      <c r="C51" s="141"/>
      <c r="D51" s="142"/>
      <c r="E51" s="143"/>
      <c r="F51" s="32"/>
      <c r="G51" s="65" t="str">
        <f ca="1">IFERROR(__xludf.DUMMYFUNCTION("IF(REGEXMATCH(F51,""^\d\d,\d$""),IF(F51&lt;=$G$2,""Q"",""""),"""")"),"")</f>
        <v/>
      </c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</row>
    <row r="52" spans="1:26" ht="12.75">
      <c r="A52" s="27">
        <v>49</v>
      </c>
      <c r="B52" s="60"/>
      <c r="C52" s="141"/>
      <c r="D52" s="142"/>
      <c r="E52" s="143"/>
      <c r="F52" s="32"/>
      <c r="G52" s="65" t="str">
        <f ca="1">IFERROR(__xludf.DUMMYFUNCTION("IF(REGEXMATCH(F52,""^\d\d,\d$""),IF(F52&lt;=$G$2,""Q"",""""),"""")"),"")</f>
        <v/>
      </c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</row>
    <row r="53" spans="1:26" ht="12.75">
      <c r="A53" s="27">
        <v>50</v>
      </c>
      <c r="B53" s="60"/>
      <c r="C53" s="141"/>
      <c r="D53" s="142"/>
      <c r="E53" s="143"/>
      <c r="F53" s="32"/>
      <c r="G53" s="65" t="str">
        <f ca="1">IFERROR(__xludf.DUMMYFUNCTION("IF(REGEXMATCH(F53,""^\d\d,\d$""),IF(F53&lt;=$G$2,""Q"",""""),"""")"),"")</f>
        <v/>
      </c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</row>
    <row r="54" spans="1:26" ht="12.75">
      <c r="A54" s="27">
        <v>51</v>
      </c>
      <c r="B54" s="60"/>
      <c r="C54" s="141"/>
      <c r="D54" s="142"/>
      <c r="E54" s="143"/>
      <c r="F54" s="32"/>
      <c r="G54" s="65" t="str">
        <f ca="1">IFERROR(__xludf.DUMMYFUNCTION("IF(REGEXMATCH(F54,""^\d\d,\d$""),IF(F54&lt;=$G$2,""Q"",""""),"""")"),"")</f>
        <v/>
      </c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</row>
    <row r="55" spans="1:26" ht="12.75">
      <c r="A55" s="27">
        <v>52</v>
      </c>
      <c r="B55" s="60"/>
      <c r="C55" s="141"/>
      <c r="D55" s="142"/>
      <c r="E55" s="143"/>
      <c r="F55" s="32"/>
      <c r="G55" s="65" t="str">
        <f ca="1">IFERROR(__xludf.DUMMYFUNCTION("IF(REGEXMATCH(F55,""^\d\d,\d$""),IF(F55&lt;=$G$2,""Q"",""""),"""")"),"")</f>
        <v/>
      </c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</row>
    <row r="56" spans="1:26" ht="12.75">
      <c r="A56" s="27">
        <v>53</v>
      </c>
      <c r="B56" s="60"/>
      <c r="C56" s="141"/>
      <c r="D56" s="142"/>
      <c r="E56" s="143"/>
      <c r="F56" s="32"/>
      <c r="G56" s="65" t="str">
        <f ca="1">IFERROR(__xludf.DUMMYFUNCTION("IF(REGEXMATCH(F56,""^\d\d,\d$""),IF(F56&lt;=$G$2,""Q"",""""),"""")"),"")</f>
        <v/>
      </c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</row>
    <row r="57" spans="1:26" ht="12.75">
      <c r="A57" s="27">
        <v>54</v>
      </c>
      <c r="B57" s="60"/>
      <c r="C57" s="141"/>
      <c r="D57" s="142"/>
      <c r="E57" s="143"/>
      <c r="F57" s="32"/>
      <c r="G57" s="65" t="str">
        <f ca="1">IFERROR(__xludf.DUMMYFUNCTION("IF(REGEXMATCH(F57,""^\d\d,\d$""),IF(F57&lt;=$G$2,""Q"",""""),"""")"),"")</f>
        <v/>
      </c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</row>
    <row r="58" spans="1:26" ht="12.75">
      <c r="A58" s="27">
        <v>55</v>
      </c>
      <c r="B58" s="60"/>
      <c r="C58" s="141"/>
      <c r="D58" s="142"/>
      <c r="E58" s="143"/>
      <c r="F58" s="32"/>
      <c r="G58" s="65" t="str">
        <f ca="1">IFERROR(__xludf.DUMMYFUNCTION("IF(REGEXMATCH(F58,""^\d\d,\d$""),IF(F58&lt;=$G$2,""Q"",""""),"""")"),"")</f>
        <v/>
      </c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</row>
    <row r="59" spans="1:26" ht="12.75">
      <c r="A59" s="27">
        <v>56</v>
      </c>
      <c r="B59" s="60"/>
      <c r="C59" s="141"/>
      <c r="D59" s="142"/>
      <c r="E59" s="143"/>
      <c r="F59" s="32"/>
      <c r="G59" s="65" t="str">
        <f ca="1">IFERROR(__xludf.DUMMYFUNCTION("IF(REGEXMATCH(F59,""^\d\d,\d$""),IF(F59&lt;=$G$2,""Q"",""""),"""")"),"")</f>
        <v/>
      </c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</row>
    <row r="60" spans="1:26" ht="12.75">
      <c r="A60" s="27">
        <v>57</v>
      </c>
      <c r="B60" s="60"/>
      <c r="C60" s="141"/>
      <c r="D60" s="142"/>
      <c r="E60" s="143"/>
      <c r="F60" s="32"/>
      <c r="G60" s="65" t="str">
        <f ca="1">IFERROR(__xludf.DUMMYFUNCTION("IF(REGEXMATCH(F60,""^\d\d,\d$""),IF(F60&lt;=$G$2,""Q"",""""),"""")"),"")</f>
        <v/>
      </c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</row>
    <row r="61" spans="1:26" ht="12.75">
      <c r="A61" s="27">
        <v>58</v>
      </c>
      <c r="B61" s="60"/>
      <c r="C61" s="141"/>
      <c r="D61" s="142"/>
      <c r="E61" s="143"/>
      <c r="F61" s="32"/>
      <c r="G61" s="65" t="str">
        <f ca="1">IFERROR(__xludf.DUMMYFUNCTION("IF(REGEXMATCH(F61,""^\d\d,\d$""),IF(F61&lt;=$G$2,""Q"",""""),"""")"),"")</f>
        <v/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</row>
    <row r="62" spans="1:26" ht="12.75">
      <c r="A62" s="27">
        <v>59</v>
      </c>
      <c r="B62" s="60"/>
      <c r="C62" s="141"/>
      <c r="D62" s="142"/>
      <c r="E62" s="143"/>
      <c r="F62" s="32"/>
      <c r="G62" s="65" t="str">
        <f ca="1">IFERROR(__xludf.DUMMYFUNCTION("IF(REGEXMATCH(F62,""^\d\d,\d$""),IF(F62&lt;=$G$2,""Q"",""""),"""")"),"")</f>
        <v/>
      </c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</row>
    <row r="63" spans="1:26" ht="12.75">
      <c r="A63" s="27">
        <v>60</v>
      </c>
      <c r="B63" s="60"/>
      <c r="C63" s="141"/>
      <c r="D63" s="142"/>
      <c r="E63" s="143"/>
      <c r="F63" s="32"/>
      <c r="G63" s="65" t="str">
        <f ca="1">IFERROR(__xludf.DUMMYFUNCTION("IF(REGEXMATCH(F63,""^\d\d,\d$""),IF(F63&lt;=$G$2,""Q"",""""),"""")"),"")</f>
        <v/>
      </c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</row>
    <row r="64" spans="1:26" ht="12.75">
      <c r="A64" s="27">
        <v>61</v>
      </c>
      <c r="B64" s="60"/>
      <c r="C64" s="141"/>
      <c r="D64" s="142"/>
      <c r="E64" s="143"/>
      <c r="F64" s="32"/>
      <c r="G64" s="65" t="str">
        <f ca="1">IFERROR(__xludf.DUMMYFUNCTION("IF(REGEXMATCH(F64,""^\d\d,\d$""),IF(F64&lt;=$G$2,""Q"",""""),"""")"),"")</f>
        <v/>
      </c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</row>
    <row r="65" spans="1:26" ht="12.75">
      <c r="A65" s="27">
        <v>62</v>
      </c>
      <c r="B65" s="60"/>
      <c r="C65" s="141"/>
      <c r="D65" s="142"/>
      <c r="E65" s="143"/>
      <c r="F65" s="32"/>
      <c r="G65" s="65" t="str">
        <f ca="1">IFERROR(__xludf.DUMMYFUNCTION("IF(REGEXMATCH(F65,""^\d\d,\d$""),IF(F65&lt;=$G$2,""Q"",""""),"""")"),"")</f>
        <v/>
      </c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</row>
    <row r="66" spans="1:26" ht="12.75">
      <c r="A66" s="27">
        <v>63</v>
      </c>
      <c r="B66" s="60"/>
      <c r="C66" s="141"/>
      <c r="D66" s="142"/>
      <c r="E66" s="143"/>
      <c r="F66" s="32"/>
      <c r="G66" s="65" t="str">
        <f ca="1">IFERROR(__xludf.DUMMYFUNCTION("IF(REGEXMATCH(F66,""^\d\d,\d$""),IF(F66&lt;=$G$2,""Q"",""""),"""")"),"")</f>
        <v/>
      </c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</row>
    <row r="67" spans="1:26" ht="12.75">
      <c r="A67" s="27">
        <v>64</v>
      </c>
      <c r="B67" s="60"/>
      <c r="C67" s="141"/>
      <c r="D67" s="142"/>
      <c r="E67" s="143"/>
      <c r="F67" s="32"/>
      <c r="G67" s="65" t="str">
        <f ca="1">IFERROR(__xludf.DUMMYFUNCTION("IF(REGEXMATCH(F67,""^\d\d,\d$""),IF(F67&lt;=$G$2,""Q"",""""),"""")"),"")</f>
        <v/>
      </c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</row>
    <row r="68" spans="1:26" ht="12.75">
      <c r="A68" s="27">
        <v>65</v>
      </c>
      <c r="B68" s="60"/>
      <c r="C68" s="141"/>
      <c r="D68" s="142"/>
      <c r="E68" s="143"/>
      <c r="F68" s="32"/>
      <c r="G68" s="65" t="str">
        <f ca="1">IFERROR(__xludf.DUMMYFUNCTION("IF(REGEXMATCH(F68,""^\d\d,\d$""),IF(F68&lt;=$G$2,""Q"",""""),"""")"),"")</f>
        <v/>
      </c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</row>
    <row r="69" spans="1:26" ht="12.75">
      <c r="A69" s="27">
        <v>66</v>
      </c>
      <c r="B69" s="60"/>
      <c r="C69" s="141"/>
      <c r="D69" s="142"/>
      <c r="E69" s="143"/>
      <c r="F69" s="32"/>
      <c r="G69" s="65" t="str">
        <f ca="1">IFERROR(__xludf.DUMMYFUNCTION("IF(REGEXMATCH(F69,""^\d\d,\d$""),IF(F69&lt;=$G$2,""Q"",""""),"""")"),"")</f>
        <v/>
      </c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</row>
    <row r="70" spans="1:26" ht="12.75">
      <c r="A70" s="27">
        <v>67</v>
      </c>
      <c r="B70" s="60"/>
      <c r="C70" s="141"/>
      <c r="D70" s="142"/>
      <c r="E70" s="143"/>
      <c r="F70" s="32"/>
      <c r="G70" s="65" t="str">
        <f ca="1">IFERROR(__xludf.DUMMYFUNCTION("IF(REGEXMATCH(F70,""^\d\d,\d$""),IF(F70&lt;=$G$2,""Q"",""""),"""")"),"")</f>
        <v/>
      </c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</row>
    <row r="71" spans="1:26" ht="12.75">
      <c r="A71" s="27">
        <v>68</v>
      </c>
      <c r="B71" s="60"/>
      <c r="C71" s="141"/>
      <c r="D71" s="142"/>
      <c r="E71" s="143"/>
      <c r="F71" s="32"/>
      <c r="G71" s="65" t="str">
        <f ca="1">IFERROR(__xludf.DUMMYFUNCTION("IF(REGEXMATCH(F71,""^\d\d,\d$""),IF(F71&lt;=$G$2,""Q"",""""),"""")"),"")</f>
        <v/>
      </c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</row>
    <row r="72" spans="1:26" ht="12.75">
      <c r="A72" s="27">
        <v>69</v>
      </c>
      <c r="B72" s="60"/>
      <c r="C72" s="141"/>
      <c r="D72" s="142"/>
      <c r="E72" s="143"/>
      <c r="F72" s="32"/>
      <c r="G72" s="65" t="str">
        <f ca="1">IFERROR(__xludf.DUMMYFUNCTION("IF(REGEXMATCH(F72,""^\d\d,\d$""),IF(F72&lt;=$G$2,""Q"",""""),"""")"),"")</f>
        <v/>
      </c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</row>
    <row r="73" spans="1:26" ht="12.75">
      <c r="A73" s="27">
        <v>70</v>
      </c>
      <c r="B73" s="60"/>
      <c r="C73" s="141"/>
      <c r="D73" s="142"/>
      <c r="E73" s="143"/>
      <c r="F73" s="32"/>
      <c r="G73" s="65" t="str">
        <f ca="1">IFERROR(__xludf.DUMMYFUNCTION("IF(REGEXMATCH(F73,""^\d\d,\d$""),IF(F73&lt;=$G$2,""Q"",""""),"""")"),"")</f>
        <v/>
      </c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</row>
    <row r="74" spans="1:26" ht="12.75">
      <c r="A74" s="27">
        <v>71</v>
      </c>
      <c r="B74" s="60"/>
      <c r="C74" s="141"/>
      <c r="D74" s="142"/>
      <c r="E74" s="143"/>
      <c r="F74" s="32"/>
      <c r="G74" s="65" t="str">
        <f ca="1">IFERROR(__xludf.DUMMYFUNCTION("IF(REGEXMATCH(F74,""^\d\d,\d$""),IF(F74&lt;=$G$2,""Q"",""""),"""")"),"")</f>
        <v/>
      </c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</row>
    <row r="75" spans="1:26" ht="12.75">
      <c r="A75" s="27">
        <v>72</v>
      </c>
      <c r="B75" s="60"/>
      <c r="C75" s="141"/>
      <c r="D75" s="142"/>
      <c r="E75" s="143"/>
      <c r="F75" s="32"/>
      <c r="G75" s="65" t="str">
        <f ca="1">IFERROR(__xludf.DUMMYFUNCTION("IF(REGEXMATCH(F75,""^\d\d,\d$""),IF(F75&lt;=$G$2,""Q"",""""),"""")"),"")</f>
        <v/>
      </c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</row>
    <row r="76" spans="1:26" ht="12.75">
      <c r="A76" s="27">
        <v>73</v>
      </c>
      <c r="B76" s="60"/>
      <c r="C76" s="141"/>
      <c r="D76" s="142"/>
      <c r="E76" s="143"/>
      <c r="F76" s="32"/>
      <c r="G76" s="65" t="str">
        <f ca="1">IFERROR(__xludf.DUMMYFUNCTION("IF(REGEXMATCH(F76,""^\d\d,\d$""),IF(F76&lt;=$G$2,""Q"",""""),"""")"),"")</f>
        <v/>
      </c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</row>
    <row r="77" spans="1:26" ht="12.75">
      <c r="A77" s="27">
        <v>74</v>
      </c>
      <c r="B77" s="60"/>
      <c r="C77" s="141"/>
      <c r="D77" s="142"/>
      <c r="E77" s="143"/>
      <c r="F77" s="32"/>
      <c r="G77" s="65" t="str">
        <f ca="1">IFERROR(__xludf.DUMMYFUNCTION("IF(REGEXMATCH(F77,""^\d\d,\d$""),IF(F77&lt;=$G$2,""Q"",""""),"""")"),"")</f>
        <v/>
      </c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</row>
    <row r="78" spans="1:26" ht="12.75">
      <c r="A78" s="27">
        <v>75</v>
      </c>
      <c r="B78" s="60"/>
      <c r="C78" s="141"/>
      <c r="D78" s="142"/>
      <c r="E78" s="143"/>
      <c r="F78" s="32"/>
      <c r="G78" s="65" t="str">
        <f ca="1">IFERROR(__xludf.DUMMYFUNCTION("IF(REGEXMATCH(F78,""^\d\d,\d$""),IF(F78&lt;=$G$2,""Q"",""""),"""")"),"")</f>
        <v/>
      </c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</row>
    <row r="79" spans="1:26" ht="12.75">
      <c r="A79" s="27">
        <v>76</v>
      </c>
      <c r="B79" s="60"/>
      <c r="C79" s="141"/>
      <c r="D79" s="142"/>
      <c r="E79" s="143"/>
      <c r="F79" s="32"/>
      <c r="G79" s="65" t="str">
        <f ca="1">IFERROR(__xludf.DUMMYFUNCTION("IF(REGEXMATCH(F79,""^\d\d,\d$""),IF(F79&lt;=$G$2,""Q"",""""),"""")"),"")</f>
        <v/>
      </c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</row>
    <row r="80" spans="1:26" ht="12.75">
      <c r="A80" s="27">
        <v>77</v>
      </c>
      <c r="B80" s="60"/>
      <c r="C80" s="141"/>
      <c r="D80" s="142"/>
      <c r="E80" s="143"/>
      <c r="F80" s="32"/>
      <c r="G80" s="65" t="str">
        <f ca="1">IFERROR(__xludf.DUMMYFUNCTION("IF(REGEXMATCH(F80,""^\d\d,\d$""),IF(F80&lt;=$G$2,""Q"",""""),"""")"),"")</f>
        <v/>
      </c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</row>
    <row r="81" spans="1:26" ht="12.75">
      <c r="A81" s="27">
        <v>78</v>
      </c>
      <c r="B81" s="60"/>
      <c r="C81" s="141"/>
      <c r="D81" s="142"/>
      <c r="E81" s="143"/>
      <c r="F81" s="32"/>
      <c r="G81" s="65" t="str">
        <f ca="1">IFERROR(__xludf.DUMMYFUNCTION("IF(REGEXMATCH(F81,""^\d\d,\d$""),IF(F81&lt;=$G$2,""Q"",""""),"""")"),"")</f>
        <v/>
      </c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</row>
    <row r="82" spans="1:26" ht="12.75">
      <c r="A82" s="27">
        <v>79</v>
      </c>
      <c r="B82" s="60"/>
      <c r="C82" s="141"/>
      <c r="D82" s="142"/>
      <c r="E82" s="143"/>
      <c r="F82" s="32"/>
      <c r="G82" s="65" t="str">
        <f ca="1">IFERROR(__xludf.DUMMYFUNCTION("IF(REGEXMATCH(F82,""^\d\d,\d$""),IF(F82&lt;=$G$2,""Q"",""""),"""")"),"")</f>
        <v/>
      </c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</row>
    <row r="83" spans="1:26" ht="12.75">
      <c r="A83" s="27">
        <v>80</v>
      </c>
      <c r="B83" s="60"/>
      <c r="C83" s="141"/>
      <c r="D83" s="142"/>
      <c r="E83" s="143"/>
      <c r="F83" s="32"/>
      <c r="G83" s="65" t="str">
        <f ca="1">IFERROR(__xludf.DUMMYFUNCTION("IF(REGEXMATCH(F83,""^\d\d,\d$""),IF(F83&lt;=$G$2,""Q"",""""),"""")"),"")</f>
        <v/>
      </c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</row>
    <row r="84" spans="1:26" ht="12.75">
      <c r="A84" s="27">
        <v>81</v>
      </c>
      <c r="B84" s="60"/>
      <c r="C84" s="141"/>
      <c r="D84" s="142"/>
      <c r="E84" s="143"/>
      <c r="F84" s="32"/>
      <c r="G84" s="65" t="str">
        <f ca="1">IFERROR(__xludf.DUMMYFUNCTION("IF(REGEXMATCH(F84,""^\d\d,\d$""),IF(F84&lt;=$G$2,""Q"",""""),"""")"),"")</f>
        <v/>
      </c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</row>
    <row r="85" spans="1:26" ht="12.75">
      <c r="A85" s="27">
        <v>82</v>
      </c>
      <c r="B85" s="60"/>
      <c r="C85" s="141"/>
      <c r="D85" s="142"/>
      <c r="E85" s="143"/>
      <c r="F85" s="32"/>
      <c r="G85" s="65" t="str">
        <f ca="1">IFERROR(__xludf.DUMMYFUNCTION("IF(REGEXMATCH(F85,""^\d\d,\d$""),IF(F85&lt;=$G$2,""Q"",""""),"""")"),"")</f>
        <v/>
      </c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</row>
    <row r="86" spans="1:26" ht="12.75">
      <c r="A86" s="27">
        <v>83</v>
      </c>
      <c r="B86" s="60"/>
      <c r="C86" s="141"/>
      <c r="D86" s="142"/>
      <c r="E86" s="143"/>
      <c r="F86" s="32"/>
      <c r="G86" s="65" t="str">
        <f ca="1">IFERROR(__xludf.DUMMYFUNCTION("IF(REGEXMATCH(F86,""^\d\d,\d$""),IF(F86&lt;=$G$2,""Q"",""""),"""")"),"")</f>
        <v/>
      </c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</row>
    <row r="87" spans="1:26" ht="12.75">
      <c r="A87" s="27">
        <v>84</v>
      </c>
      <c r="B87" s="60"/>
      <c r="C87" s="141"/>
      <c r="D87" s="142"/>
      <c r="E87" s="143"/>
      <c r="F87" s="32"/>
      <c r="G87" s="65" t="str">
        <f ca="1">IFERROR(__xludf.DUMMYFUNCTION("IF(REGEXMATCH(F87,""^\d\d,\d$""),IF(F87&lt;=$G$2,""Q"",""""),"""")"),"")</f>
        <v/>
      </c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</row>
    <row r="88" spans="1:26" ht="12.75">
      <c r="A88" s="27">
        <v>85</v>
      </c>
      <c r="B88" s="60"/>
      <c r="C88" s="141"/>
      <c r="D88" s="142"/>
      <c r="E88" s="143"/>
      <c r="F88" s="32"/>
      <c r="G88" s="65" t="str">
        <f ca="1">IFERROR(__xludf.DUMMYFUNCTION("IF(REGEXMATCH(F88,""^\d\d,\d$""),IF(F88&lt;=$G$2,""Q"",""""),"""")"),"")</f>
        <v/>
      </c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</row>
    <row r="89" spans="1:26" ht="12.75">
      <c r="A89" s="27">
        <v>86</v>
      </c>
      <c r="B89" s="60"/>
      <c r="C89" s="141"/>
      <c r="D89" s="142"/>
      <c r="E89" s="143"/>
      <c r="F89" s="32"/>
      <c r="G89" s="65" t="str">
        <f ca="1">IFERROR(__xludf.DUMMYFUNCTION("IF(REGEXMATCH(F89,""^\d\d,\d$""),IF(F89&lt;=$G$2,""Q"",""""),"""")"),"")</f>
        <v/>
      </c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</row>
    <row r="90" spans="1:26" ht="12.75">
      <c r="A90" s="27">
        <v>87</v>
      </c>
      <c r="B90" s="60"/>
      <c r="C90" s="141"/>
      <c r="D90" s="142"/>
      <c r="E90" s="143"/>
      <c r="F90" s="32"/>
      <c r="G90" s="65" t="str">
        <f ca="1">IFERROR(__xludf.DUMMYFUNCTION("IF(REGEXMATCH(F90,""^\d\d,\d$""),IF(F90&lt;=$G$2,""Q"",""""),"""")"),"")</f>
        <v/>
      </c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</row>
    <row r="91" spans="1:26" ht="12.75">
      <c r="A91" s="27">
        <v>88</v>
      </c>
      <c r="B91" s="60"/>
      <c r="C91" s="141"/>
      <c r="D91" s="142"/>
      <c r="E91" s="143"/>
      <c r="F91" s="32"/>
      <c r="G91" s="65" t="str">
        <f ca="1">IFERROR(__xludf.DUMMYFUNCTION("IF(REGEXMATCH(F91,""^\d\d,\d$""),IF(F91&lt;=$G$2,""Q"",""""),"""")"),"")</f>
        <v/>
      </c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</row>
    <row r="92" spans="1:26" ht="12.75">
      <c r="A92" s="27">
        <v>89</v>
      </c>
      <c r="B92" s="60"/>
      <c r="C92" s="141"/>
      <c r="D92" s="142"/>
      <c r="E92" s="143"/>
      <c r="F92" s="32"/>
      <c r="G92" s="65" t="str">
        <f ca="1">IFERROR(__xludf.DUMMYFUNCTION("IF(REGEXMATCH(F92,""^\d\d,\d$""),IF(F92&lt;=$G$2,""Q"",""""),"""")"),"")</f>
        <v/>
      </c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</row>
    <row r="93" spans="1:26" ht="12.75">
      <c r="A93" s="27">
        <v>90</v>
      </c>
      <c r="B93" s="60"/>
      <c r="C93" s="141"/>
      <c r="D93" s="142"/>
      <c r="E93" s="143"/>
      <c r="F93" s="32"/>
      <c r="G93" s="65" t="str">
        <f ca="1">IFERROR(__xludf.DUMMYFUNCTION("IF(REGEXMATCH(F93,""^\d\d,\d$""),IF(F93&lt;=$G$2,""Q"",""""),"""")"),"")</f>
        <v/>
      </c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</row>
    <row r="94" spans="1:26" ht="12.75">
      <c r="A94" s="27">
        <v>91</v>
      </c>
      <c r="B94" s="60"/>
      <c r="C94" s="141"/>
      <c r="D94" s="142"/>
      <c r="E94" s="143"/>
      <c r="F94" s="32"/>
      <c r="G94" s="65" t="str">
        <f ca="1">IFERROR(__xludf.DUMMYFUNCTION("IF(REGEXMATCH(F94,""^\d\d,\d$""),IF(F94&lt;=$G$2,""Q"",""""),"""")"),"")</f>
        <v/>
      </c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</row>
    <row r="95" spans="1:26" ht="12.75">
      <c r="A95" s="27">
        <v>92</v>
      </c>
      <c r="B95" s="60"/>
      <c r="C95" s="141"/>
      <c r="D95" s="142"/>
      <c r="E95" s="143"/>
      <c r="F95" s="32"/>
      <c r="G95" s="65" t="str">
        <f ca="1">IFERROR(__xludf.DUMMYFUNCTION("IF(REGEXMATCH(F95,""^\d\d,\d$""),IF(F95&lt;=$G$2,""Q"",""""),"""")"),"")</f>
        <v/>
      </c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</row>
    <row r="96" spans="1:26" ht="12.75">
      <c r="A96" s="27">
        <v>93</v>
      </c>
      <c r="B96" s="60"/>
      <c r="C96" s="141"/>
      <c r="D96" s="142"/>
      <c r="E96" s="143"/>
      <c r="F96" s="32"/>
      <c r="G96" s="65" t="str">
        <f ca="1">IFERROR(__xludf.DUMMYFUNCTION("IF(REGEXMATCH(F96,""^\d\d,\d$""),IF(F96&lt;=$G$2,""Q"",""""),"""")"),"")</f>
        <v/>
      </c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</row>
    <row r="97" spans="1:26" ht="12.75">
      <c r="A97" s="27">
        <v>94</v>
      </c>
      <c r="B97" s="60"/>
      <c r="C97" s="141"/>
      <c r="D97" s="142"/>
      <c r="E97" s="143"/>
      <c r="F97" s="32"/>
      <c r="G97" s="65" t="str">
        <f ca="1">IFERROR(__xludf.DUMMYFUNCTION("IF(REGEXMATCH(F97,""^\d\d,\d$""),IF(F97&lt;=$G$2,""Q"",""""),"""")"),"")</f>
        <v/>
      </c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</row>
    <row r="98" spans="1:26" ht="12.75">
      <c r="A98" s="27">
        <v>95</v>
      </c>
      <c r="B98" s="60"/>
      <c r="C98" s="141"/>
      <c r="D98" s="142"/>
      <c r="E98" s="143"/>
      <c r="F98" s="32"/>
      <c r="G98" s="65" t="str">
        <f ca="1">IFERROR(__xludf.DUMMYFUNCTION("IF(REGEXMATCH(F98,""^\d\d,\d$""),IF(F98&lt;=$G$2,""Q"",""""),"""")"),"")</f>
        <v/>
      </c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</row>
    <row r="99" spans="1:26" ht="12.75">
      <c r="A99" s="27">
        <v>96</v>
      </c>
      <c r="B99" s="60"/>
      <c r="C99" s="141"/>
      <c r="D99" s="142"/>
      <c r="E99" s="143"/>
      <c r="F99" s="32"/>
      <c r="G99" s="65" t="str">
        <f ca="1">IFERROR(__xludf.DUMMYFUNCTION("IF(REGEXMATCH(F99,""^\d\d,\d$""),IF(F99&lt;=$G$2,""Q"",""""),"""")"),"")</f>
        <v/>
      </c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</row>
    <row r="100" spans="1:26" ht="12.75">
      <c r="A100" s="27">
        <v>97</v>
      </c>
      <c r="B100" s="60"/>
      <c r="C100" s="141"/>
      <c r="D100" s="142"/>
      <c r="E100" s="143"/>
      <c r="F100" s="32"/>
      <c r="G100" s="65" t="str">
        <f ca="1">IFERROR(__xludf.DUMMYFUNCTION("IF(REGEXMATCH(F100,""^\d\d,\d$""),IF(F100&lt;=$G$2,""Q"",""""),"""")"),"")</f>
        <v/>
      </c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</row>
    <row r="101" spans="1:26" ht="12.75">
      <c r="A101" s="27">
        <v>98</v>
      </c>
      <c r="B101" s="60"/>
      <c r="C101" s="141"/>
      <c r="D101" s="142"/>
      <c r="E101" s="143"/>
      <c r="F101" s="32"/>
      <c r="G101" s="65" t="str">
        <f ca="1">IFERROR(__xludf.DUMMYFUNCTION("IF(REGEXMATCH(F101,""^\d\d,\d$""),IF(F101&lt;=$G$2,""Q"",""""),"""")"),"")</f>
        <v/>
      </c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</row>
    <row r="102" spans="1:26" ht="12.75">
      <c r="A102" s="50"/>
      <c r="C102" s="140"/>
      <c r="D102" s="138"/>
      <c r="E102" s="138"/>
      <c r="F102" s="52"/>
      <c r="G102" s="51"/>
    </row>
    <row r="103" spans="1:26" ht="12.75">
      <c r="A103" s="50"/>
      <c r="C103" s="140"/>
      <c r="D103" s="138"/>
      <c r="E103" s="138"/>
      <c r="F103" s="52"/>
      <c r="G103" s="51"/>
    </row>
    <row r="104" spans="1:26" ht="12.75">
      <c r="A104" s="50"/>
      <c r="C104" s="140"/>
      <c r="D104" s="138"/>
      <c r="E104" s="138"/>
      <c r="F104" s="52"/>
      <c r="G104" s="51"/>
    </row>
    <row r="105" spans="1:26" ht="12.75">
      <c r="A105" s="50"/>
      <c r="C105" s="140"/>
      <c r="D105" s="138"/>
      <c r="E105" s="138"/>
      <c r="F105" s="52"/>
      <c r="G105" s="51"/>
    </row>
    <row r="106" spans="1:26" ht="12.75">
      <c r="A106" s="50"/>
      <c r="C106" s="140"/>
      <c r="D106" s="138"/>
      <c r="E106" s="138"/>
      <c r="F106" s="52"/>
      <c r="G106" s="51"/>
    </row>
    <row r="107" spans="1:26" ht="12.75">
      <c r="A107" s="50"/>
      <c r="C107" s="140"/>
      <c r="D107" s="138"/>
      <c r="E107" s="138"/>
      <c r="F107" s="52"/>
      <c r="G107" s="51"/>
    </row>
    <row r="108" spans="1:26" ht="12.75">
      <c r="A108" s="50"/>
      <c r="C108" s="140"/>
      <c r="D108" s="138"/>
      <c r="E108" s="138"/>
      <c r="F108" s="52"/>
      <c r="G108" s="51"/>
    </row>
    <row r="109" spans="1:26" ht="12.75">
      <c r="A109" s="50"/>
      <c r="C109" s="140"/>
      <c r="D109" s="138"/>
      <c r="E109" s="138"/>
      <c r="F109" s="52"/>
      <c r="G109" s="51"/>
    </row>
    <row r="110" spans="1:26" ht="12.75">
      <c r="A110" s="50"/>
      <c r="C110" s="140"/>
      <c r="D110" s="138"/>
      <c r="E110" s="138"/>
      <c r="F110" s="52"/>
      <c r="G110" s="51"/>
    </row>
    <row r="111" spans="1:26" ht="12.75">
      <c r="A111" s="50"/>
      <c r="C111" s="140"/>
      <c r="D111" s="138"/>
      <c r="E111" s="138"/>
      <c r="F111" s="52"/>
      <c r="G111" s="51"/>
    </row>
    <row r="112" spans="1:26" ht="12.75">
      <c r="A112" s="50"/>
      <c r="C112" s="140"/>
      <c r="D112" s="138"/>
      <c r="E112" s="138"/>
      <c r="F112" s="52"/>
      <c r="G112" s="51"/>
    </row>
    <row r="113" spans="1:7" ht="12.75">
      <c r="A113" s="50"/>
      <c r="C113" s="140"/>
      <c r="D113" s="138"/>
      <c r="E113" s="138"/>
      <c r="F113" s="52"/>
      <c r="G113" s="51"/>
    </row>
    <row r="114" spans="1:7" ht="12.75">
      <c r="A114" s="50"/>
      <c r="C114" s="140"/>
      <c r="D114" s="138"/>
      <c r="E114" s="138"/>
      <c r="F114" s="52"/>
      <c r="G114" s="51"/>
    </row>
    <row r="115" spans="1:7" ht="12.75">
      <c r="A115" s="50"/>
      <c r="C115" s="140"/>
      <c r="D115" s="138"/>
      <c r="E115" s="138"/>
      <c r="F115" s="52"/>
      <c r="G115" s="51"/>
    </row>
    <row r="116" spans="1:7" ht="12.75">
      <c r="A116" s="50"/>
      <c r="C116" s="140"/>
      <c r="D116" s="138"/>
      <c r="E116" s="138"/>
      <c r="F116" s="52"/>
      <c r="G116" s="51"/>
    </row>
    <row r="117" spans="1:7" ht="12.75">
      <c r="A117" s="50"/>
      <c r="C117" s="140"/>
      <c r="D117" s="138"/>
      <c r="E117" s="138"/>
      <c r="F117" s="52"/>
      <c r="G117" s="51"/>
    </row>
    <row r="118" spans="1:7" ht="12.75">
      <c r="A118" s="50"/>
      <c r="C118" s="140"/>
      <c r="D118" s="138"/>
      <c r="E118" s="138"/>
      <c r="F118" s="52"/>
      <c r="G118" s="51"/>
    </row>
    <row r="119" spans="1:7" ht="12.75">
      <c r="A119" s="50"/>
      <c r="C119" s="140"/>
      <c r="D119" s="138"/>
      <c r="E119" s="138"/>
      <c r="F119" s="52"/>
      <c r="G119" s="51"/>
    </row>
    <row r="120" spans="1:7" ht="12.75">
      <c r="A120" s="50"/>
      <c r="C120" s="140"/>
      <c r="D120" s="138"/>
      <c r="E120" s="138"/>
      <c r="F120" s="52"/>
      <c r="G120" s="51"/>
    </row>
    <row r="121" spans="1:7" ht="12.75">
      <c r="A121" s="50"/>
      <c r="C121" s="140"/>
      <c r="D121" s="138"/>
      <c r="E121" s="138"/>
      <c r="F121" s="52"/>
      <c r="G121" s="51"/>
    </row>
    <row r="122" spans="1:7" ht="12.75">
      <c r="A122" s="50"/>
      <c r="C122" s="140"/>
      <c r="D122" s="138"/>
      <c r="E122" s="138"/>
      <c r="F122" s="52"/>
      <c r="G122" s="51"/>
    </row>
    <row r="123" spans="1:7" ht="12.75">
      <c r="A123" s="50"/>
      <c r="C123" s="140"/>
      <c r="D123" s="138"/>
      <c r="E123" s="138"/>
      <c r="F123" s="52"/>
      <c r="G123" s="51"/>
    </row>
    <row r="124" spans="1:7" ht="12.75">
      <c r="A124" s="50"/>
      <c r="C124" s="140"/>
      <c r="D124" s="138"/>
      <c r="E124" s="138"/>
      <c r="F124" s="52"/>
      <c r="G124" s="51"/>
    </row>
    <row r="125" spans="1:7" ht="12.75">
      <c r="A125" s="50"/>
      <c r="C125" s="140"/>
      <c r="D125" s="138"/>
      <c r="E125" s="138"/>
      <c r="F125" s="52"/>
      <c r="G125" s="51"/>
    </row>
    <row r="126" spans="1:7" ht="12.75">
      <c r="A126" s="50"/>
      <c r="C126" s="140"/>
      <c r="D126" s="138"/>
      <c r="E126" s="138"/>
      <c r="F126" s="52"/>
      <c r="G126" s="51"/>
    </row>
    <row r="127" spans="1:7" ht="12.75">
      <c r="A127" s="50"/>
      <c r="C127" s="140"/>
      <c r="D127" s="138"/>
      <c r="E127" s="138"/>
      <c r="F127" s="52"/>
      <c r="G127" s="51"/>
    </row>
    <row r="128" spans="1:7" ht="12.75">
      <c r="A128" s="50"/>
      <c r="C128" s="140"/>
      <c r="D128" s="138"/>
      <c r="E128" s="138"/>
      <c r="F128" s="52"/>
      <c r="G128" s="51"/>
    </row>
    <row r="129" spans="1:7" ht="12.75">
      <c r="A129" s="50"/>
      <c r="C129" s="140"/>
      <c r="D129" s="138"/>
      <c r="E129" s="138"/>
      <c r="F129" s="52"/>
      <c r="G129" s="51"/>
    </row>
    <row r="130" spans="1:7" ht="12.75">
      <c r="A130" s="50"/>
      <c r="C130" s="140"/>
      <c r="D130" s="138"/>
      <c r="E130" s="138"/>
      <c r="F130" s="52"/>
      <c r="G130" s="51"/>
    </row>
    <row r="131" spans="1:7" ht="12.75">
      <c r="A131" s="50"/>
      <c r="C131" s="140"/>
      <c r="D131" s="138"/>
      <c r="E131" s="138"/>
      <c r="F131" s="52"/>
      <c r="G131" s="51"/>
    </row>
    <row r="132" spans="1:7" ht="12.75">
      <c r="A132" s="50"/>
      <c r="C132" s="140"/>
      <c r="D132" s="138"/>
      <c r="E132" s="138"/>
      <c r="F132" s="52"/>
      <c r="G132" s="51"/>
    </row>
    <row r="133" spans="1:7" ht="12.75">
      <c r="A133" s="50"/>
      <c r="C133" s="140"/>
      <c r="D133" s="138"/>
      <c r="E133" s="138"/>
      <c r="F133" s="52"/>
      <c r="G133" s="51"/>
    </row>
    <row r="134" spans="1:7" ht="12.75">
      <c r="A134" s="50"/>
      <c r="C134" s="140"/>
      <c r="D134" s="138"/>
      <c r="E134" s="138"/>
      <c r="F134" s="52"/>
      <c r="G134" s="51"/>
    </row>
    <row r="135" spans="1:7" ht="12.75">
      <c r="A135" s="50"/>
      <c r="C135" s="140"/>
      <c r="D135" s="138"/>
      <c r="E135" s="138"/>
      <c r="F135" s="52"/>
      <c r="G135" s="51"/>
    </row>
    <row r="136" spans="1:7" ht="12.75">
      <c r="A136" s="50"/>
      <c r="C136" s="140"/>
      <c r="D136" s="138"/>
      <c r="E136" s="138"/>
      <c r="F136" s="52"/>
      <c r="G136" s="51"/>
    </row>
    <row r="137" spans="1:7" ht="12.75">
      <c r="A137" s="50"/>
      <c r="C137" s="140"/>
      <c r="D137" s="138"/>
      <c r="E137" s="138"/>
      <c r="F137" s="52"/>
      <c r="G137" s="51"/>
    </row>
    <row r="138" spans="1:7" ht="12.75">
      <c r="A138" s="50"/>
      <c r="C138" s="140"/>
      <c r="D138" s="138"/>
      <c r="E138" s="138"/>
      <c r="F138" s="52"/>
      <c r="G138" s="51"/>
    </row>
    <row r="139" spans="1:7" ht="12.75">
      <c r="A139" s="50"/>
      <c r="C139" s="140"/>
      <c r="D139" s="138"/>
      <c r="E139" s="138"/>
      <c r="F139" s="52"/>
      <c r="G139" s="51"/>
    </row>
    <row r="140" spans="1:7" ht="12.75">
      <c r="A140" s="50"/>
      <c r="C140" s="140"/>
      <c r="D140" s="138"/>
      <c r="E140" s="138"/>
      <c r="F140" s="52"/>
      <c r="G140" s="51"/>
    </row>
    <row r="141" spans="1:7" ht="12.75">
      <c r="A141" s="50"/>
      <c r="C141" s="140"/>
      <c r="D141" s="138"/>
      <c r="E141" s="138"/>
      <c r="F141" s="52"/>
      <c r="G141" s="51"/>
    </row>
    <row r="142" spans="1:7" ht="12.75">
      <c r="A142" s="50"/>
      <c r="C142" s="140"/>
      <c r="D142" s="138"/>
      <c r="E142" s="138"/>
      <c r="F142" s="52"/>
      <c r="G142" s="51"/>
    </row>
    <row r="143" spans="1:7" ht="12.75">
      <c r="A143" s="50"/>
      <c r="C143" s="140"/>
      <c r="D143" s="138"/>
      <c r="E143" s="138"/>
      <c r="F143" s="52"/>
      <c r="G143" s="51"/>
    </row>
    <row r="144" spans="1:7" ht="12.75">
      <c r="A144" s="50"/>
      <c r="C144" s="140"/>
      <c r="D144" s="138"/>
      <c r="E144" s="138"/>
      <c r="F144" s="52"/>
      <c r="G144" s="51"/>
    </row>
    <row r="145" spans="1:7" ht="12.75">
      <c r="A145" s="50"/>
      <c r="C145" s="140"/>
      <c r="D145" s="138"/>
      <c r="E145" s="138"/>
      <c r="F145" s="52"/>
      <c r="G145" s="51"/>
    </row>
    <row r="146" spans="1:7" ht="12.75">
      <c r="A146" s="50"/>
      <c r="C146" s="140"/>
      <c r="D146" s="138"/>
      <c r="E146" s="138"/>
      <c r="F146" s="52"/>
      <c r="G146" s="51"/>
    </row>
    <row r="147" spans="1:7" ht="12.75">
      <c r="A147" s="50"/>
      <c r="C147" s="140"/>
      <c r="D147" s="138"/>
      <c r="E147" s="138"/>
      <c r="F147" s="52"/>
      <c r="G147" s="51"/>
    </row>
    <row r="148" spans="1:7" ht="12.75">
      <c r="A148" s="50"/>
      <c r="C148" s="140"/>
      <c r="D148" s="138"/>
      <c r="E148" s="138"/>
      <c r="F148" s="52"/>
      <c r="G148" s="51"/>
    </row>
    <row r="149" spans="1:7" ht="12.75">
      <c r="A149" s="50"/>
      <c r="C149" s="140"/>
      <c r="D149" s="138"/>
      <c r="E149" s="138"/>
      <c r="F149" s="52"/>
      <c r="G149" s="51"/>
    </row>
    <row r="150" spans="1:7" ht="12.75">
      <c r="A150" s="50"/>
      <c r="C150" s="140"/>
      <c r="D150" s="138"/>
      <c r="E150" s="138"/>
      <c r="F150" s="52"/>
      <c r="G150" s="51"/>
    </row>
    <row r="151" spans="1:7" ht="12.75">
      <c r="A151" s="50"/>
      <c r="C151" s="140"/>
      <c r="D151" s="138"/>
      <c r="E151" s="138"/>
      <c r="F151" s="52"/>
      <c r="G151" s="51"/>
    </row>
    <row r="152" spans="1:7" ht="12.75">
      <c r="A152" s="50"/>
      <c r="C152" s="140"/>
      <c r="D152" s="138"/>
      <c r="E152" s="138"/>
      <c r="F152" s="52"/>
      <c r="G152" s="51"/>
    </row>
    <row r="153" spans="1:7" ht="12.75">
      <c r="A153" s="50"/>
      <c r="C153" s="140"/>
      <c r="D153" s="138"/>
      <c r="E153" s="138"/>
      <c r="F153" s="52"/>
      <c r="G153" s="51"/>
    </row>
    <row r="154" spans="1:7" ht="12.75">
      <c r="A154" s="50"/>
      <c r="C154" s="140"/>
      <c r="D154" s="138"/>
      <c r="E154" s="138"/>
      <c r="F154" s="52"/>
      <c r="G154" s="51"/>
    </row>
    <row r="155" spans="1:7" ht="12.75">
      <c r="A155" s="50"/>
      <c r="C155" s="140"/>
      <c r="D155" s="138"/>
      <c r="E155" s="138"/>
      <c r="F155" s="52"/>
      <c r="G155" s="51"/>
    </row>
    <row r="156" spans="1:7" ht="12.75">
      <c r="A156" s="50"/>
      <c r="C156" s="140"/>
      <c r="D156" s="138"/>
      <c r="E156" s="138"/>
      <c r="F156" s="52"/>
      <c r="G156" s="51"/>
    </row>
    <row r="157" spans="1:7" ht="12.75">
      <c r="A157" s="50"/>
      <c r="C157" s="140"/>
      <c r="D157" s="138"/>
      <c r="E157" s="138"/>
      <c r="F157" s="52"/>
      <c r="G157" s="51"/>
    </row>
    <row r="158" spans="1:7" ht="12.75">
      <c r="A158" s="50"/>
      <c r="C158" s="140"/>
      <c r="D158" s="138"/>
      <c r="E158" s="138"/>
      <c r="F158" s="52"/>
      <c r="G158" s="51"/>
    </row>
    <row r="159" spans="1:7" ht="12.75">
      <c r="A159" s="50"/>
      <c r="C159" s="140"/>
      <c r="D159" s="138"/>
      <c r="E159" s="138"/>
      <c r="F159" s="52"/>
      <c r="G159" s="51"/>
    </row>
    <row r="160" spans="1:7" ht="12.75">
      <c r="A160" s="50"/>
      <c r="C160" s="140"/>
      <c r="D160" s="138"/>
      <c r="E160" s="138"/>
      <c r="F160" s="52"/>
      <c r="G160" s="51"/>
    </row>
    <row r="161" spans="1:7" ht="12.75">
      <c r="A161" s="50"/>
      <c r="C161" s="140"/>
      <c r="D161" s="138"/>
      <c r="E161" s="138"/>
      <c r="F161" s="52"/>
      <c r="G161" s="51"/>
    </row>
    <row r="162" spans="1:7" ht="12.75">
      <c r="A162" s="50"/>
      <c r="C162" s="140"/>
      <c r="D162" s="138"/>
      <c r="E162" s="138"/>
      <c r="F162" s="52"/>
      <c r="G162" s="51"/>
    </row>
    <row r="163" spans="1:7" ht="12.75">
      <c r="A163" s="50"/>
      <c r="C163" s="140"/>
      <c r="D163" s="138"/>
      <c r="E163" s="138"/>
      <c r="F163" s="52"/>
      <c r="G163" s="51"/>
    </row>
    <row r="164" spans="1:7" ht="12.75">
      <c r="A164" s="50"/>
      <c r="C164" s="140"/>
      <c r="D164" s="138"/>
      <c r="E164" s="138"/>
      <c r="F164" s="52"/>
      <c r="G164" s="51"/>
    </row>
    <row r="165" spans="1:7" ht="12.75">
      <c r="A165" s="50"/>
      <c r="C165" s="140"/>
      <c r="D165" s="138"/>
      <c r="E165" s="138"/>
      <c r="F165" s="52"/>
      <c r="G165" s="51"/>
    </row>
    <row r="166" spans="1:7" ht="12.75">
      <c r="A166" s="50"/>
      <c r="C166" s="140"/>
      <c r="D166" s="138"/>
      <c r="E166" s="138"/>
      <c r="F166" s="52"/>
      <c r="G166" s="51"/>
    </row>
    <row r="167" spans="1:7" ht="12.75">
      <c r="A167" s="50"/>
      <c r="C167" s="140"/>
      <c r="D167" s="138"/>
      <c r="E167" s="138"/>
      <c r="F167" s="52"/>
      <c r="G167" s="51"/>
    </row>
    <row r="168" spans="1:7" ht="12.75">
      <c r="A168" s="50"/>
      <c r="C168" s="140"/>
      <c r="D168" s="138"/>
      <c r="E168" s="138"/>
      <c r="F168" s="52"/>
      <c r="G168" s="51"/>
    </row>
    <row r="169" spans="1:7" ht="12.75">
      <c r="A169" s="50"/>
      <c r="C169" s="140"/>
      <c r="D169" s="138"/>
      <c r="E169" s="138"/>
      <c r="F169" s="52"/>
      <c r="G169" s="51"/>
    </row>
    <row r="170" spans="1:7" ht="12.75">
      <c r="A170" s="50"/>
      <c r="C170" s="140"/>
      <c r="D170" s="138"/>
      <c r="E170" s="138"/>
      <c r="F170" s="52"/>
      <c r="G170" s="51"/>
    </row>
    <row r="171" spans="1:7" ht="12.75">
      <c r="A171" s="50"/>
      <c r="C171" s="140"/>
      <c r="D171" s="138"/>
      <c r="E171" s="138"/>
      <c r="F171" s="52"/>
      <c r="G171" s="51"/>
    </row>
    <row r="172" spans="1:7" ht="12.75">
      <c r="A172" s="50"/>
      <c r="C172" s="140"/>
      <c r="D172" s="138"/>
      <c r="E172" s="138"/>
      <c r="F172" s="52"/>
      <c r="G172" s="51"/>
    </row>
    <row r="173" spans="1:7" ht="12.75">
      <c r="A173" s="50"/>
      <c r="C173" s="140"/>
      <c r="D173" s="138"/>
      <c r="E173" s="138"/>
      <c r="F173" s="52"/>
      <c r="G173" s="51"/>
    </row>
    <row r="174" spans="1:7" ht="12.75">
      <c r="A174" s="50"/>
      <c r="C174" s="140"/>
      <c r="D174" s="138"/>
      <c r="E174" s="138"/>
      <c r="F174" s="52"/>
      <c r="G174" s="51"/>
    </row>
    <row r="175" spans="1:7" ht="12.75">
      <c r="A175" s="50"/>
      <c r="C175" s="140"/>
      <c r="D175" s="138"/>
      <c r="E175" s="138"/>
      <c r="F175" s="52"/>
      <c r="G175" s="51"/>
    </row>
    <row r="176" spans="1:7" ht="12.75">
      <c r="A176" s="50"/>
      <c r="C176" s="140"/>
      <c r="D176" s="138"/>
      <c r="E176" s="138"/>
      <c r="F176" s="52"/>
      <c r="G176" s="51"/>
    </row>
    <row r="177" spans="1:7" ht="12.75">
      <c r="A177" s="50"/>
      <c r="C177" s="140"/>
      <c r="D177" s="138"/>
      <c r="E177" s="138"/>
      <c r="F177" s="52"/>
      <c r="G177" s="51"/>
    </row>
    <row r="178" spans="1:7" ht="12.75">
      <c r="A178" s="50"/>
      <c r="C178" s="140"/>
      <c r="D178" s="138"/>
      <c r="E178" s="138"/>
      <c r="F178" s="52"/>
      <c r="G178" s="51"/>
    </row>
    <row r="179" spans="1:7" ht="12.75">
      <c r="A179" s="50"/>
      <c r="C179" s="140"/>
      <c r="D179" s="138"/>
      <c r="E179" s="138"/>
      <c r="F179" s="52"/>
      <c r="G179" s="51"/>
    </row>
    <row r="180" spans="1:7" ht="12.75">
      <c r="A180" s="50"/>
      <c r="C180" s="140"/>
      <c r="D180" s="138"/>
      <c r="E180" s="138"/>
      <c r="F180" s="52"/>
      <c r="G180" s="51"/>
    </row>
    <row r="181" spans="1:7" ht="12.75">
      <c r="A181" s="50"/>
      <c r="C181" s="140"/>
      <c r="D181" s="138"/>
      <c r="E181" s="138"/>
      <c r="F181" s="52"/>
      <c r="G181" s="51"/>
    </row>
    <row r="182" spans="1:7" ht="12.75">
      <c r="A182" s="50"/>
      <c r="C182" s="140"/>
      <c r="D182" s="138"/>
      <c r="E182" s="138"/>
      <c r="F182" s="52"/>
      <c r="G182" s="51"/>
    </row>
    <row r="183" spans="1:7" ht="12.75">
      <c r="A183" s="50"/>
      <c r="C183" s="140"/>
      <c r="D183" s="138"/>
      <c r="E183" s="138"/>
      <c r="F183" s="52"/>
      <c r="G183" s="51"/>
    </row>
    <row r="184" spans="1:7" ht="12.75">
      <c r="A184" s="50"/>
      <c r="C184" s="140"/>
      <c r="D184" s="138"/>
      <c r="E184" s="138"/>
      <c r="F184" s="52"/>
      <c r="G184" s="51"/>
    </row>
    <row r="185" spans="1:7" ht="12.75">
      <c r="A185" s="50"/>
      <c r="C185" s="140"/>
      <c r="D185" s="138"/>
      <c r="E185" s="138"/>
      <c r="F185" s="52"/>
      <c r="G185" s="51"/>
    </row>
    <row r="186" spans="1:7" ht="12.75">
      <c r="A186" s="50"/>
      <c r="C186" s="140"/>
      <c r="D186" s="138"/>
      <c r="E186" s="138"/>
      <c r="F186" s="52"/>
      <c r="G186" s="51"/>
    </row>
    <row r="187" spans="1:7" ht="12.75">
      <c r="A187" s="50"/>
      <c r="C187" s="140"/>
      <c r="D187" s="138"/>
      <c r="E187" s="138"/>
      <c r="F187" s="52"/>
      <c r="G187" s="51"/>
    </row>
    <row r="188" spans="1:7" ht="12.75">
      <c r="A188" s="50"/>
      <c r="C188" s="140"/>
      <c r="D188" s="138"/>
      <c r="E188" s="138"/>
      <c r="F188" s="52"/>
      <c r="G188" s="51"/>
    </row>
    <row r="189" spans="1:7" ht="12.75">
      <c r="A189" s="50"/>
      <c r="C189" s="140"/>
      <c r="D189" s="138"/>
      <c r="E189" s="138"/>
      <c r="F189" s="52"/>
      <c r="G189" s="51"/>
    </row>
    <row r="190" spans="1:7" ht="12.75">
      <c r="A190" s="50"/>
      <c r="C190" s="140"/>
      <c r="D190" s="138"/>
      <c r="E190" s="138"/>
      <c r="F190" s="52"/>
      <c r="G190" s="51"/>
    </row>
    <row r="191" spans="1:7" ht="12.75">
      <c r="A191" s="50"/>
      <c r="C191" s="140"/>
      <c r="D191" s="138"/>
      <c r="E191" s="138"/>
      <c r="F191" s="52"/>
      <c r="G191" s="51"/>
    </row>
    <row r="192" spans="1:7" ht="12.75">
      <c r="A192" s="50"/>
      <c r="C192" s="140"/>
      <c r="D192" s="138"/>
      <c r="E192" s="138"/>
      <c r="F192" s="52"/>
      <c r="G192" s="51"/>
    </row>
    <row r="193" spans="1:7" ht="12.75">
      <c r="A193" s="50"/>
      <c r="C193" s="140"/>
      <c r="D193" s="138"/>
      <c r="E193" s="138"/>
      <c r="F193" s="52"/>
      <c r="G193" s="51"/>
    </row>
    <row r="194" spans="1:7" ht="12.75">
      <c r="A194" s="50"/>
      <c r="C194" s="140"/>
      <c r="D194" s="138"/>
      <c r="E194" s="138"/>
      <c r="F194" s="52"/>
      <c r="G194" s="51"/>
    </row>
    <row r="195" spans="1:7" ht="12.75">
      <c r="A195" s="50"/>
      <c r="C195" s="140"/>
      <c r="D195" s="138"/>
      <c r="E195" s="138"/>
      <c r="F195" s="52"/>
      <c r="G195" s="51"/>
    </row>
    <row r="196" spans="1:7" ht="12.75">
      <c r="A196" s="50"/>
      <c r="C196" s="140"/>
      <c r="D196" s="138"/>
      <c r="E196" s="138"/>
      <c r="F196" s="52"/>
      <c r="G196" s="51"/>
    </row>
    <row r="197" spans="1:7" ht="12.75">
      <c r="A197" s="50"/>
      <c r="C197" s="140"/>
      <c r="D197" s="138"/>
      <c r="E197" s="138"/>
      <c r="F197" s="52"/>
      <c r="G197" s="51"/>
    </row>
    <row r="198" spans="1:7" ht="12.75">
      <c r="A198" s="50"/>
      <c r="C198" s="140"/>
      <c r="D198" s="138"/>
      <c r="E198" s="138"/>
      <c r="F198" s="52"/>
      <c r="G198" s="51"/>
    </row>
    <row r="199" spans="1:7" ht="12.75">
      <c r="A199" s="50"/>
      <c r="C199" s="140"/>
      <c r="D199" s="138"/>
      <c r="E199" s="138"/>
      <c r="F199" s="52"/>
      <c r="G199" s="51"/>
    </row>
    <row r="200" spans="1:7" ht="12.75">
      <c r="A200" s="50"/>
      <c r="C200" s="140"/>
      <c r="D200" s="138"/>
      <c r="E200" s="138"/>
      <c r="F200" s="52"/>
      <c r="G200" s="51"/>
    </row>
    <row r="201" spans="1:7" ht="12.75">
      <c r="A201" s="50"/>
      <c r="C201" s="140"/>
      <c r="D201" s="138"/>
      <c r="E201" s="138"/>
      <c r="F201" s="52"/>
      <c r="G201" s="51"/>
    </row>
    <row r="202" spans="1:7" ht="12.75">
      <c r="A202" s="50"/>
      <c r="C202" s="140"/>
      <c r="D202" s="138"/>
      <c r="E202" s="138"/>
      <c r="F202" s="52"/>
      <c r="G202" s="51"/>
    </row>
    <row r="203" spans="1:7" ht="12.75">
      <c r="A203" s="50"/>
      <c r="C203" s="140"/>
      <c r="D203" s="138"/>
      <c r="E203" s="138"/>
      <c r="F203" s="52"/>
      <c r="G203" s="51"/>
    </row>
    <row r="204" spans="1:7" ht="12.75">
      <c r="A204" s="50"/>
      <c r="C204" s="140"/>
      <c r="D204" s="138"/>
      <c r="E204" s="138"/>
      <c r="F204" s="52"/>
      <c r="G204" s="51"/>
    </row>
    <row r="205" spans="1:7" ht="12.75">
      <c r="A205" s="50"/>
      <c r="C205" s="140"/>
      <c r="D205" s="138"/>
      <c r="E205" s="138"/>
      <c r="F205" s="52"/>
      <c r="G205" s="51"/>
    </row>
    <row r="206" spans="1:7" ht="12.75">
      <c r="A206" s="50"/>
      <c r="C206" s="140"/>
      <c r="D206" s="138"/>
      <c r="E206" s="138"/>
      <c r="F206" s="52"/>
      <c r="G206" s="51"/>
    </row>
    <row r="207" spans="1:7" ht="12.75">
      <c r="A207" s="50"/>
      <c r="C207" s="140"/>
      <c r="D207" s="138"/>
      <c r="E207" s="138"/>
      <c r="F207" s="52"/>
      <c r="G207" s="51"/>
    </row>
    <row r="208" spans="1:7" ht="12.75">
      <c r="A208" s="50"/>
      <c r="C208" s="140"/>
      <c r="D208" s="138"/>
      <c r="E208" s="138"/>
      <c r="F208" s="52"/>
      <c r="G208" s="51"/>
    </row>
    <row r="209" spans="1:7" ht="12.75">
      <c r="A209" s="50"/>
      <c r="C209" s="140"/>
      <c r="D209" s="138"/>
      <c r="E209" s="138"/>
      <c r="F209" s="52"/>
      <c r="G209" s="51"/>
    </row>
    <row r="210" spans="1:7" ht="12.75">
      <c r="A210" s="50"/>
      <c r="C210" s="140"/>
      <c r="D210" s="138"/>
      <c r="E210" s="138"/>
      <c r="F210" s="52"/>
      <c r="G210" s="51"/>
    </row>
    <row r="211" spans="1:7" ht="12.75">
      <c r="A211" s="50"/>
      <c r="C211" s="140"/>
      <c r="D211" s="138"/>
      <c r="E211" s="138"/>
      <c r="F211" s="52"/>
      <c r="G211" s="51"/>
    </row>
    <row r="212" spans="1:7" ht="12.75">
      <c r="A212" s="50"/>
      <c r="C212" s="140"/>
      <c r="D212" s="138"/>
      <c r="E212" s="138"/>
      <c r="F212" s="52"/>
      <c r="G212" s="51"/>
    </row>
    <row r="213" spans="1:7" ht="12.75">
      <c r="A213" s="50"/>
      <c r="C213" s="140"/>
      <c r="D213" s="138"/>
      <c r="E213" s="138"/>
      <c r="F213" s="52"/>
      <c r="G213" s="51"/>
    </row>
    <row r="214" spans="1:7" ht="12.75">
      <c r="A214" s="50"/>
      <c r="C214" s="140"/>
      <c r="D214" s="138"/>
      <c r="E214" s="138"/>
      <c r="F214" s="52"/>
      <c r="G214" s="51"/>
    </row>
    <row r="215" spans="1:7" ht="12.75">
      <c r="A215" s="50"/>
      <c r="C215" s="140"/>
      <c r="D215" s="138"/>
      <c r="E215" s="138"/>
      <c r="F215" s="52"/>
      <c r="G215" s="51"/>
    </row>
    <row r="216" spans="1:7" ht="12.75">
      <c r="A216" s="50"/>
      <c r="C216" s="140"/>
      <c r="D216" s="138"/>
      <c r="E216" s="138"/>
      <c r="F216" s="52"/>
      <c r="G216" s="51"/>
    </row>
    <row r="217" spans="1:7" ht="12.75">
      <c r="A217" s="50"/>
      <c r="C217" s="140"/>
      <c r="D217" s="138"/>
      <c r="E217" s="138"/>
      <c r="F217" s="52"/>
      <c r="G217" s="51"/>
    </row>
    <row r="218" spans="1:7" ht="12.75">
      <c r="A218" s="50"/>
      <c r="C218" s="140"/>
      <c r="D218" s="138"/>
      <c r="E218" s="138"/>
      <c r="F218" s="52"/>
      <c r="G218" s="51"/>
    </row>
    <row r="219" spans="1:7" ht="12.75">
      <c r="A219" s="50"/>
      <c r="C219" s="140"/>
      <c r="D219" s="138"/>
      <c r="E219" s="138"/>
      <c r="F219" s="52"/>
      <c r="G219" s="51"/>
    </row>
    <row r="220" spans="1:7" ht="12.75">
      <c r="A220" s="50"/>
      <c r="C220" s="140"/>
      <c r="D220" s="138"/>
      <c r="E220" s="138"/>
      <c r="F220" s="52"/>
      <c r="G220" s="51"/>
    </row>
    <row r="221" spans="1:7" ht="12.75">
      <c r="A221" s="50"/>
      <c r="C221" s="140"/>
      <c r="D221" s="138"/>
      <c r="E221" s="138"/>
      <c r="F221" s="52"/>
      <c r="G221" s="51"/>
    </row>
    <row r="222" spans="1:7" ht="12.75">
      <c r="A222" s="50"/>
      <c r="C222" s="140"/>
      <c r="D222" s="138"/>
      <c r="E222" s="138"/>
      <c r="F222" s="52"/>
      <c r="G222" s="51"/>
    </row>
    <row r="223" spans="1:7" ht="12.75">
      <c r="A223" s="50"/>
      <c r="C223" s="140"/>
      <c r="D223" s="138"/>
      <c r="E223" s="138"/>
      <c r="F223" s="52"/>
      <c r="G223" s="51"/>
    </row>
    <row r="224" spans="1:7" ht="12.75">
      <c r="A224" s="50"/>
      <c r="C224" s="140"/>
      <c r="D224" s="138"/>
      <c r="E224" s="138"/>
      <c r="F224" s="52"/>
      <c r="G224" s="51"/>
    </row>
    <row r="225" spans="1:7" ht="12.75">
      <c r="A225" s="50"/>
      <c r="C225" s="140"/>
      <c r="D225" s="138"/>
      <c r="E225" s="138"/>
      <c r="F225" s="52"/>
      <c r="G225" s="51"/>
    </row>
    <row r="226" spans="1:7" ht="12.75">
      <c r="A226" s="50"/>
      <c r="C226" s="140"/>
      <c r="D226" s="138"/>
      <c r="E226" s="138"/>
      <c r="F226" s="52"/>
      <c r="G226" s="51"/>
    </row>
    <row r="227" spans="1:7" ht="12.75">
      <c r="A227" s="50"/>
      <c r="C227" s="140"/>
      <c r="D227" s="138"/>
      <c r="E227" s="138"/>
      <c r="F227" s="52"/>
      <c r="G227" s="51"/>
    </row>
    <row r="228" spans="1:7" ht="12.75">
      <c r="A228" s="50"/>
      <c r="C228" s="140"/>
      <c r="D228" s="138"/>
      <c r="E228" s="138"/>
      <c r="F228" s="52"/>
      <c r="G228" s="51"/>
    </row>
    <row r="229" spans="1:7" ht="12.75">
      <c r="A229" s="50"/>
      <c r="C229" s="140"/>
      <c r="D229" s="138"/>
      <c r="E229" s="138"/>
      <c r="F229" s="52"/>
      <c r="G229" s="51"/>
    </row>
    <row r="230" spans="1:7" ht="12.75">
      <c r="A230" s="50"/>
      <c r="C230" s="140"/>
      <c r="D230" s="138"/>
      <c r="E230" s="138"/>
      <c r="F230" s="52"/>
      <c r="G230" s="51"/>
    </row>
    <row r="231" spans="1:7" ht="12.75">
      <c r="A231" s="50"/>
      <c r="C231" s="140"/>
      <c r="D231" s="138"/>
      <c r="E231" s="138"/>
      <c r="F231" s="52"/>
      <c r="G231" s="51"/>
    </row>
    <row r="232" spans="1:7" ht="12.75">
      <c r="A232" s="50"/>
      <c r="C232" s="140"/>
      <c r="D232" s="138"/>
      <c r="E232" s="138"/>
      <c r="F232" s="52"/>
      <c r="G232" s="51"/>
    </row>
    <row r="233" spans="1:7" ht="12.75">
      <c r="A233" s="50"/>
      <c r="C233" s="140"/>
      <c r="D233" s="138"/>
      <c r="E233" s="138"/>
      <c r="F233" s="52"/>
      <c r="G233" s="51"/>
    </row>
    <row r="234" spans="1:7" ht="12.75">
      <c r="A234" s="50"/>
      <c r="C234" s="140"/>
      <c r="D234" s="138"/>
      <c r="E234" s="138"/>
      <c r="F234" s="52"/>
      <c r="G234" s="51"/>
    </row>
    <row r="235" spans="1:7" ht="12.75">
      <c r="A235" s="50"/>
      <c r="C235" s="140"/>
      <c r="D235" s="138"/>
      <c r="E235" s="138"/>
      <c r="F235" s="52"/>
      <c r="G235" s="51"/>
    </row>
    <row r="236" spans="1:7" ht="12.75">
      <c r="A236" s="50"/>
      <c r="C236" s="140"/>
      <c r="D236" s="138"/>
      <c r="E236" s="138"/>
      <c r="F236" s="52"/>
      <c r="G236" s="51"/>
    </row>
    <row r="237" spans="1:7" ht="12.75">
      <c r="A237" s="50"/>
      <c r="C237" s="140"/>
      <c r="D237" s="138"/>
      <c r="E237" s="138"/>
      <c r="F237" s="52"/>
      <c r="G237" s="51"/>
    </row>
    <row r="238" spans="1:7" ht="12.75">
      <c r="A238" s="50"/>
      <c r="C238" s="140"/>
      <c r="D238" s="138"/>
      <c r="E238" s="138"/>
      <c r="F238" s="52"/>
      <c r="G238" s="51"/>
    </row>
    <row r="239" spans="1:7" ht="12.75">
      <c r="A239" s="50"/>
      <c r="C239" s="140"/>
      <c r="D239" s="138"/>
      <c r="E239" s="138"/>
      <c r="F239" s="52"/>
      <c r="G239" s="51"/>
    </row>
    <row r="240" spans="1:7" ht="12.75">
      <c r="A240" s="50"/>
      <c r="C240" s="140"/>
      <c r="D240" s="138"/>
      <c r="E240" s="138"/>
      <c r="F240" s="52"/>
      <c r="G240" s="51"/>
    </row>
    <row r="241" spans="1:7" ht="12.75">
      <c r="A241" s="50"/>
      <c r="C241" s="140"/>
      <c r="D241" s="138"/>
      <c r="E241" s="138"/>
      <c r="F241" s="52"/>
      <c r="G241" s="51"/>
    </row>
    <row r="242" spans="1:7" ht="12.75">
      <c r="A242" s="50"/>
      <c r="C242" s="140"/>
      <c r="D242" s="138"/>
      <c r="E242" s="138"/>
      <c r="F242" s="52"/>
      <c r="G242" s="51"/>
    </row>
    <row r="243" spans="1:7" ht="12.75">
      <c r="A243" s="50"/>
      <c r="C243" s="140"/>
      <c r="D243" s="138"/>
      <c r="E243" s="138"/>
      <c r="F243" s="52"/>
      <c r="G243" s="51"/>
    </row>
    <row r="244" spans="1:7" ht="12.75">
      <c r="A244" s="50"/>
      <c r="C244" s="140"/>
      <c r="D244" s="138"/>
      <c r="E244" s="138"/>
      <c r="F244" s="52"/>
      <c r="G244" s="51"/>
    </row>
    <row r="245" spans="1:7" ht="12.75">
      <c r="A245" s="50"/>
      <c r="C245" s="140"/>
      <c r="D245" s="138"/>
      <c r="E245" s="138"/>
      <c r="F245" s="52"/>
      <c r="G245" s="51"/>
    </row>
    <row r="246" spans="1:7" ht="12.75">
      <c r="A246" s="50"/>
      <c r="C246" s="140"/>
      <c r="D246" s="138"/>
      <c r="E246" s="138"/>
      <c r="F246" s="52"/>
      <c r="G246" s="51"/>
    </row>
    <row r="247" spans="1:7" ht="12.75">
      <c r="A247" s="50"/>
      <c r="C247" s="140"/>
      <c r="D247" s="138"/>
      <c r="E247" s="138"/>
      <c r="F247" s="52"/>
      <c r="G247" s="51"/>
    </row>
    <row r="248" spans="1:7" ht="12.75">
      <c r="A248" s="50"/>
      <c r="C248" s="140"/>
      <c r="D248" s="138"/>
      <c r="E248" s="138"/>
      <c r="F248" s="52"/>
      <c r="G248" s="51"/>
    </row>
    <row r="249" spans="1:7" ht="12.75">
      <c r="A249" s="50"/>
      <c r="C249" s="140"/>
      <c r="D249" s="138"/>
      <c r="E249" s="138"/>
      <c r="F249" s="52"/>
      <c r="G249" s="51"/>
    </row>
    <row r="250" spans="1:7" ht="12.75">
      <c r="A250" s="50"/>
      <c r="C250" s="140"/>
      <c r="D250" s="138"/>
      <c r="E250" s="138"/>
      <c r="F250" s="52"/>
      <c r="G250" s="51"/>
    </row>
    <row r="251" spans="1:7" ht="12.75">
      <c r="A251" s="50"/>
      <c r="C251" s="140"/>
      <c r="D251" s="138"/>
      <c r="E251" s="138"/>
      <c r="F251" s="52"/>
      <c r="G251" s="51"/>
    </row>
    <row r="252" spans="1:7" ht="12.75">
      <c r="A252" s="50"/>
      <c r="C252" s="140"/>
      <c r="D252" s="138"/>
      <c r="E252" s="138"/>
      <c r="F252" s="52"/>
      <c r="G252" s="51"/>
    </row>
    <row r="253" spans="1:7" ht="12.75">
      <c r="A253" s="50"/>
      <c r="C253" s="140"/>
      <c r="D253" s="138"/>
      <c r="E253" s="138"/>
      <c r="F253" s="52"/>
      <c r="G253" s="51"/>
    </row>
    <row r="254" spans="1:7" ht="12.75">
      <c r="A254" s="50"/>
      <c r="C254" s="140"/>
      <c r="D254" s="138"/>
      <c r="E254" s="138"/>
      <c r="F254" s="52"/>
      <c r="G254" s="51"/>
    </row>
    <row r="255" spans="1:7" ht="12.75">
      <c r="A255" s="50"/>
      <c r="C255" s="140"/>
      <c r="D255" s="138"/>
      <c r="E255" s="138"/>
      <c r="F255" s="52"/>
      <c r="G255" s="51"/>
    </row>
    <row r="256" spans="1:7" ht="12.75">
      <c r="A256" s="50"/>
      <c r="C256" s="140"/>
      <c r="D256" s="138"/>
      <c r="E256" s="138"/>
      <c r="F256" s="52"/>
      <c r="G256" s="51"/>
    </row>
    <row r="257" spans="1:7" ht="12.75">
      <c r="A257" s="50"/>
      <c r="C257" s="140"/>
      <c r="D257" s="138"/>
      <c r="E257" s="138"/>
      <c r="F257" s="52"/>
      <c r="G257" s="51"/>
    </row>
    <row r="258" spans="1:7" ht="12.75">
      <c r="A258" s="50"/>
      <c r="C258" s="140"/>
      <c r="D258" s="138"/>
      <c r="E258" s="138"/>
      <c r="F258" s="52"/>
      <c r="G258" s="51"/>
    </row>
    <row r="259" spans="1:7" ht="12.75">
      <c r="A259" s="50"/>
      <c r="C259" s="140"/>
      <c r="D259" s="138"/>
      <c r="E259" s="138"/>
      <c r="F259" s="52"/>
      <c r="G259" s="51"/>
    </row>
    <row r="260" spans="1:7" ht="12.75">
      <c r="A260" s="50"/>
      <c r="C260" s="140"/>
      <c r="D260" s="138"/>
      <c r="E260" s="138"/>
      <c r="F260" s="52"/>
      <c r="G260" s="51"/>
    </row>
    <row r="261" spans="1:7" ht="12.75">
      <c r="A261" s="50"/>
      <c r="C261" s="140"/>
      <c r="D261" s="138"/>
      <c r="E261" s="138"/>
      <c r="F261" s="52"/>
      <c r="G261" s="51"/>
    </row>
    <row r="262" spans="1:7" ht="12.75">
      <c r="A262" s="50"/>
      <c r="C262" s="140"/>
      <c r="D262" s="138"/>
      <c r="E262" s="138"/>
      <c r="F262" s="52"/>
      <c r="G262" s="51"/>
    </row>
    <row r="263" spans="1:7" ht="12.75">
      <c r="A263" s="50"/>
      <c r="C263" s="140"/>
      <c r="D263" s="138"/>
      <c r="E263" s="138"/>
      <c r="F263" s="52"/>
      <c r="G263" s="51"/>
    </row>
    <row r="264" spans="1:7" ht="12.75">
      <c r="A264" s="50"/>
      <c r="C264" s="140"/>
      <c r="D264" s="138"/>
      <c r="E264" s="138"/>
      <c r="F264" s="52"/>
      <c r="G264" s="51"/>
    </row>
    <row r="265" spans="1:7" ht="12.75">
      <c r="A265" s="50"/>
      <c r="C265" s="140"/>
      <c r="D265" s="138"/>
      <c r="E265" s="138"/>
      <c r="F265" s="52"/>
      <c r="G265" s="51"/>
    </row>
    <row r="266" spans="1:7" ht="12.75">
      <c r="A266" s="50"/>
      <c r="C266" s="140"/>
      <c r="D266" s="138"/>
      <c r="E266" s="138"/>
      <c r="F266" s="52"/>
      <c r="G266" s="51"/>
    </row>
    <row r="267" spans="1:7" ht="12.75">
      <c r="A267" s="50"/>
      <c r="C267" s="140"/>
      <c r="D267" s="138"/>
      <c r="E267" s="138"/>
      <c r="F267" s="52"/>
      <c r="G267" s="51"/>
    </row>
    <row r="268" spans="1:7" ht="12.75">
      <c r="A268" s="50"/>
      <c r="C268" s="140"/>
      <c r="D268" s="138"/>
      <c r="E268" s="138"/>
      <c r="F268" s="52"/>
      <c r="G268" s="51"/>
    </row>
    <row r="269" spans="1:7" ht="12.75">
      <c r="A269" s="50"/>
      <c r="C269" s="140"/>
      <c r="D269" s="138"/>
      <c r="E269" s="138"/>
      <c r="F269" s="52"/>
      <c r="G269" s="51"/>
    </row>
    <row r="270" spans="1:7" ht="12.75">
      <c r="A270" s="50"/>
      <c r="C270" s="140"/>
      <c r="D270" s="138"/>
      <c r="E270" s="138"/>
      <c r="F270" s="52"/>
      <c r="G270" s="51"/>
    </row>
    <row r="271" spans="1:7" ht="12.75">
      <c r="A271" s="50"/>
      <c r="C271" s="140"/>
      <c r="D271" s="138"/>
      <c r="E271" s="138"/>
      <c r="F271" s="52"/>
      <c r="G271" s="51"/>
    </row>
    <row r="272" spans="1:7" ht="12.75">
      <c r="A272" s="50"/>
      <c r="C272" s="140"/>
      <c r="D272" s="138"/>
      <c r="E272" s="138"/>
      <c r="F272" s="52"/>
      <c r="G272" s="51"/>
    </row>
    <row r="273" spans="1:7" ht="12.75">
      <c r="A273" s="50"/>
      <c r="C273" s="140"/>
      <c r="D273" s="138"/>
      <c r="E273" s="138"/>
      <c r="F273" s="52"/>
      <c r="G273" s="51"/>
    </row>
    <row r="274" spans="1:7" ht="12.75">
      <c r="A274" s="50"/>
      <c r="C274" s="140"/>
      <c r="D274" s="138"/>
      <c r="E274" s="138"/>
      <c r="F274" s="52"/>
      <c r="G274" s="51"/>
    </row>
    <row r="275" spans="1:7" ht="12.75">
      <c r="A275" s="50"/>
      <c r="C275" s="140"/>
      <c r="D275" s="138"/>
      <c r="E275" s="138"/>
      <c r="F275" s="52"/>
      <c r="G275" s="51"/>
    </row>
    <row r="276" spans="1:7" ht="12.75">
      <c r="A276" s="50"/>
      <c r="C276" s="140"/>
      <c r="D276" s="138"/>
      <c r="E276" s="138"/>
      <c r="F276" s="52"/>
      <c r="G276" s="51"/>
    </row>
    <row r="277" spans="1:7" ht="12.75">
      <c r="A277" s="50"/>
      <c r="C277" s="140"/>
      <c r="D277" s="138"/>
      <c r="E277" s="138"/>
      <c r="F277" s="52"/>
      <c r="G277" s="51"/>
    </row>
    <row r="278" spans="1:7" ht="12.75">
      <c r="A278" s="50"/>
      <c r="C278" s="140"/>
      <c r="D278" s="138"/>
      <c r="E278" s="138"/>
      <c r="F278" s="52"/>
      <c r="G278" s="51"/>
    </row>
    <row r="279" spans="1:7" ht="12.75">
      <c r="A279" s="50"/>
      <c r="C279" s="140"/>
      <c r="D279" s="138"/>
      <c r="E279" s="138"/>
      <c r="F279" s="52"/>
      <c r="G279" s="51"/>
    </row>
    <row r="280" spans="1:7" ht="12.75">
      <c r="A280" s="50"/>
      <c r="C280" s="140"/>
      <c r="D280" s="138"/>
      <c r="E280" s="138"/>
      <c r="F280" s="52"/>
      <c r="G280" s="51"/>
    </row>
    <row r="281" spans="1:7" ht="12.75">
      <c r="A281" s="50"/>
      <c r="C281" s="140"/>
      <c r="D281" s="138"/>
      <c r="E281" s="138"/>
      <c r="F281" s="52"/>
      <c r="G281" s="51"/>
    </row>
    <row r="282" spans="1:7" ht="12.75">
      <c r="A282" s="50"/>
      <c r="C282" s="140"/>
      <c r="D282" s="138"/>
      <c r="E282" s="138"/>
      <c r="F282" s="52"/>
      <c r="G282" s="51"/>
    </row>
    <row r="283" spans="1:7" ht="12.75">
      <c r="A283" s="50"/>
      <c r="C283" s="140"/>
      <c r="D283" s="138"/>
      <c r="E283" s="138"/>
      <c r="F283" s="52"/>
      <c r="G283" s="51"/>
    </row>
    <row r="284" spans="1:7" ht="12.75">
      <c r="A284" s="50"/>
      <c r="C284" s="140"/>
      <c r="D284" s="138"/>
      <c r="E284" s="138"/>
      <c r="F284" s="52"/>
      <c r="G284" s="51"/>
    </row>
    <row r="285" spans="1:7" ht="12.75">
      <c r="A285" s="50"/>
      <c r="C285" s="140"/>
      <c r="D285" s="138"/>
      <c r="E285" s="138"/>
      <c r="F285" s="52"/>
      <c r="G285" s="51"/>
    </row>
    <row r="286" spans="1:7" ht="12.75">
      <c r="A286" s="50"/>
      <c r="C286" s="140"/>
      <c r="D286" s="138"/>
      <c r="E286" s="138"/>
      <c r="F286" s="52"/>
      <c r="G286" s="51"/>
    </row>
    <row r="287" spans="1:7" ht="12.75">
      <c r="A287" s="50"/>
      <c r="C287" s="140"/>
      <c r="D287" s="138"/>
      <c r="E287" s="138"/>
      <c r="F287" s="52"/>
      <c r="G287" s="51"/>
    </row>
    <row r="288" spans="1:7" ht="12.75">
      <c r="A288" s="50"/>
      <c r="C288" s="140"/>
      <c r="D288" s="138"/>
      <c r="E288" s="138"/>
      <c r="F288" s="52"/>
      <c r="G288" s="51"/>
    </row>
    <row r="289" spans="1:7" ht="12.75">
      <c r="A289" s="50"/>
      <c r="C289" s="140"/>
      <c r="D289" s="138"/>
      <c r="E289" s="138"/>
      <c r="F289" s="52"/>
      <c r="G289" s="51"/>
    </row>
    <row r="290" spans="1:7" ht="12.75">
      <c r="A290" s="50"/>
      <c r="C290" s="140"/>
      <c r="D290" s="138"/>
      <c r="E290" s="138"/>
      <c r="F290" s="52"/>
      <c r="G290" s="51"/>
    </row>
    <row r="291" spans="1:7" ht="12.75">
      <c r="A291" s="50"/>
      <c r="C291" s="140"/>
      <c r="D291" s="138"/>
      <c r="E291" s="138"/>
      <c r="F291" s="52"/>
      <c r="G291" s="51"/>
    </row>
    <row r="292" spans="1:7" ht="12.75">
      <c r="A292" s="50"/>
      <c r="C292" s="140"/>
      <c r="D292" s="138"/>
      <c r="E292" s="138"/>
      <c r="F292" s="52"/>
      <c r="G292" s="51"/>
    </row>
    <row r="293" spans="1:7" ht="12.75">
      <c r="A293" s="50"/>
      <c r="C293" s="140"/>
      <c r="D293" s="138"/>
      <c r="E293" s="138"/>
      <c r="F293" s="52"/>
      <c r="G293" s="51"/>
    </row>
    <row r="294" spans="1:7" ht="12.75">
      <c r="A294" s="50"/>
      <c r="C294" s="140"/>
      <c r="D294" s="138"/>
      <c r="E294" s="138"/>
      <c r="F294" s="52"/>
      <c r="G294" s="51"/>
    </row>
    <row r="295" spans="1:7" ht="12.75">
      <c r="A295" s="50"/>
      <c r="C295" s="140"/>
      <c r="D295" s="138"/>
      <c r="E295" s="138"/>
      <c r="F295" s="52"/>
      <c r="G295" s="51"/>
    </row>
    <row r="296" spans="1:7" ht="12.75">
      <c r="A296" s="50"/>
      <c r="C296" s="140"/>
      <c r="D296" s="138"/>
      <c r="E296" s="138"/>
      <c r="F296" s="52"/>
      <c r="G296" s="51"/>
    </row>
    <row r="297" spans="1:7" ht="12.75">
      <c r="A297" s="50"/>
      <c r="C297" s="140"/>
      <c r="D297" s="138"/>
      <c r="E297" s="138"/>
      <c r="F297" s="52"/>
      <c r="G297" s="51"/>
    </row>
    <row r="298" spans="1:7" ht="12.75">
      <c r="A298" s="50"/>
      <c r="C298" s="140"/>
      <c r="D298" s="138"/>
      <c r="E298" s="138"/>
      <c r="F298" s="52"/>
      <c r="G298" s="51"/>
    </row>
    <row r="299" spans="1:7" ht="12.75">
      <c r="A299" s="50"/>
      <c r="C299" s="140"/>
      <c r="D299" s="138"/>
      <c r="E299" s="138"/>
      <c r="F299" s="52"/>
      <c r="G299" s="51"/>
    </row>
    <row r="300" spans="1:7" ht="12.75">
      <c r="A300" s="50"/>
      <c r="C300" s="140"/>
      <c r="D300" s="138"/>
      <c r="E300" s="138"/>
      <c r="F300" s="52"/>
      <c r="G300" s="51"/>
    </row>
    <row r="301" spans="1:7" ht="12.75">
      <c r="A301" s="50"/>
      <c r="C301" s="140"/>
      <c r="D301" s="138"/>
      <c r="E301" s="138"/>
      <c r="F301" s="52"/>
      <c r="G301" s="51"/>
    </row>
    <row r="302" spans="1:7" ht="12.75">
      <c r="A302" s="50"/>
      <c r="C302" s="140"/>
      <c r="D302" s="138"/>
      <c r="E302" s="138"/>
      <c r="F302" s="52"/>
      <c r="G302" s="51"/>
    </row>
    <row r="303" spans="1:7" ht="12.75">
      <c r="A303" s="50"/>
      <c r="C303" s="140"/>
      <c r="D303" s="138"/>
      <c r="E303" s="138"/>
      <c r="F303" s="52"/>
      <c r="G303" s="51"/>
    </row>
    <row r="304" spans="1:7" ht="12.75">
      <c r="A304" s="50"/>
      <c r="C304" s="140"/>
      <c r="D304" s="138"/>
      <c r="E304" s="138"/>
      <c r="F304" s="52"/>
      <c r="G304" s="51"/>
    </row>
    <row r="305" spans="1:7" ht="12.75">
      <c r="A305" s="50"/>
      <c r="C305" s="140"/>
      <c r="D305" s="138"/>
      <c r="E305" s="138"/>
      <c r="F305" s="52"/>
      <c r="G305" s="51"/>
    </row>
    <row r="306" spans="1:7" ht="12.75">
      <c r="A306" s="50"/>
      <c r="C306" s="140"/>
      <c r="D306" s="138"/>
      <c r="E306" s="138"/>
      <c r="F306" s="52"/>
      <c r="G306" s="51"/>
    </row>
    <row r="307" spans="1:7" ht="12.75">
      <c r="A307" s="50"/>
      <c r="C307" s="140"/>
      <c r="D307" s="138"/>
      <c r="E307" s="138"/>
      <c r="F307" s="52"/>
      <c r="G307" s="51"/>
    </row>
    <row r="308" spans="1:7" ht="12.75">
      <c r="A308" s="50"/>
      <c r="C308" s="140"/>
      <c r="D308" s="138"/>
      <c r="E308" s="138"/>
      <c r="F308" s="52"/>
      <c r="G308" s="51"/>
    </row>
    <row r="309" spans="1:7" ht="12.75">
      <c r="A309" s="50"/>
      <c r="C309" s="140"/>
      <c r="D309" s="138"/>
      <c r="E309" s="138"/>
      <c r="F309" s="52"/>
      <c r="G309" s="51"/>
    </row>
    <row r="310" spans="1:7" ht="12.75">
      <c r="A310" s="50"/>
      <c r="C310" s="140"/>
      <c r="D310" s="138"/>
      <c r="E310" s="138"/>
      <c r="F310" s="52"/>
      <c r="G310" s="51"/>
    </row>
    <row r="311" spans="1:7" ht="12.75">
      <c r="A311" s="50"/>
      <c r="C311" s="140"/>
      <c r="D311" s="138"/>
      <c r="E311" s="138"/>
      <c r="F311" s="52"/>
      <c r="G311" s="51"/>
    </row>
    <row r="312" spans="1:7" ht="12.75">
      <c r="A312" s="50"/>
      <c r="C312" s="140"/>
      <c r="D312" s="138"/>
      <c r="E312" s="138"/>
      <c r="F312" s="52"/>
      <c r="G312" s="51"/>
    </row>
    <row r="313" spans="1:7" ht="12.75">
      <c r="A313" s="50"/>
      <c r="C313" s="140"/>
      <c r="D313" s="138"/>
      <c r="E313" s="138"/>
      <c r="F313" s="52"/>
      <c r="G313" s="51"/>
    </row>
    <row r="314" spans="1:7" ht="12.75">
      <c r="A314" s="50"/>
      <c r="C314" s="140"/>
      <c r="D314" s="138"/>
      <c r="E314" s="138"/>
      <c r="F314" s="52"/>
      <c r="G314" s="51"/>
    </row>
    <row r="315" spans="1:7" ht="12.75">
      <c r="A315" s="50"/>
      <c r="C315" s="140"/>
      <c r="D315" s="138"/>
      <c r="E315" s="138"/>
      <c r="F315" s="52"/>
      <c r="G315" s="51"/>
    </row>
    <row r="316" spans="1:7" ht="12.75">
      <c r="A316" s="50"/>
      <c r="C316" s="140"/>
      <c r="D316" s="138"/>
      <c r="E316" s="138"/>
      <c r="F316" s="52"/>
      <c r="G316" s="51"/>
    </row>
    <row r="317" spans="1:7" ht="12.75">
      <c r="A317" s="50"/>
      <c r="C317" s="140"/>
      <c r="D317" s="138"/>
      <c r="E317" s="138"/>
      <c r="F317" s="52"/>
      <c r="G317" s="51"/>
    </row>
    <row r="318" spans="1:7" ht="12.75">
      <c r="A318" s="50"/>
      <c r="C318" s="140"/>
      <c r="D318" s="138"/>
      <c r="E318" s="138"/>
      <c r="F318" s="52"/>
      <c r="G318" s="51"/>
    </row>
    <row r="319" spans="1:7" ht="12.75">
      <c r="A319" s="50"/>
      <c r="C319" s="140"/>
      <c r="D319" s="138"/>
      <c r="E319" s="138"/>
      <c r="F319" s="52"/>
      <c r="G319" s="51"/>
    </row>
    <row r="320" spans="1:7" ht="12.75">
      <c r="A320" s="50"/>
      <c r="C320" s="140"/>
      <c r="D320" s="138"/>
      <c r="E320" s="138"/>
      <c r="F320" s="52"/>
      <c r="G320" s="51"/>
    </row>
    <row r="321" spans="1:7" ht="12.75">
      <c r="A321" s="50"/>
      <c r="C321" s="140"/>
      <c r="D321" s="138"/>
      <c r="E321" s="138"/>
      <c r="F321" s="52"/>
      <c r="G321" s="51"/>
    </row>
    <row r="322" spans="1:7" ht="12.75">
      <c r="A322" s="50"/>
      <c r="C322" s="140"/>
      <c r="D322" s="138"/>
      <c r="E322" s="138"/>
      <c r="F322" s="52"/>
      <c r="G322" s="51"/>
    </row>
    <row r="323" spans="1:7" ht="12.75">
      <c r="A323" s="50"/>
      <c r="C323" s="140"/>
      <c r="D323" s="138"/>
      <c r="E323" s="138"/>
      <c r="F323" s="52"/>
      <c r="G323" s="51"/>
    </row>
    <row r="324" spans="1:7" ht="12.75">
      <c r="A324" s="50"/>
      <c r="C324" s="140"/>
      <c r="D324" s="138"/>
      <c r="E324" s="138"/>
      <c r="F324" s="52"/>
      <c r="G324" s="51"/>
    </row>
    <row r="325" spans="1:7" ht="12.75">
      <c r="A325" s="50"/>
      <c r="C325" s="140"/>
      <c r="D325" s="138"/>
      <c r="E325" s="138"/>
      <c r="F325" s="52"/>
      <c r="G325" s="51"/>
    </row>
    <row r="326" spans="1:7" ht="12.75">
      <c r="A326" s="50"/>
      <c r="C326" s="140"/>
      <c r="D326" s="138"/>
      <c r="E326" s="138"/>
      <c r="F326" s="52"/>
      <c r="G326" s="51"/>
    </row>
    <row r="327" spans="1:7" ht="12.75">
      <c r="A327" s="50"/>
      <c r="C327" s="140"/>
      <c r="D327" s="138"/>
      <c r="E327" s="138"/>
      <c r="F327" s="52"/>
      <c r="G327" s="51"/>
    </row>
    <row r="328" spans="1:7" ht="12.75">
      <c r="A328" s="50"/>
      <c r="C328" s="140"/>
      <c r="D328" s="138"/>
      <c r="E328" s="138"/>
      <c r="F328" s="52"/>
      <c r="G328" s="51"/>
    </row>
    <row r="329" spans="1:7" ht="12.75">
      <c r="A329" s="50"/>
      <c r="C329" s="140"/>
      <c r="D329" s="138"/>
      <c r="E329" s="138"/>
      <c r="F329" s="52"/>
      <c r="G329" s="51"/>
    </row>
    <row r="330" spans="1:7" ht="12.75">
      <c r="A330" s="50"/>
      <c r="C330" s="140"/>
      <c r="D330" s="138"/>
      <c r="E330" s="138"/>
      <c r="F330" s="52"/>
      <c r="G330" s="51"/>
    </row>
    <row r="331" spans="1:7" ht="12.75">
      <c r="A331" s="50"/>
      <c r="C331" s="140"/>
      <c r="D331" s="138"/>
      <c r="E331" s="138"/>
      <c r="F331" s="52"/>
      <c r="G331" s="51"/>
    </row>
    <row r="332" spans="1:7" ht="12.75">
      <c r="A332" s="50"/>
      <c r="C332" s="140"/>
      <c r="D332" s="138"/>
      <c r="E332" s="138"/>
      <c r="F332" s="52"/>
      <c r="G332" s="51"/>
    </row>
    <row r="333" spans="1:7" ht="12.75">
      <c r="A333" s="50"/>
      <c r="C333" s="140"/>
      <c r="D333" s="138"/>
      <c r="E333" s="138"/>
      <c r="F333" s="52"/>
      <c r="G333" s="51"/>
    </row>
    <row r="334" spans="1:7" ht="12.75">
      <c r="A334" s="50"/>
      <c r="C334" s="140"/>
      <c r="D334" s="138"/>
      <c r="E334" s="138"/>
      <c r="F334" s="52"/>
      <c r="G334" s="51"/>
    </row>
    <row r="335" spans="1:7" ht="12.75">
      <c r="A335" s="50"/>
      <c r="C335" s="140"/>
      <c r="D335" s="138"/>
      <c r="E335" s="138"/>
      <c r="F335" s="52"/>
      <c r="G335" s="51"/>
    </row>
    <row r="336" spans="1:7" ht="12.75">
      <c r="A336" s="50"/>
      <c r="C336" s="140"/>
      <c r="D336" s="138"/>
      <c r="E336" s="138"/>
      <c r="F336" s="52"/>
      <c r="G336" s="51"/>
    </row>
    <row r="337" spans="1:7" ht="12.75">
      <c r="A337" s="50"/>
      <c r="C337" s="140"/>
      <c r="D337" s="138"/>
      <c r="E337" s="138"/>
      <c r="F337" s="52"/>
      <c r="G337" s="51"/>
    </row>
    <row r="338" spans="1:7" ht="12.75">
      <c r="A338" s="50"/>
      <c r="C338" s="140"/>
      <c r="D338" s="138"/>
      <c r="E338" s="138"/>
      <c r="F338" s="52"/>
      <c r="G338" s="51"/>
    </row>
    <row r="339" spans="1:7" ht="12.75">
      <c r="A339" s="50"/>
      <c r="C339" s="140"/>
      <c r="D339" s="138"/>
      <c r="E339" s="138"/>
      <c r="F339" s="52"/>
      <c r="G339" s="51"/>
    </row>
    <row r="340" spans="1:7" ht="12.75">
      <c r="A340" s="50"/>
      <c r="C340" s="140"/>
      <c r="D340" s="138"/>
      <c r="E340" s="138"/>
      <c r="F340" s="52"/>
      <c r="G340" s="51"/>
    </row>
    <row r="341" spans="1:7" ht="12.75">
      <c r="A341" s="50"/>
      <c r="C341" s="140"/>
      <c r="D341" s="138"/>
      <c r="E341" s="138"/>
      <c r="F341" s="52"/>
      <c r="G341" s="51"/>
    </row>
    <row r="342" spans="1:7" ht="12.75">
      <c r="A342" s="50"/>
      <c r="C342" s="140"/>
      <c r="D342" s="138"/>
      <c r="E342" s="138"/>
      <c r="F342" s="52"/>
      <c r="G342" s="51"/>
    </row>
    <row r="343" spans="1:7" ht="12.75">
      <c r="A343" s="50"/>
      <c r="C343" s="140"/>
      <c r="D343" s="138"/>
      <c r="E343" s="138"/>
      <c r="F343" s="52"/>
      <c r="G343" s="51"/>
    </row>
    <row r="344" spans="1:7" ht="12.75">
      <c r="A344" s="50"/>
      <c r="C344" s="140"/>
      <c r="D344" s="138"/>
      <c r="E344" s="138"/>
      <c r="F344" s="52"/>
      <c r="G344" s="51"/>
    </row>
    <row r="345" spans="1:7" ht="12.75">
      <c r="A345" s="50"/>
      <c r="C345" s="140"/>
      <c r="D345" s="138"/>
      <c r="E345" s="138"/>
      <c r="F345" s="52"/>
      <c r="G345" s="51"/>
    </row>
    <row r="346" spans="1:7" ht="12.75">
      <c r="A346" s="50"/>
      <c r="C346" s="140"/>
      <c r="D346" s="138"/>
      <c r="E346" s="138"/>
      <c r="F346" s="52"/>
      <c r="G346" s="51"/>
    </row>
    <row r="347" spans="1:7" ht="12.75">
      <c r="A347" s="50"/>
      <c r="C347" s="140"/>
      <c r="D347" s="138"/>
      <c r="E347" s="138"/>
      <c r="F347" s="52"/>
      <c r="G347" s="51"/>
    </row>
    <row r="348" spans="1:7" ht="12.75">
      <c r="A348" s="50"/>
      <c r="C348" s="140"/>
      <c r="D348" s="138"/>
      <c r="E348" s="138"/>
      <c r="F348" s="52"/>
      <c r="G348" s="51"/>
    </row>
    <row r="349" spans="1:7" ht="12.75">
      <c r="A349" s="50"/>
      <c r="C349" s="140"/>
      <c r="D349" s="138"/>
      <c r="E349" s="138"/>
      <c r="F349" s="52"/>
      <c r="G349" s="51"/>
    </row>
    <row r="350" spans="1:7" ht="12.75">
      <c r="A350" s="50"/>
      <c r="C350" s="140"/>
      <c r="D350" s="138"/>
      <c r="E350" s="138"/>
      <c r="F350" s="52"/>
      <c r="G350" s="51"/>
    </row>
    <row r="351" spans="1:7" ht="12.75">
      <c r="A351" s="50"/>
      <c r="C351" s="140"/>
      <c r="D351" s="138"/>
      <c r="E351" s="138"/>
      <c r="F351" s="52"/>
      <c r="G351" s="51"/>
    </row>
    <row r="352" spans="1:7" ht="12.75">
      <c r="A352" s="50"/>
      <c r="C352" s="140"/>
      <c r="D352" s="138"/>
      <c r="E352" s="138"/>
      <c r="F352" s="52"/>
      <c r="G352" s="51"/>
    </row>
    <row r="353" spans="1:7" ht="12.75">
      <c r="A353" s="50"/>
      <c r="C353" s="140"/>
      <c r="D353" s="138"/>
      <c r="E353" s="138"/>
      <c r="F353" s="52"/>
      <c r="G353" s="51"/>
    </row>
    <row r="354" spans="1:7" ht="12.75">
      <c r="A354" s="50"/>
      <c r="C354" s="140"/>
      <c r="D354" s="138"/>
      <c r="E354" s="138"/>
      <c r="F354" s="52"/>
      <c r="G354" s="51"/>
    </row>
    <row r="355" spans="1:7" ht="12.75">
      <c r="A355" s="50"/>
      <c r="C355" s="140"/>
      <c r="D355" s="138"/>
      <c r="E355" s="138"/>
      <c r="F355" s="52"/>
      <c r="G355" s="51"/>
    </row>
    <row r="356" spans="1:7" ht="12.75">
      <c r="A356" s="50"/>
      <c r="C356" s="140"/>
      <c r="D356" s="138"/>
      <c r="E356" s="138"/>
      <c r="F356" s="52"/>
      <c r="G356" s="51"/>
    </row>
    <row r="357" spans="1:7" ht="12.75">
      <c r="A357" s="50"/>
      <c r="C357" s="140"/>
      <c r="D357" s="138"/>
      <c r="E357" s="138"/>
      <c r="F357" s="52"/>
      <c r="G357" s="51"/>
    </row>
    <row r="358" spans="1:7" ht="12.75">
      <c r="A358" s="50"/>
      <c r="C358" s="140"/>
      <c r="D358" s="138"/>
      <c r="E358" s="138"/>
      <c r="F358" s="52"/>
      <c r="G358" s="51"/>
    </row>
    <row r="359" spans="1:7" ht="12.75">
      <c r="A359" s="50"/>
      <c r="C359" s="140"/>
      <c r="D359" s="138"/>
      <c r="E359" s="138"/>
      <c r="F359" s="52"/>
      <c r="G359" s="51"/>
    </row>
    <row r="360" spans="1:7" ht="12.75">
      <c r="A360" s="50"/>
      <c r="C360" s="140"/>
      <c r="D360" s="138"/>
      <c r="E360" s="138"/>
      <c r="F360" s="52"/>
      <c r="G360" s="51"/>
    </row>
    <row r="361" spans="1:7" ht="12.75">
      <c r="A361" s="50"/>
      <c r="C361" s="140"/>
      <c r="D361" s="138"/>
      <c r="E361" s="138"/>
      <c r="F361" s="52"/>
      <c r="G361" s="51"/>
    </row>
    <row r="362" spans="1:7" ht="12.75">
      <c r="A362" s="50"/>
      <c r="C362" s="140"/>
      <c r="D362" s="138"/>
      <c r="E362" s="138"/>
      <c r="F362" s="52"/>
      <c r="G362" s="51"/>
    </row>
    <row r="363" spans="1:7" ht="12.75">
      <c r="A363" s="50"/>
      <c r="C363" s="140"/>
      <c r="D363" s="138"/>
      <c r="E363" s="138"/>
      <c r="F363" s="52"/>
      <c r="G363" s="51"/>
    </row>
    <row r="364" spans="1:7" ht="12.75">
      <c r="A364" s="50"/>
      <c r="C364" s="140"/>
      <c r="D364" s="138"/>
      <c r="E364" s="138"/>
      <c r="F364" s="52"/>
      <c r="G364" s="51"/>
    </row>
    <row r="365" spans="1:7" ht="12.75">
      <c r="A365" s="50"/>
      <c r="C365" s="140"/>
      <c r="D365" s="138"/>
      <c r="E365" s="138"/>
      <c r="F365" s="52"/>
      <c r="G365" s="51"/>
    </row>
    <row r="366" spans="1:7" ht="12.75">
      <c r="A366" s="50"/>
      <c r="C366" s="140"/>
      <c r="D366" s="138"/>
      <c r="E366" s="138"/>
      <c r="F366" s="52"/>
      <c r="G366" s="51"/>
    </row>
    <row r="367" spans="1:7" ht="12.75">
      <c r="A367" s="50"/>
      <c r="C367" s="140"/>
      <c r="D367" s="138"/>
      <c r="E367" s="138"/>
      <c r="F367" s="52"/>
      <c r="G367" s="51"/>
    </row>
    <row r="368" spans="1:7" ht="12.75">
      <c r="A368" s="50"/>
      <c r="C368" s="140"/>
      <c r="D368" s="138"/>
      <c r="E368" s="138"/>
      <c r="F368" s="52"/>
      <c r="G368" s="51"/>
    </row>
    <row r="369" spans="1:7" ht="12.75">
      <c r="A369" s="50"/>
      <c r="C369" s="140"/>
      <c r="D369" s="138"/>
      <c r="E369" s="138"/>
      <c r="F369" s="52"/>
      <c r="G369" s="51"/>
    </row>
    <row r="370" spans="1:7" ht="12.75">
      <c r="A370" s="50"/>
      <c r="C370" s="140"/>
      <c r="D370" s="138"/>
      <c r="E370" s="138"/>
      <c r="F370" s="52"/>
      <c r="G370" s="51"/>
    </row>
    <row r="371" spans="1:7" ht="12.75">
      <c r="A371" s="50"/>
      <c r="C371" s="140"/>
      <c r="D371" s="138"/>
      <c r="E371" s="138"/>
      <c r="F371" s="52"/>
      <c r="G371" s="51"/>
    </row>
    <row r="372" spans="1:7" ht="12.75">
      <c r="A372" s="50"/>
      <c r="C372" s="140"/>
      <c r="D372" s="138"/>
      <c r="E372" s="138"/>
      <c r="F372" s="52"/>
      <c r="G372" s="51"/>
    </row>
    <row r="373" spans="1:7" ht="12.75">
      <c r="A373" s="50"/>
      <c r="C373" s="140"/>
      <c r="D373" s="138"/>
      <c r="E373" s="138"/>
      <c r="F373" s="52"/>
      <c r="G373" s="51"/>
    </row>
    <row r="374" spans="1:7" ht="12.75">
      <c r="A374" s="50"/>
      <c r="C374" s="140"/>
      <c r="D374" s="138"/>
      <c r="E374" s="138"/>
      <c r="F374" s="52"/>
      <c r="G374" s="51"/>
    </row>
    <row r="375" spans="1:7" ht="12.75">
      <c r="A375" s="50"/>
      <c r="C375" s="140"/>
      <c r="D375" s="138"/>
      <c r="E375" s="138"/>
      <c r="F375" s="52"/>
      <c r="G375" s="51"/>
    </row>
    <row r="376" spans="1:7" ht="12.75">
      <c r="A376" s="50"/>
      <c r="C376" s="140"/>
      <c r="D376" s="138"/>
      <c r="E376" s="138"/>
      <c r="F376" s="52"/>
      <c r="G376" s="51"/>
    </row>
    <row r="377" spans="1:7" ht="12.75">
      <c r="A377" s="50"/>
      <c r="C377" s="140"/>
      <c r="D377" s="138"/>
      <c r="E377" s="138"/>
      <c r="F377" s="52"/>
      <c r="G377" s="51"/>
    </row>
    <row r="378" spans="1:7" ht="12.75">
      <c r="A378" s="50"/>
      <c r="C378" s="140"/>
      <c r="D378" s="138"/>
      <c r="E378" s="138"/>
      <c r="F378" s="52"/>
      <c r="G378" s="51"/>
    </row>
    <row r="379" spans="1:7" ht="12.75">
      <c r="A379" s="50"/>
      <c r="C379" s="140"/>
      <c r="D379" s="138"/>
      <c r="E379" s="138"/>
      <c r="F379" s="52"/>
      <c r="G379" s="51"/>
    </row>
    <row r="380" spans="1:7" ht="12.75">
      <c r="A380" s="50"/>
      <c r="C380" s="140"/>
      <c r="D380" s="138"/>
      <c r="E380" s="138"/>
      <c r="F380" s="52"/>
      <c r="G380" s="51"/>
    </row>
    <row r="381" spans="1:7" ht="12.75">
      <c r="A381" s="50"/>
      <c r="C381" s="140"/>
      <c r="D381" s="138"/>
      <c r="E381" s="138"/>
      <c r="F381" s="52"/>
      <c r="G381" s="51"/>
    </row>
    <row r="382" spans="1:7" ht="12.75">
      <c r="A382" s="50"/>
      <c r="C382" s="140"/>
      <c r="D382" s="138"/>
      <c r="E382" s="138"/>
      <c r="F382" s="52"/>
      <c r="G382" s="51"/>
    </row>
    <row r="383" spans="1:7" ht="12.75">
      <c r="A383" s="50"/>
      <c r="C383" s="140"/>
      <c r="D383" s="138"/>
      <c r="E383" s="138"/>
      <c r="F383" s="52"/>
      <c r="G383" s="51"/>
    </row>
    <row r="384" spans="1:7" ht="12.75">
      <c r="A384" s="50"/>
      <c r="C384" s="140"/>
      <c r="D384" s="138"/>
      <c r="E384" s="138"/>
      <c r="F384" s="52"/>
      <c r="G384" s="51"/>
    </row>
    <row r="385" spans="1:7" ht="12.75">
      <c r="A385" s="50"/>
      <c r="C385" s="140"/>
      <c r="D385" s="138"/>
      <c r="E385" s="138"/>
      <c r="F385" s="52"/>
      <c r="G385" s="51"/>
    </row>
    <row r="386" spans="1:7" ht="12.75">
      <c r="A386" s="50"/>
      <c r="C386" s="140"/>
      <c r="D386" s="138"/>
      <c r="E386" s="138"/>
      <c r="F386" s="52"/>
      <c r="G386" s="51"/>
    </row>
    <row r="387" spans="1:7" ht="12.75">
      <c r="A387" s="50"/>
      <c r="C387" s="140"/>
      <c r="D387" s="138"/>
      <c r="E387" s="138"/>
      <c r="F387" s="52"/>
      <c r="G387" s="51"/>
    </row>
    <row r="388" spans="1:7" ht="12.75">
      <c r="A388" s="50"/>
      <c r="C388" s="140"/>
      <c r="D388" s="138"/>
      <c r="E388" s="138"/>
      <c r="F388" s="52"/>
      <c r="G388" s="51"/>
    </row>
    <row r="389" spans="1:7" ht="12.75">
      <c r="A389" s="50"/>
      <c r="C389" s="140"/>
      <c r="D389" s="138"/>
      <c r="E389" s="138"/>
      <c r="F389" s="52"/>
      <c r="G389" s="51"/>
    </row>
    <row r="390" spans="1:7" ht="12.75">
      <c r="A390" s="50"/>
      <c r="C390" s="140"/>
      <c r="D390" s="138"/>
      <c r="E390" s="138"/>
      <c r="F390" s="52"/>
      <c r="G390" s="51"/>
    </row>
    <row r="391" spans="1:7" ht="12.75">
      <c r="A391" s="50"/>
      <c r="C391" s="140"/>
      <c r="D391" s="138"/>
      <c r="E391" s="138"/>
      <c r="F391" s="52"/>
      <c r="G391" s="51"/>
    </row>
    <row r="392" spans="1:7" ht="12.75">
      <c r="A392" s="50"/>
      <c r="C392" s="140"/>
      <c r="D392" s="138"/>
      <c r="E392" s="138"/>
      <c r="F392" s="52"/>
      <c r="G392" s="51"/>
    </row>
    <row r="393" spans="1:7" ht="12.75">
      <c r="A393" s="50"/>
      <c r="C393" s="140"/>
      <c r="D393" s="138"/>
      <c r="E393" s="138"/>
      <c r="F393" s="52"/>
      <c r="G393" s="51"/>
    </row>
    <row r="394" spans="1:7" ht="12.75">
      <c r="A394" s="50"/>
      <c r="C394" s="140"/>
      <c r="D394" s="138"/>
      <c r="E394" s="138"/>
      <c r="F394" s="52"/>
      <c r="G394" s="51"/>
    </row>
    <row r="395" spans="1:7" ht="12.75">
      <c r="A395" s="50"/>
      <c r="C395" s="140"/>
      <c r="D395" s="138"/>
      <c r="E395" s="138"/>
      <c r="F395" s="52"/>
      <c r="G395" s="51"/>
    </row>
    <row r="396" spans="1:7" ht="12.75">
      <c r="A396" s="50"/>
      <c r="C396" s="140"/>
      <c r="D396" s="138"/>
      <c r="E396" s="138"/>
      <c r="F396" s="52"/>
      <c r="G396" s="51"/>
    </row>
    <row r="397" spans="1:7" ht="12.75">
      <c r="A397" s="50"/>
      <c r="C397" s="140"/>
      <c r="D397" s="138"/>
      <c r="E397" s="138"/>
      <c r="F397" s="52"/>
      <c r="G397" s="51"/>
    </row>
    <row r="398" spans="1:7" ht="12.75">
      <c r="A398" s="50"/>
      <c r="C398" s="140"/>
      <c r="D398" s="138"/>
      <c r="E398" s="138"/>
      <c r="F398" s="52"/>
      <c r="G398" s="51"/>
    </row>
    <row r="399" spans="1:7" ht="12.75">
      <c r="A399" s="50"/>
      <c r="C399" s="140"/>
      <c r="D399" s="138"/>
      <c r="E399" s="138"/>
      <c r="F399" s="52"/>
      <c r="G399" s="51"/>
    </row>
    <row r="400" spans="1:7" ht="12.75">
      <c r="A400" s="50"/>
      <c r="C400" s="140"/>
      <c r="D400" s="138"/>
      <c r="E400" s="138"/>
      <c r="F400" s="52"/>
      <c r="G400" s="51"/>
    </row>
    <row r="401" spans="1:7" ht="12.75">
      <c r="A401" s="50"/>
      <c r="C401" s="140"/>
      <c r="D401" s="138"/>
      <c r="E401" s="138"/>
      <c r="F401" s="52"/>
      <c r="G401" s="51"/>
    </row>
    <row r="402" spans="1:7" ht="12.75">
      <c r="A402" s="50"/>
      <c r="C402" s="140"/>
      <c r="D402" s="138"/>
      <c r="E402" s="138"/>
      <c r="F402" s="52"/>
      <c r="G402" s="51"/>
    </row>
    <row r="403" spans="1:7" ht="12.75">
      <c r="A403" s="50"/>
      <c r="C403" s="140"/>
      <c r="D403" s="138"/>
      <c r="E403" s="138"/>
      <c r="F403" s="52"/>
      <c r="G403" s="51"/>
    </row>
    <row r="404" spans="1:7" ht="12.75">
      <c r="A404" s="50"/>
      <c r="C404" s="140"/>
      <c r="D404" s="138"/>
      <c r="E404" s="138"/>
      <c r="F404" s="52"/>
      <c r="G404" s="51"/>
    </row>
    <row r="405" spans="1:7" ht="12.75">
      <c r="A405" s="50"/>
      <c r="C405" s="140"/>
      <c r="D405" s="138"/>
      <c r="E405" s="138"/>
      <c r="F405" s="52"/>
      <c r="G405" s="51"/>
    </row>
    <row r="406" spans="1:7" ht="12.75">
      <c r="A406" s="50"/>
      <c r="C406" s="140"/>
      <c r="D406" s="138"/>
      <c r="E406" s="138"/>
      <c r="F406" s="52"/>
      <c r="G406" s="51"/>
    </row>
    <row r="407" spans="1:7" ht="12.75">
      <c r="A407" s="50"/>
      <c r="C407" s="140"/>
      <c r="D407" s="138"/>
      <c r="E407" s="138"/>
      <c r="F407" s="52"/>
      <c r="G407" s="51"/>
    </row>
    <row r="408" spans="1:7" ht="12.75">
      <c r="A408" s="50"/>
      <c r="C408" s="140"/>
      <c r="D408" s="138"/>
      <c r="E408" s="138"/>
      <c r="F408" s="52"/>
      <c r="G408" s="51"/>
    </row>
    <row r="409" spans="1:7" ht="12.75">
      <c r="A409" s="50"/>
      <c r="C409" s="140"/>
      <c r="D409" s="138"/>
      <c r="E409" s="138"/>
      <c r="F409" s="52"/>
      <c r="G409" s="51"/>
    </row>
    <row r="410" spans="1:7" ht="12.75">
      <c r="A410" s="50"/>
      <c r="C410" s="140"/>
      <c r="D410" s="138"/>
      <c r="E410" s="138"/>
      <c r="F410" s="52"/>
      <c r="G410" s="51"/>
    </row>
    <row r="411" spans="1:7" ht="12.75">
      <c r="A411" s="50"/>
      <c r="C411" s="140"/>
      <c r="D411" s="138"/>
      <c r="E411" s="138"/>
      <c r="F411" s="52"/>
      <c r="G411" s="51"/>
    </row>
    <row r="412" spans="1:7" ht="12.75">
      <c r="A412" s="50"/>
      <c r="C412" s="140"/>
      <c r="D412" s="138"/>
      <c r="E412" s="138"/>
      <c r="F412" s="52"/>
      <c r="G412" s="51"/>
    </row>
    <row r="413" spans="1:7" ht="12.75">
      <c r="A413" s="50"/>
      <c r="C413" s="140"/>
      <c r="D413" s="138"/>
      <c r="E413" s="138"/>
      <c r="F413" s="52"/>
      <c r="G413" s="51"/>
    </row>
    <row r="414" spans="1:7" ht="12.75">
      <c r="A414" s="50"/>
      <c r="C414" s="140"/>
      <c r="D414" s="138"/>
      <c r="E414" s="138"/>
      <c r="F414" s="52"/>
      <c r="G414" s="51"/>
    </row>
    <row r="415" spans="1:7" ht="12.75">
      <c r="A415" s="50"/>
      <c r="C415" s="140"/>
      <c r="D415" s="138"/>
      <c r="E415" s="138"/>
      <c r="F415" s="52"/>
      <c r="G415" s="51"/>
    </row>
    <row r="416" spans="1:7" ht="12.75">
      <c r="A416" s="50"/>
      <c r="C416" s="140"/>
      <c r="D416" s="138"/>
      <c r="E416" s="138"/>
      <c r="F416" s="52"/>
      <c r="G416" s="51"/>
    </row>
    <row r="417" spans="1:7" ht="12.75">
      <c r="A417" s="50"/>
      <c r="C417" s="140"/>
      <c r="D417" s="138"/>
      <c r="E417" s="138"/>
      <c r="F417" s="52"/>
      <c r="G417" s="51"/>
    </row>
    <row r="418" spans="1:7" ht="12.75">
      <c r="A418" s="50"/>
      <c r="C418" s="140"/>
      <c r="D418" s="138"/>
      <c r="E418" s="138"/>
      <c r="F418" s="52"/>
      <c r="G418" s="51"/>
    </row>
    <row r="419" spans="1:7" ht="12.75">
      <c r="A419" s="50"/>
      <c r="C419" s="140"/>
      <c r="D419" s="138"/>
      <c r="E419" s="138"/>
      <c r="F419" s="52"/>
      <c r="G419" s="51"/>
    </row>
    <row r="420" spans="1:7" ht="12.75">
      <c r="A420" s="50"/>
      <c r="C420" s="140"/>
      <c r="D420" s="138"/>
      <c r="E420" s="138"/>
      <c r="F420" s="52"/>
      <c r="G420" s="51"/>
    </row>
    <row r="421" spans="1:7" ht="12.75">
      <c r="A421" s="50"/>
      <c r="C421" s="140"/>
      <c r="D421" s="138"/>
      <c r="E421" s="138"/>
      <c r="F421" s="52"/>
      <c r="G421" s="51"/>
    </row>
    <row r="422" spans="1:7" ht="12.75">
      <c r="A422" s="50"/>
      <c r="C422" s="140"/>
      <c r="D422" s="138"/>
      <c r="E422" s="138"/>
      <c r="F422" s="52"/>
      <c r="G422" s="51"/>
    </row>
    <row r="423" spans="1:7" ht="12.75">
      <c r="A423" s="50"/>
      <c r="C423" s="140"/>
      <c r="D423" s="138"/>
      <c r="E423" s="138"/>
      <c r="F423" s="52"/>
      <c r="G423" s="51"/>
    </row>
    <row r="424" spans="1:7" ht="12.75">
      <c r="A424" s="50"/>
      <c r="C424" s="140"/>
      <c r="D424" s="138"/>
      <c r="E424" s="138"/>
      <c r="F424" s="52"/>
      <c r="G424" s="51"/>
    </row>
    <row r="425" spans="1:7" ht="12.75">
      <c r="A425" s="50"/>
      <c r="C425" s="140"/>
      <c r="D425" s="138"/>
      <c r="E425" s="138"/>
      <c r="F425" s="52"/>
      <c r="G425" s="51"/>
    </row>
    <row r="426" spans="1:7" ht="12.75">
      <c r="A426" s="50"/>
      <c r="C426" s="140"/>
      <c r="D426" s="138"/>
      <c r="E426" s="138"/>
      <c r="F426" s="52"/>
      <c r="G426" s="51"/>
    </row>
    <row r="427" spans="1:7" ht="12.75">
      <c r="A427" s="50"/>
      <c r="C427" s="140"/>
      <c r="D427" s="138"/>
      <c r="E427" s="138"/>
      <c r="F427" s="52"/>
      <c r="G427" s="51"/>
    </row>
    <row r="428" spans="1:7" ht="12.75">
      <c r="A428" s="50"/>
      <c r="C428" s="140"/>
      <c r="D428" s="138"/>
      <c r="E428" s="138"/>
      <c r="F428" s="52"/>
      <c r="G428" s="51"/>
    </row>
    <row r="429" spans="1:7" ht="12.75">
      <c r="A429" s="50"/>
      <c r="C429" s="140"/>
      <c r="D429" s="138"/>
      <c r="E429" s="138"/>
      <c r="F429" s="52"/>
      <c r="G429" s="51"/>
    </row>
    <row r="430" spans="1:7" ht="12.75">
      <c r="A430" s="50"/>
      <c r="C430" s="140"/>
      <c r="D430" s="138"/>
      <c r="E430" s="138"/>
      <c r="F430" s="52"/>
      <c r="G430" s="51"/>
    </row>
    <row r="431" spans="1:7" ht="12.75">
      <c r="A431" s="50"/>
      <c r="C431" s="140"/>
      <c r="D431" s="138"/>
      <c r="E431" s="138"/>
      <c r="F431" s="52"/>
      <c r="G431" s="51"/>
    </row>
    <row r="432" spans="1:7" ht="12.75">
      <c r="A432" s="50"/>
      <c r="C432" s="140"/>
      <c r="D432" s="138"/>
      <c r="E432" s="138"/>
      <c r="F432" s="52"/>
      <c r="G432" s="51"/>
    </row>
    <row r="433" spans="1:7" ht="12.75">
      <c r="A433" s="50"/>
      <c r="C433" s="140"/>
      <c r="D433" s="138"/>
      <c r="E433" s="138"/>
      <c r="F433" s="52"/>
      <c r="G433" s="51"/>
    </row>
    <row r="434" spans="1:7" ht="12.75">
      <c r="A434" s="50"/>
      <c r="C434" s="140"/>
      <c r="D434" s="138"/>
      <c r="E434" s="138"/>
      <c r="F434" s="52"/>
      <c r="G434" s="51"/>
    </row>
    <row r="435" spans="1:7" ht="12.75">
      <c r="A435" s="50"/>
      <c r="C435" s="140"/>
      <c r="D435" s="138"/>
      <c r="E435" s="138"/>
      <c r="F435" s="52"/>
      <c r="G435" s="51"/>
    </row>
    <row r="436" spans="1:7" ht="12.75">
      <c r="A436" s="50"/>
      <c r="C436" s="140"/>
      <c r="D436" s="138"/>
      <c r="E436" s="138"/>
      <c r="F436" s="52"/>
      <c r="G436" s="51"/>
    </row>
    <row r="437" spans="1:7" ht="12.75">
      <c r="A437" s="50"/>
      <c r="C437" s="140"/>
      <c r="D437" s="138"/>
      <c r="E437" s="138"/>
      <c r="F437" s="52"/>
      <c r="G437" s="51"/>
    </row>
    <row r="438" spans="1:7" ht="12.75">
      <c r="A438" s="50"/>
      <c r="C438" s="140"/>
      <c r="D438" s="138"/>
      <c r="E438" s="138"/>
      <c r="F438" s="52"/>
      <c r="G438" s="51"/>
    </row>
    <row r="439" spans="1:7" ht="12.75">
      <c r="A439" s="50"/>
      <c r="C439" s="140"/>
      <c r="D439" s="138"/>
      <c r="E439" s="138"/>
      <c r="F439" s="52"/>
      <c r="G439" s="51"/>
    </row>
    <row r="440" spans="1:7" ht="12.75">
      <c r="A440" s="50"/>
      <c r="C440" s="140"/>
      <c r="D440" s="138"/>
      <c r="E440" s="138"/>
      <c r="F440" s="52"/>
      <c r="G440" s="51"/>
    </row>
    <row r="441" spans="1:7" ht="12.75">
      <c r="A441" s="50"/>
      <c r="C441" s="140"/>
      <c r="D441" s="138"/>
      <c r="E441" s="138"/>
      <c r="F441" s="52"/>
      <c r="G441" s="51"/>
    </row>
    <row r="442" spans="1:7" ht="12.75">
      <c r="A442" s="50"/>
      <c r="C442" s="140"/>
      <c r="D442" s="138"/>
      <c r="E442" s="138"/>
      <c r="F442" s="52"/>
      <c r="G442" s="51"/>
    </row>
    <row r="443" spans="1:7" ht="12.75">
      <c r="A443" s="50"/>
      <c r="C443" s="140"/>
      <c r="D443" s="138"/>
      <c r="E443" s="138"/>
      <c r="F443" s="52"/>
      <c r="G443" s="51"/>
    </row>
    <row r="444" spans="1:7" ht="12.75">
      <c r="A444" s="50"/>
      <c r="C444" s="140"/>
      <c r="D444" s="138"/>
      <c r="E444" s="138"/>
      <c r="F444" s="52"/>
      <c r="G444" s="51"/>
    </row>
    <row r="445" spans="1:7" ht="12.75">
      <c r="A445" s="50"/>
      <c r="C445" s="140"/>
      <c r="D445" s="138"/>
      <c r="E445" s="138"/>
      <c r="F445" s="52"/>
      <c r="G445" s="51"/>
    </row>
    <row r="446" spans="1:7" ht="12.75">
      <c r="A446" s="50"/>
      <c r="C446" s="140"/>
      <c r="D446" s="138"/>
      <c r="E446" s="138"/>
      <c r="F446" s="52"/>
      <c r="G446" s="51"/>
    </row>
    <row r="447" spans="1:7" ht="12.75">
      <c r="A447" s="50"/>
      <c r="C447" s="140"/>
      <c r="D447" s="138"/>
      <c r="E447" s="138"/>
      <c r="F447" s="52"/>
      <c r="G447" s="51"/>
    </row>
    <row r="448" spans="1:7" ht="12.75">
      <c r="A448" s="50"/>
      <c r="C448" s="140"/>
      <c r="D448" s="138"/>
      <c r="E448" s="138"/>
      <c r="F448" s="52"/>
      <c r="G448" s="51"/>
    </row>
    <row r="449" spans="1:7" ht="12.75">
      <c r="A449" s="50"/>
      <c r="C449" s="140"/>
      <c r="D449" s="138"/>
      <c r="E449" s="138"/>
      <c r="F449" s="52"/>
      <c r="G449" s="51"/>
    </row>
    <row r="450" spans="1:7" ht="12.75">
      <c r="A450" s="50"/>
      <c r="C450" s="140"/>
      <c r="D450" s="138"/>
      <c r="E450" s="138"/>
      <c r="F450" s="52"/>
      <c r="G450" s="51"/>
    </row>
    <row r="451" spans="1:7" ht="12.75">
      <c r="A451" s="50"/>
      <c r="C451" s="140"/>
      <c r="D451" s="138"/>
      <c r="E451" s="138"/>
      <c r="F451" s="52"/>
      <c r="G451" s="51"/>
    </row>
    <row r="452" spans="1:7" ht="12.75">
      <c r="A452" s="50"/>
      <c r="C452" s="140"/>
      <c r="D452" s="138"/>
      <c r="E452" s="138"/>
      <c r="F452" s="52"/>
      <c r="G452" s="51"/>
    </row>
    <row r="453" spans="1:7" ht="12.75">
      <c r="A453" s="50"/>
      <c r="C453" s="140"/>
      <c r="D453" s="138"/>
      <c r="E453" s="138"/>
      <c r="F453" s="52"/>
      <c r="G453" s="51"/>
    </row>
    <row r="454" spans="1:7" ht="12.75">
      <c r="A454" s="50"/>
      <c r="C454" s="140"/>
      <c r="D454" s="138"/>
      <c r="E454" s="138"/>
      <c r="F454" s="52"/>
      <c r="G454" s="51"/>
    </row>
    <row r="455" spans="1:7" ht="12.75">
      <c r="A455" s="50"/>
      <c r="C455" s="140"/>
      <c r="D455" s="138"/>
      <c r="E455" s="138"/>
      <c r="F455" s="52"/>
      <c r="G455" s="51"/>
    </row>
    <row r="456" spans="1:7" ht="12.75">
      <c r="A456" s="50"/>
      <c r="C456" s="140"/>
      <c r="D456" s="138"/>
      <c r="E456" s="138"/>
      <c r="F456" s="52"/>
      <c r="G456" s="51"/>
    </row>
    <row r="457" spans="1:7" ht="12.75">
      <c r="A457" s="50"/>
      <c r="C457" s="140"/>
      <c r="D457" s="138"/>
      <c r="E457" s="138"/>
      <c r="F457" s="52"/>
      <c r="G457" s="51"/>
    </row>
    <row r="458" spans="1:7" ht="12.75">
      <c r="A458" s="50"/>
      <c r="C458" s="140"/>
      <c r="D458" s="138"/>
      <c r="E458" s="138"/>
      <c r="F458" s="52"/>
      <c r="G458" s="51"/>
    </row>
    <row r="459" spans="1:7" ht="12.75">
      <c r="A459" s="50"/>
      <c r="C459" s="140"/>
      <c r="D459" s="138"/>
      <c r="E459" s="138"/>
      <c r="F459" s="52"/>
      <c r="G459" s="51"/>
    </row>
    <row r="460" spans="1:7" ht="12.75">
      <c r="A460" s="50"/>
      <c r="C460" s="140"/>
      <c r="D460" s="138"/>
      <c r="E460" s="138"/>
      <c r="F460" s="52"/>
      <c r="G460" s="51"/>
    </row>
    <row r="461" spans="1:7" ht="12.75">
      <c r="A461" s="50"/>
      <c r="C461" s="140"/>
      <c r="D461" s="138"/>
      <c r="E461" s="138"/>
      <c r="F461" s="52"/>
      <c r="G461" s="51"/>
    </row>
    <row r="462" spans="1:7" ht="12.75">
      <c r="A462" s="50"/>
      <c r="C462" s="140"/>
      <c r="D462" s="138"/>
      <c r="E462" s="138"/>
      <c r="F462" s="52"/>
      <c r="G462" s="51"/>
    </row>
    <row r="463" spans="1:7" ht="12.75">
      <c r="A463" s="50"/>
      <c r="C463" s="140"/>
      <c r="D463" s="138"/>
      <c r="E463" s="138"/>
      <c r="F463" s="52"/>
      <c r="G463" s="51"/>
    </row>
    <row r="464" spans="1:7" ht="12.75">
      <c r="A464" s="50"/>
      <c r="C464" s="140"/>
      <c r="D464" s="138"/>
      <c r="E464" s="138"/>
      <c r="F464" s="52"/>
      <c r="G464" s="51"/>
    </row>
    <row r="465" spans="1:7" ht="12.75">
      <c r="A465" s="50"/>
      <c r="C465" s="140"/>
      <c r="D465" s="138"/>
      <c r="E465" s="138"/>
      <c r="F465" s="52"/>
      <c r="G465" s="51"/>
    </row>
    <row r="466" spans="1:7" ht="12.75">
      <c r="A466" s="50"/>
      <c r="C466" s="140"/>
      <c r="D466" s="138"/>
      <c r="E466" s="138"/>
      <c r="F466" s="52"/>
      <c r="G466" s="51"/>
    </row>
    <row r="467" spans="1:7" ht="12.75">
      <c r="A467" s="50"/>
      <c r="C467" s="140"/>
      <c r="D467" s="138"/>
      <c r="E467" s="138"/>
      <c r="F467" s="52"/>
      <c r="G467" s="51"/>
    </row>
    <row r="468" spans="1:7" ht="12.75">
      <c r="A468" s="50"/>
      <c r="C468" s="140"/>
      <c r="D468" s="138"/>
      <c r="E468" s="138"/>
      <c r="F468" s="52"/>
      <c r="G468" s="51"/>
    </row>
    <row r="469" spans="1:7" ht="12.75">
      <c r="A469" s="50"/>
      <c r="C469" s="140"/>
      <c r="D469" s="138"/>
      <c r="E469" s="138"/>
      <c r="F469" s="52"/>
      <c r="G469" s="51"/>
    </row>
    <row r="470" spans="1:7" ht="12.75">
      <c r="A470" s="50"/>
      <c r="C470" s="140"/>
      <c r="D470" s="138"/>
      <c r="E470" s="138"/>
      <c r="F470" s="52"/>
      <c r="G470" s="51"/>
    </row>
    <row r="471" spans="1:7" ht="12.75">
      <c r="A471" s="50"/>
      <c r="C471" s="140"/>
      <c r="D471" s="138"/>
      <c r="E471" s="138"/>
      <c r="F471" s="52"/>
      <c r="G471" s="51"/>
    </row>
    <row r="472" spans="1:7" ht="12.75">
      <c r="A472" s="50"/>
      <c r="C472" s="140"/>
      <c r="D472" s="138"/>
      <c r="E472" s="138"/>
      <c r="F472" s="52"/>
      <c r="G472" s="51"/>
    </row>
    <row r="473" spans="1:7" ht="12.75">
      <c r="A473" s="50"/>
      <c r="C473" s="140"/>
      <c r="D473" s="138"/>
      <c r="E473" s="138"/>
      <c r="F473" s="52"/>
      <c r="G473" s="51"/>
    </row>
    <row r="474" spans="1:7" ht="12.75">
      <c r="A474" s="50"/>
      <c r="C474" s="140"/>
      <c r="D474" s="138"/>
      <c r="E474" s="138"/>
      <c r="F474" s="52"/>
      <c r="G474" s="51"/>
    </row>
    <row r="475" spans="1:7" ht="12.75">
      <c r="A475" s="50"/>
      <c r="C475" s="140"/>
      <c r="D475" s="138"/>
      <c r="E475" s="138"/>
      <c r="F475" s="52"/>
      <c r="G475" s="51"/>
    </row>
    <row r="476" spans="1:7" ht="12.75">
      <c r="A476" s="50"/>
      <c r="C476" s="140"/>
      <c r="D476" s="138"/>
      <c r="E476" s="138"/>
      <c r="F476" s="52"/>
      <c r="G476" s="51"/>
    </row>
    <row r="477" spans="1:7" ht="12.75">
      <c r="A477" s="50"/>
      <c r="C477" s="140"/>
      <c r="D477" s="138"/>
      <c r="E477" s="138"/>
      <c r="F477" s="52"/>
      <c r="G477" s="51"/>
    </row>
    <row r="478" spans="1:7" ht="12.75">
      <c r="A478" s="50"/>
      <c r="C478" s="140"/>
      <c r="D478" s="138"/>
      <c r="E478" s="138"/>
      <c r="F478" s="52"/>
      <c r="G478" s="51"/>
    </row>
    <row r="479" spans="1:7" ht="12.75">
      <c r="A479" s="50"/>
      <c r="C479" s="140"/>
      <c r="D479" s="138"/>
      <c r="E479" s="138"/>
      <c r="F479" s="52"/>
      <c r="G479" s="51"/>
    </row>
    <row r="480" spans="1:7" ht="12.75">
      <c r="A480" s="50"/>
      <c r="C480" s="140"/>
      <c r="D480" s="138"/>
      <c r="E480" s="138"/>
      <c r="F480" s="52"/>
      <c r="G480" s="51"/>
    </row>
    <row r="481" spans="1:7" ht="12.75">
      <c r="A481" s="50"/>
      <c r="C481" s="140"/>
      <c r="D481" s="138"/>
      <c r="E481" s="138"/>
      <c r="F481" s="52"/>
      <c r="G481" s="51"/>
    </row>
    <row r="482" spans="1:7" ht="12.75">
      <c r="A482" s="50"/>
      <c r="C482" s="140"/>
      <c r="D482" s="138"/>
      <c r="E482" s="138"/>
      <c r="F482" s="52"/>
      <c r="G482" s="51"/>
    </row>
    <row r="483" spans="1:7" ht="12.75">
      <c r="A483" s="50"/>
      <c r="C483" s="140"/>
      <c r="D483" s="138"/>
      <c r="E483" s="138"/>
      <c r="F483" s="52"/>
      <c r="G483" s="51"/>
    </row>
    <row r="484" spans="1:7" ht="12.75">
      <c r="A484" s="50"/>
      <c r="C484" s="140"/>
      <c r="D484" s="138"/>
      <c r="E484" s="138"/>
      <c r="F484" s="52"/>
      <c r="G484" s="51"/>
    </row>
    <row r="485" spans="1:7" ht="12.75">
      <c r="A485" s="50"/>
      <c r="C485" s="140"/>
      <c r="D485" s="138"/>
      <c r="E485" s="138"/>
      <c r="F485" s="52"/>
      <c r="G485" s="51"/>
    </row>
    <row r="486" spans="1:7" ht="12.75">
      <c r="A486" s="50"/>
      <c r="C486" s="140"/>
      <c r="D486" s="138"/>
      <c r="E486" s="138"/>
      <c r="F486" s="52"/>
      <c r="G486" s="51"/>
    </row>
    <row r="487" spans="1:7" ht="12.75">
      <c r="A487" s="50"/>
      <c r="C487" s="140"/>
      <c r="D487" s="138"/>
      <c r="E487" s="138"/>
      <c r="F487" s="52"/>
      <c r="G487" s="51"/>
    </row>
    <row r="488" spans="1:7" ht="12.75">
      <c r="A488" s="50"/>
      <c r="C488" s="140"/>
      <c r="D488" s="138"/>
      <c r="E488" s="138"/>
      <c r="F488" s="52"/>
      <c r="G488" s="51"/>
    </row>
    <row r="489" spans="1:7" ht="12.75">
      <c r="A489" s="50"/>
      <c r="C489" s="140"/>
      <c r="D489" s="138"/>
      <c r="E489" s="138"/>
      <c r="F489" s="52"/>
      <c r="G489" s="51"/>
    </row>
    <row r="490" spans="1:7" ht="12.75">
      <c r="A490" s="50"/>
      <c r="C490" s="140"/>
      <c r="D490" s="138"/>
      <c r="E490" s="138"/>
      <c r="F490" s="52"/>
      <c r="G490" s="51"/>
    </row>
    <row r="491" spans="1:7" ht="12.75">
      <c r="A491" s="50"/>
      <c r="C491" s="140"/>
      <c r="D491" s="138"/>
      <c r="E491" s="138"/>
      <c r="F491" s="52"/>
      <c r="G491" s="51"/>
    </row>
    <row r="492" spans="1:7" ht="12.75">
      <c r="A492" s="50"/>
      <c r="C492" s="140"/>
      <c r="D492" s="138"/>
      <c r="E492" s="138"/>
      <c r="F492" s="52"/>
      <c r="G492" s="51"/>
    </row>
    <row r="493" spans="1:7" ht="12.75">
      <c r="A493" s="50"/>
      <c r="C493" s="140"/>
      <c r="D493" s="138"/>
      <c r="E493" s="138"/>
      <c r="F493" s="52"/>
      <c r="G493" s="51"/>
    </row>
    <row r="494" spans="1:7" ht="12.75">
      <c r="A494" s="50"/>
      <c r="C494" s="140"/>
      <c r="D494" s="138"/>
      <c r="E494" s="138"/>
      <c r="F494" s="52"/>
      <c r="G494" s="51"/>
    </row>
    <row r="495" spans="1:7" ht="12.75">
      <c r="A495" s="50"/>
      <c r="C495" s="140"/>
      <c r="D495" s="138"/>
      <c r="E495" s="138"/>
      <c r="F495" s="52"/>
      <c r="G495" s="51"/>
    </row>
    <row r="496" spans="1:7" ht="12.75">
      <c r="A496" s="50"/>
      <c r="C496" s="140"/>
      <c r="D496" s="138"/>
      <c r="E496" s="138"/>
      <c r="F496" s="52"/>
      <c r="G496" s="51"/>
    </row>
    <row r="497" spans="1:7" ht="12.75">
      <c r="A497" s="50"/>
      <c r="C497" s="140"/>
      <c r="D497" s="138"/>
      <c r="E497" s="138"/>
      <c r="F497" s="52"/>
      <c r="G497" s="51"/>
    </row>
    <row r="498" spans="1:7" ht="12.75">
      <c r="A498" s="50"/>
      <c r="C498" s="140"/>
      <c r="D498" s="138"/>
      <c r="E498" s="138"/>
      <c r="F498" s="52"/>
      <c r="G498" s="51"/>
    </row>
    <row r="499" spans="1:7" ht="12.75">
      <c r="A499" s="50"/>
      <c r="C499" s="140"/>
      <c r="D499" s="138"/>
      <c r="E499" s="138"/>
      <c r="F499" s="52"/>
      <c r="G499" s="51"/>
    </row>
    <row r="500" spans="1:7" ht="12.75">
      <c r="A500" s="50"/>
      <c r="C500" s="140"/>
      <c r="D500" s="138"/>
      <c r="E500" s="138"/>
      <c r="F500" s="52"/>
      <c r="G500" s="51"/>
    </row>
    <row r="501" spans="1:7" ht="12.75">
      <c r="A501" s="50"/>
      <c r="C501" s="140"/>
      <c r="D501" s="138"/>
      <c r="E501" s="138"/>
      <c r="F501" s="52"/>
      <c r="G501" s="51"/>
    </row>
    <row r="502" spans="1:7" ht="12.75">
      <c r="A502" s="50"/>
      <c r="C502" s="140"/>
      <c r="D502" s="138"/>
      <c r="E502" s="138"/>
      <c r="F502" s="52"/>
      <c r="G502" s="51"/>
    </row>
    <row r="503" spans="1:7" ht="12.75">
      <c r="A503" s="50"/>
      <c r="C503" s="140"/>
      <c r="D503" s="138"/>
      <c r="E503" s="138"/>
      <c r="F503" s="52"/>
      <c r="G503" s="51"/>
    </row>
    <row r="504" spans="1:7" ht="12.75">
      <c r="A504" s="50"/>
      <c r="C504" s="140"/>
      <c r="D504" s="138"/>
      <c r="E504" s="138"/>
      <c r="F504" s="52"/>
      <c r="G504" s="51"/>
    </row>
    <row r="505" spans="1:7" ht="12.75">
      <c r="A505" s="50"/>
      <c r="C505" s="140"/>
      <c r="D505" s="138"/>
      <c r="E505" s="138"/>
      <c r="F505" s="52"/>
      <c r="G505" s="51"/>
    </row>
    <row r="506" spans="1:7" ht="12.75">
      <c r="A506" s="50"/>
      <c r="C506" s="140"/>
      <c r="D506" s="138"/>
      <c r="E506" s="138"/>
      <c r="F506" s="52"/>
      <c r="G506" s="51"/>
    </row>
    <row r="507" spans="1:7" ht="12.75">
      <c r="A507" s="50"/>
      <c r="C507" s="140"/>
      <c r="D507" s="138"/>
      <c r="E507" s="138"/>
      <c r="F507" s="52"/>
      <c r="G507" s="51"/>
    </row>
    <row r="508" spans="1:7" ht="12.75">
      <c r="A508" s="50"/>
      <c r="C508" s="140"/>
      <c r="D508" s="138"/>
      <c r="E508" s="138"/>
      <c r="F508" s="52"/>
      <c r="G508" s="51"/>
    </row>
    <row r="509" spans="1:7" ht="12.75">
      <c r="A509" s="50"/>
      <c r="C509" s="140"/>
      <c r="D509" s="138"/>
      <c r="E509" s="138"/>
      <c r="F509" s="52"/>
      <c r="G509" s="51"/>
    </row>
    <row r="510" spans="1:7" ht="12.75">
      <c r="A510" s="50"/>
      <c r="C510" s="140"/>
      <c r="D510" s="138"/>
      <c r="E510" s="138"/>
      <c r="F510" s="52"/>
      <c r="G510" s="51"/>
    </row>
    <row r="511" spans="1:7" ht="12.75">
      <c r="A511" s="50"/>
      <c r="C511" s="140"/>
      <c r="D511" s="138"/>
      <c r="E511" s="138"/>
      <c r="F511" s="52"/>
      <c r="G511" s="51"/>
    </row>
    <row r="512" spans="1:7" ht="12.75">
      <c r="A512" s="50"/>
      <c r="C512" s="140"/>
      <c r="D512" s="138"/>
      <c r="E512" s="138"/>
      <c r="F512" s="52"/>
      <c r="G512" s="51"/>
    </row>
    <row r="513" spans="1:7" ht="12.75">
      <c r="A513" s="50"/>
      <c r="C513" s="140"/>
      <c r="D513" s="138"/>
      <c r="E513" s="138"/>
      <c r="F513" s="52"/>
      <c r="G513" s="51"/>
    </row>
    <row r="514" spans="1:7" ht="12.75">
      <c r="A514" s="50"/>
      <c r="C514" s="140"/>
      <c r="D514" s="138"/>
      <c r="E514" s="138"/>
      <c r="F514" s="52"/>
      <c r="G514" s="51"/>
    </row>
    <row r="515" spans="1:7" ht="12.75">
      <c r="A515" s="50"/>
      <c r="C515" s="140"/>
      <c r="D515" s="138"/>
      <c r="E515" s="138"/>
      <c r="F515" s="52"/>
      <c r="G515" s="51"/>
    </row>
    <row r="516" spans="1:7" ht="12.75">
      <c r="A516" s="50"/>
      <c r="C516" s="140"/>
      <c r="D516" s="138"/>
      <c r="E516" s="138"/>
      <c r="F516" s="52"/>
      <c r="G516" s="51"/>
    </row>
    <row r="517" spans="1:7" ht="12.75">
      <c r="A517" s="50"/>
      <c r="C517" s="140"/>
      <c r="D517" s="138"/>
      <c r="E517" s="138"/>
      <c r="F517" s="52"/>
      <c r="G517" s="51"/>
    </row>
    <row r="518" spans="1:7" ht="12.75">
      <c r="A518" s="50"/>
      <c r="C518" s="140"/>
      <c r="D518" s="138"/>
      <c r="E518" s="138"/>
      <c r="F518" s="52"/>
      <c r="G518" s="51"/>
    </row>
    <row r="519" spans="1:7" ht="12.75">
      <c r="A519" s="50"/>
      <c r="C519" s="140"/>
      <c r="D519" s="138"/>
      <c r="E519" s="138"/>
      <c r="F519" s="52"/>
      <c r="G519" s="51"/>
    </row>
    <row r="520" spans="1:7" ht="12.75">
      <c r="A520" s="50"/>
      <c r="C520" s="140"/>
      <c r="D520" s="138"/>
      <c r="E520" s="138"/>
      <c r="F520" s="52"/>
      <c r="G520" s="51"/>
    </row>
    <row r="521" spans="1:7" ht="12.75">
      <c r="A521" s="50"/>
      <c r="C521" s="140"/>
      <c r="D521" s="138"/>
      <c r="E521" s="138"/>
      <c r="F521" s="52"/>
      <c r="G521" s="51"/>
    </row>
    <row r="522" spans="1:7" ht="12.75">
      <c r="A522" s="50"/>
      <c r="C522" s="140"/>
      <c r="D522" s="138"/>
      <c r="E522" s="138"/>
      <c r="F522" s="52"/>
      <c r="G522" s="51"/>
    </row>
    <row r="523" spans="1:7" ht="12.75">
      <c r="A523" s="50"/>
      <c r="C523" s="140"/>
      <c r="D523" s="138"/>
      <c r="E523" s="138"/>
      <c r="F523" s="52"/>
      <c r="G523" s="51"/>
    </row>
    <row r="524" spans="1:7" ht="12.75">
      <c r="A524" s="50"/>
      <c r="C524" s="140"/>
      <c r="D524" s="138"/>
      <c r="E524" s="138"/>
      <c r="F524" s="52"/>
      <c r="G524" s="51"/>
    </row>
    <row r="525" spans="1:7" ht="12.75">
      <c r="A525" s="50"/>
      <c r="C525" s="140"/>
      <c r="D525" s="138"/>
      <c r="E525" s="138"/>
      <c r="F525" s="52"/>
      <c r="G525" s="51"/>
    </row>
    <row r="526" spans="1:7" ht="12.75">
      <c r="A526" s="50"/>
      <c r="C526" s="140"/>
      <c r="D526" s="138"/>
      <c r="E526" s="138"/>
      <c r="F526" s="52"/>
      <c r="G526" s="51"/>
    </row>
    <row r="527" spans="1:7" ht="12.75">
      <c r="A527" s="50"/>
      <c r="C527" s="140"/>
      <c r="D527" s="138"/>
      <c r="E527" s="138"/>
      <c r="F527" s="52"/>
      <c r="G527" s="51"/>
    </row>
    <row r="528" spans="1:7" ht="12.75">
      <c r="A528" s="50"/>
      <c r="C528" s="140"/>
      <c r="D528" s="138"/>
      <c r="E528" s="138"/>
      <c r="F528" s="52"/>
      <c r="G528" s="51"/>
    </row>
    <row r="529" spans="1:7" ht="12.75">
      <c r="A529" s="50"/>
      <c r="C529" s="140"/>
      <c r="D529" s="138"/>
      <c r="E529" s="138"/>
      <c r="F529" s="52"/>
      <c r="G529" s="51"/>
    </row>
    <row r="530" spans="1:7" ht="12.75">
      <c r="A530" s="50"/>
      <c r="C530" s="140"/>
      <c r="D530" s="138"/>
      <c r="E530" s="138"/>
      <c r="F530" s="52"/>
      <c r="G530" s="51"/>
    </row>
    <row r="531" spans="1:7" ht="12.75">
      <c r="A531" s="50"/>
      <c r="C531" s="140"/>
      <c r="D531" s="138"/>
      <c r="E531" s="138"/>
      <c r="F531" s="52"/>
      <c r="G531" s="51"/>
    </row>
    <row r="532" spans="1:7" ht="12.75">
      <c r="A532" s="50"/>
      <c r="C532" s="140"/>
      <c r="D532" s="138"/>
      <c r="E532" s="138"/>
      <c r="F532" s="52"/>
      <c r="G532" s="51"/>
    </row>
    <row r="533" spans="1:7" ht="12.75">
      <c r="A533" s="50"/>
      <c r="C533" s="140"/>
      <c r="D533" s="138"/>
      <c r="E533" s="138"/>
      <c r="F533" s="52"/>
      <c r="G533" s="51"/>
    </row>
    <row r="534" spans="1:7" ht="12.75">
      <c r="A534" s="50"/>
      <c r="C534" s="140"/>
      <c r="D534" s="138"/>
      <c r="E534" s="138"/>
      <c r="F534" s="52"/>
      <c r="G534" s="51"/>
    </row>
    <row r="535" spans="1:7" ht="12.75">
      <c r="A535" s="50"/>
      <c r="C535" s="140"/>
      <c r="D535" s="138"/>
      <c r="E535" s="138"/>
      <c r="F535" s="52"/>
      <c r="G535" s="51"/>
    </row>
    <row r="536" spans="1:7" ht="12.75">
      <c r="A536" s="50"/>
      <c r="C536" s="140"/>
      <c r="D536" s="138"/>
      <c r="E536" s="138"/>
      <c r="F536" s="52"/>
      <c r="G536" s="51"/>
    </row>
    <row r="537" spans="1:7" ht="12.75">
      <c r="A537" s="50"/>
      <c r="C537" s="140"/>
      <c r="D537" s="138"/>
      <c r="E537" s="138"/>
      <c r="F537" s="52"/>
      <c r="G537" s="51"/>
    </row>
    <row r="538" spans="1:7" ht="12.75">
      <c r="A538" s="50"/>
      <c r="C538" s="140"/>
      <c r="D538" s="138"/>
      <c r="E538" s="138"/>
      <c r="F538" s="52"/>
      <c r="G538" s="51"/>
    </row>
    <row r="539" spans="1:7" ht="12.75">
      <c r="A539" s="50"/>
      <c r="C539" s="140"/>
      <c r="D539" s="138"/>
      <c r="E539" s="138"/>
      <c r="F539" s="52"/>
      <c r="G539" s="51"/>
    </row>
    <row r="540" spans="1:7" ht="12.75">
      <c r="A540" s="50"/>
      <c r="C540" s="140"/>
      <c r="D540" s="138"/>
      <c r="E540" s="138"/>
      <c r="F540" s="52"/>
      <c r="G540" s="51"/>
    </row>
    <row r="541" spans="1:7" ht="12.75">
      <c r="A541" s="50"/>
      <c r="C541" s="140"/>
      <c r="D541" s="138"/>
      <c r="E541" s="138"/>
      <c r="F541" s="52"/>
      <c r="G541" s="51"/>
    </row>
    <row r="542" spans="1:7" ht="12.75">
      <c r="A542" s="50"/>
      <c r="C542" s="140"/>
      <c r="D542" s="138"/>
      <c r="E542" s="138"/>
      <c r="F542" s="52"/>
      <c r="G542" s="51"/>
    </row>
    <row r="543" spans="1:7" ht="12.75">
      <c r="A543" s="50"/>
      <c r="C543" s="140"/>
      <c r="D543" s="138"/>
      <c r="E543" s="138"/>
      <c r="F543" s="52"/>
      <c r="G543" s="51"/>
    </row>
    <row r="544" spans="1:7" ht="12.75">
      <c r="A544" s="50"/>
      <c r="C544" s="140"/>
      <c r="D544" s="138"/>
      <c r="E544" s="138"/>
      <c r="F544" s="52"/>
      <c r="G544" s="51"/>
    </row>
    <row r="545" spans="1:7" ht="12.75">
      <c r="A545" s="50"/>
      <c r="C545" s="140"/>
      <c r="D545" s="138"/>
      <c r="E545" s="138"/>
      <c r="F545" s="52"/>
      <c r="G545" s="51"/>
    </row>
    <row r="546" spans="1:7" ht="12.75">
      <c r="A546" s="50"/>
      <c r="C546" s="140"/>
      <c r="D546" s="138"/>
      <c r="E546" s="138"/>
      <c r="F546" s="52"/>
      <c r="G546" s="51"/>
    </row>
    <row r="547" spans="1:7" ht="12.75">
      <c r="A547" s="50"/>
      <c r="C547" s="140"/>
      <c r="D547" s="138"/>
      <c r="E547" s="138"/>
      <c r="F547" s="52"/>
      <c r="G547" s="51"/>
    </row>
    <row r="548" spans="1:7" ht="12.75">
      <c r="A548" s="50"/>
      <c r="C548" s="140"/>
      <c r="D548" s="138"/>
      <c r="E548" s="138"/>
      <c r="F548" s="52"/>
      <c r="G548" s="51"/>
    </row>
    <row r="549" spans="1:7" ht="12.75">
      <c r="A549" s="50"/>
      <c r="C549" s="140"/>
      <c r="D549" s="138"/>
      <c r="E549" s="138"/>
      <c r="F549" s="52"/>
      <c r="G549" s="51"/>
    </row>
    <row r="550" spans="1:7" ht="12.75">
      <c r="A550" s="50"/>
      <c r="C550" s="140"/>
      <c r="D550" s="138"/>
      <c r="E550" s="138"/>
      <c r="F550" s="52"/>
      <c r="G550" s="51"/>
    </row>
    <row r="551" spans="1:7" ht="12.75">
      <c r="A551" s="50"/>
      <c r="C551" s="140"/>
      <c r="D551" s="138"/>
      <c r="E551" s="138"/>
      <c r="F551" s="52"/>
      <c r="G551" s="51"/>
    </row>
    <row r="552" spans="1:7" ht="12.75">
      <c r="A552" s="50"/>
      <c r="C552" s="140"/>
      <c r="D552" s="138"/>
      <c r="E552" s="138"/>
      <c r="F552" s="52"/>
      <c r="G552" s="51"/>
    </row>
    <row r="553" spans="1:7" ht="12.75">
      <c r="A553" s="50"/>
      <c r="C553" s="140"/>
      <c r="D553" s="138"/>
      <c r="E553" s="138"/>
      <c r="F553" s="52"/>
      <c r="G553" s="51"/>
    </row>
    <row r="554" spans="1:7" ht="12.75">
      <c r="A554" s="50"/>
      <c r="C554" s="140"/>
      <c r="D554" s="138"/>
      <c r="E554" s="138"/>
      <c r="F554" s="52"/>
      <c r="G554" s="51"/>
    </row>
    <row r="555" spans="1:7" ht="12.75">
      <c r="A555" s="50"/>
      <c r="C555" s="140"/>
      <c r="D555" s="138"/>
      <c r="E555" s="138"/>
      <c r="F555" s="52"/>
      <c r="G555" s="51"/>
    </row>
    <row r="556" spans="1:7" ht="12.75">
      <c r="A556" s="50"/>
      <c r="C556" s="140"/>
      <c r="D556" s="138"/>
      <c r="E556" s="138"/>
      <c r="F556" s="52"/>
      <c r="G556" s="51"/>
    </row>
    <row r="557" spans="1:7" ht="12.75">
      <c r="A557" s="50"/>
      <c r="C557" s="140"/>
      <c r="D557" s="138"/>
      <c r="E557" s="138"/>
      <c r="F557" s="52"/>
      <c r="G557" s="51"/>
    </row>
    <row r="558" spans="1:7" ht="12.75">
      <c r="A558" s="50"/>
      <c r="C558" s="140"/>
      <c r="D558" s="138"/>
      <c r="E558" s="138"/>
      <c r="F558" s="52"/>
      <c r="G558" s="51"/>
    </row>
    <row r="559" spans="1:7" ht="12.75">
      <c r="A559" s="50"/>
      <c r="C559" s="140"/>
      <c r="D559" s="138"/>
      <c r="E559" s="138"/>
      <c r="F559" s="52"/>
      <c r="G559" s="51"/>
    </row>
    <row r="560" spans="1:7" ht="12.75">
      <c r="A560" s="50"/>
      <c r="C560" s="140"/>
      <c r="D560" s="138"/>
      <c r="E560" s="138"/>
      <c r="F560" s="52"/>
      <c r="G560" s="51"/>
    </row>
    <row r="561" spans="1:7" ht="12.75">
      <c r="A561" s="50"/>
      <c r="C561" s="140"/>
      <c r="D561" s="138"/>
      <c r="E561" s="138"/>
      <c r="F561" s="52"/>
      <c r="G561" s="51"/>
    </row>
    <row r="562" spans="1:7" ht="12.75">
      <c r="A562" s="50"/>
      <c r="C562" s="140"/>
      <c r="D562" s="138"/>
      <c r="E562" s="138"/>
      <c r="F562" s="52"/>
      <c r="G562" s="51"/>
    </row>
    <row r="563" spans="1:7" ht="12.75">
      <c r="A563" s="50"/>
      <c r="C563" s="140"/>
      <c r="D563" s="138"/>
      <c r="E563" s="138"/>
      <c r="F563" s="52"/>
      <c r="G563" s="51"/>
    </row>
    <row r="564" spans="1:7" ht="12.75">
      <c r="A564" s="50"/>
      <c r="C564" s="140"/>
      <c r="D564" s="138"/>
      <c r="E564" s="138"/>
      <c r="F564" s="52"/>
      <c r="G564" s="51"/>
    </row>
    <row r="565" spans="1:7" ht="12.75">
      <c r="A565" s="50"/>
      <c r="C565" s="140"/>
      <c r="D565" s="138"/>
      <c r="E565" s="138"/>
      <c r="F565" s="52"/>
      <c r="G565" s="51"/>
    </row>
    <row r="566" spans="1:7" ht="12.75">
      <c r="A566" s="50"/>
      <c r="C566" s="140"/>
      <c r="D566" s="138"/>
      <c r="E566" s="138"/>
      <c r="F566" s="52"/>
      <c r="G566" s="51"/>
    </row>
    <row r="567" spans="1:7" ht="12.75">
      <c r="A567" s="50"/>
      <c r="C567" s="140"/>
      <c r="D567" s="138"/>
      <c r="E567" s="138"/>
      <c r="F567" s="52"/>
      <c r="G567" s="51"/>
    </row>
    <row r="568" spans="1:7" ht="12.75">
      <c r="A568" s="50"/>
      <c r="C568" s="140"/>
      <c r="D568" s="138"/>
      <c r="E568" s="138"/>
      <c r="F568" s="52"/>
      <c r="G568" s="51"/>
    </row>
    <row r="569" spans="1:7" ht="12.75">
      <c r="A569" s="50"/>
      <c r="C569" s="140"/>
      <c r="D569" s="138"/>
      <c r="E569" s="138"/>
      <c r="F569" s="52"/>
      <c r="G569" s="51"/>
    </row>
    <row r="570" spans="1:7" ht="12.75">
      <c r="A570" s="50"/>
      <c r="C570" s="140"/>
      <c r="D570" s="138"/>
      <c r="E570" s="138"/>
      <c r="F570" s="52"/>
      <c r="G570" s="51"/>
    </row>
    <row r="571" spans="1:7" ht="12.75">
      <c r="A571" s="50"/>
      <c r="C571" s="140"/>
      <c r="D571" s="138"/>
      <c r="E571" s="138"/>
      <c r="F571" s="52"/>
      <c r="G571" s="51"/>
    </row>
    <row r="572" spans="1:7" ht="12.75">
      <c r="A572" s="50"/>
      <c r="C572" s="140"/>
      <c r="D572" s="138"/>
      <c r="E572" s="138"/>
      <c r="F572" s="52"/>
      <c r="G572" s="51"/>
    </row>
    <row r="573" spans="1:7" ht="12.75">
      <c r="A573" s="50"/>
      <c r="C573" s="140"/>
      <c r="D573" s="138"/>
      <c r="E573" s="138"/>
      <c r="F573" s="52"/>
      <c r="G573" s="51"/>
    </row>
    <row r="574" spans="1:7" ht="12.75">
      <c r="A574" s="50"/>
      <c r="C574" s="140"/>
      <c r="D574" s="138"/>
      <c r="E574" s="138"/>
      <c r="F574" s="52"/>
      <c r="G574" s="51"/>
    </row>
    <row r="575" spans="1:7" ht="12.75">
      <c r="A575" s="50"/>
      <c r="C575" s="140"/>
      <c r="D575" s="138"/>
      <c r="E575" s="138"/>
      <c r="F575" s="52"/>
      <c r="G575" s="51"/>
    </row>
    <row r="576" spans="1:7" ht="12.75">
      <c r="A576" s="50"/>
      <c r="C576" s="140"/>
      <c r="D576" s="138"/>
      <c r="E576" s="138"/>
      <c r="F576" s="52"/>
      <c r="G576" s="51"/>
    </row>
    <row r="577" spans="1:7" ht="12.75">
      <c r="A577" s="50"/>
      <c r="C577" s="140"/>
      <c r="D577" s="138"/>
      <c r="E577" s="138"/>
      <c r="F577" s="52"/>
      <c r="G577" s="51"/>
    </row>
    <row r="578" spans="1:7" ht="12.75">
      <c r="A578" s="50"/>
      <c r="C578" s="140"/>
      <c r="D578" s="138"/>
      <c r="E578" s="138"/>
      <c r="F578" s="52"/>
      <c r="G578" s="51"/>
    </row>
    <row r="579" spans="1:7" ht="12.75">
      <c r="A579" s="50"/>
      <c r="C579" s="140"/>
      <c r="D579" s="138"/>
      <c r="E579" s="138"/>
      <c r="F579" s="52"/>
      <c r="G579" s="51"/>
    </row>
    <row r="580" spans="1:7" ht="12.75">
      <c r="A580" s="50"/>
      <c r="C580" s="140"/>
      <c r="D580" s="138"/>
      <c r="E580" s="138"/>
      <c r="F580" s="52"/>
      <c r="G580" s="51"/>
    </row>
    <row r="581" spans="1:7" ht="12.75">
      <c r="A581" s="50"/>
      <c r="C581" s="140"/>
      <c r="D581" s="138"/>
      <c r="E581" s="138"/>
      <c r="F581" s="52"/>
      <c r="G581" s="51"/>
    </row>
    <row r="582" spans="1:7" ht="12.75">
      <c r="A582" s="50"/>
      <c r="C582" s="140"/>
      <c r="D582" s="138"/>
      <c r="E582" s="138"/>
      <c r="F582" s="52"/>
      <c r="G582" s="51"/>
    </row>
    <row r="583" spans="1:7" ht="12.75">
      <c r="A583" s="50"/>
      <c r="C583" s="140"/>
      <c r="D583" s="138"/>
      <c r="E583" s="138"/>
      <c r="F583" s="52"/>
      <c r="G583" s="51"/>
    </row>
    <row r="584" spans="1:7" ht="12.75">
      <c r="A584" s="50"/>
      <c r="C584" s="140"/>
      <c r="D584" s="138"/>
      <c r="E584" s="138"/>
      <c r="F584" s="52"/>
      <c r="G584" s="51"/>
    </row>
    <row r="585" spans="1:7" ht="12.75">
      <c r="A585" s="50"/>
      <c r="C585" s="140"/>
      <c r="D585" s="138"/>
      <c r="E585" s="138"/>
      <c r="F585" s="52"/>
      <c r="G585" s="51"/>
    </row>
    <row r="586" spans="1:7" ht="12.75">
      <c r="A586" s="50"/>
      <c r="C586" s="140"/>
      <c r="D586" s="138"/>
      <c r="E586" s="138"/>
      <c r="F586" s="52"/>
      <c r="G586" s="51"/>
    </row>
    <row r="587" spans="1:7" ht="12.75">
      <c r="A587" s="50"/>
      <c r="C587" s="140"/>
      <c r="D587" s="138"/>
      <c r="E587" s="138"/>
      <c r="F587" s="52"/>
      <c r="G587" s="51"/>
    </row>
    <row r="588" spans="1:7" ht="12.75">
      <c r="A588" s="50"/>
      <c r="C588" s="140"/>
      <c r="D588" s="138"/>
      <c r="E588" s="138"/>
      <c r="F588" s="52"/>
      <c r="G588" s="51"/>
    </row>
    <row r="589" spans="1:7" ht="12.75">
      <c r="A589" s="50"/>
      <c r="C589" s="140"/>
      <c r="D589" s="138"/>
      <c r="E589" s="138"/>
      <c r="F589" s="52"/>
      <c r="G589" s="51"/>
    </row>
    <row r="590" spans="1:7" ht="12.75">
      <c r="A590" s="50"/>
      <c r="C590" s="140"/>
      <c r="D590" s="138"/>
      <c r="E590" s="138"/>
      <c r="F590" s="52"/>
      <c r="G590" s="51"/>
    </row>
    <row r="591" spans="1:7" ht="12.75">
      <c r="A591" s="50"/>
      <c r="C591" s="140"/>
      <c r="D591" s="138"/>
      <c r="E591" s="138"/>
      <c r="F591" s="52"/>
      <c r="G591" s="51"/>
    </row>
    <row r="592" spans="1:7" ht="12.75">
      <c r="A592" s="50"/>
      <c r="C592" s="140"/>
      <c r="D592" s="138"/>
      <c r="E592" s="138"/>
      <c r="F592" s="52"/>
      <c r="G592" s="51"/>
    </row>
    <row r="593" spans="1:7" ht="12.75">
      <c r="A593" s="50"/>
      <c r="C593" s="140"/>
      <c r="D593" s="138"/>
      <c r="E593" s="138"/>
      <c r="F593" s="52"/>
      <c r="G593" s="51"/>
    </row>
    <row r="594" spans="1:7" ht="12.75">
      <c r="A594" s="50"/>
      <c r="C594" s="140"/>
      <c r="D594" s="138"/>
      <c r="E594" s="138"/>
      <c r="F594" s="52"/>
      <c r="G594" s="51"/>
    </row>
    <row r="595" spans="1:7" ht="12.75">
      <c r="A595" s="50"/>
      <c r="C595" s="140"/>
      <c r="D595" s="138"/>
      <c r="E595" s="138"/>
      <c r="F595" s="52"/>
      <c r="G595" s="51"/>
    </row>
    <row r="596" spans="1:7" ht="12.75">
      <c r="A596" s="50"/>
      <c r="C596" s="140"/>
      <c r="D596" s="138"/>
      <c r="E596" s="138"/>
      <c r="F596" s="52"/>
      <c r="G596" s="51"/>
    </row>
    <row r="597" spans="1:7" ht="12.75">
      <c r="A597" s="50"/>
      <c r="C597" s="140"/>
      <c r="D597" s="138"/>
      <c r="E597" s="138"/>
      <c r="F597" s="52"/>
      <c r="G597" s="51"/>
    </row>
    <row r="598" spans="1:7" ht="12.75">
      <c r="A598" s="50"/>
      <c r="C598" s="140"/>
      <c r="D598" s="138"/>
      <c r="E598" s="138"/>
      <c r="F598" s="52"/>
      <c r="G598" s="51"/>
    </row>
    <row r="599" spans="1:7" ht="12.75">
      <c r="A599" s="50"/>
      <c r="C599" s="140"/>
      <c r="D599" s="138"/>
      <c r="E599" s="138"/>
      <c r="F599" s="52"/>
      <c r="G599" s="51"/>
    </row>
    <row r="600" spans="1:7" ht="12.75">
      <c r="A600" s="50"/>
      <c r="C600" s="140"/>
      <c r="D600" s="138"/>
      <c r="E600" s="138"/>
      <c r="F600" s="52"/>
      <c r="G600" s="51"/>
    </row>
    <row r="601" spans="1:7" ht="12.75">
      <c r="A601" s="50"/>
      <c r="C601" s="140"/>
      <c r="D601" s="138"/>
      <c r="E601" s="138"/>
      <c r="F601" s="52"/>
      <c r="G601" s="51"/>
    </row>
    <row r="602" spans="1:7" ht="12.75">
      <c r="A602" s="50"/>
      <c r="C602" s="140"/>
      <c r="D602" s="138"/>
      <c r="E602" s="138"/>
      <c r="F602" s="52"/>
      <c r="G602" s="51"/>
    </row>
    <row r="603" spans="1:7" ht="12.75">
      <c r="A603" s="50"/>
      <c r="C603" s="140"/>
      <c r="D603" s="138"/>
      <c r="E603" s="138"/>
      <c r="F603" s="52"/>
      <c r="G603" s="51"/>
    </row>
    <row r="604" spans="1:7" ht="12.75">
      <c r="A604" s="50"/>
      <c r="C604" s="140"/>
      <c r="D604" s="138"/>
      <c r="E604" s="138"/>
      <c r="F604" s="52"/>
      <c r="G604" s="51"/>
    </row>
    <row r="605" spans="1:7" ht="12.75">
      <c r="A605" s="50"/>
      <c r="C605" s="140"/>
      <c r="D605" s="138"/>
      <c r="E605" s="138"/>
      <c r="F605" s="52"/>
      <c r="G605" s="51"/>
    </row>
    <row r="606" spans="1:7" ht="12.75">
      <c r="A606" s="50"/>
      <c r="C606" s="140"/>
      <c r="D606" s="138"/>
      <c r="E606" s="138"/>
      <c r="F606" s="52"/>
      <c r="G606" s="51"/>
    </row>
    <row r="607" spans="1:7" ht="12.75">
      <c r="A607" s="50"/>
      <c r="C607" s="140"/>
      <c r="D607" s="138"/>
      <c r="E607" s="138"/>
      <c r="F607" s="52"/>
      <c r="G607" s="51"/>
    </row>
    <row r="608" spans="1:7" ht="12.75">
      <c r="A608" s="50"/>
      <c r="C608" s="140"/>
      <c r="D608" s="138"/>
      <c r="E608" s="138"/>
      <c r="F608" s="52"/>
      <c r="G608" s="51"/>
    </row>
    <row r="609" spans="1:7" ht="12.75">
      <c r="A609" s="50"/>
      <c r="C609" s="140"/>
      <c r="D609" s="138"/>
      <c r="E609" s="138"/>
      <c r="F609" s="52"/>
      <c r="G609" s="51"/>
    </row>
    <row r="610" spans="1:7" ht="12.75">
      <c r="A610" s="50"/>
      <c r="C610" s="140"/>
      <c r="D610" s="138"/>
      <c r="E610" s="138"/>
      <c r="F610" s="52"/>
      <c r="G610" s="51"/>
    </row>
    <row r="611" spans="1:7" ht="12.75">
      <c r="A611" s="50"/>
      <c r="C611" s="140"/>
      <c r="D611" s="138"/>
      <c r="E611" s="138"/>
      <c r="F611" s="52"/>
      <c r="G611" s="51"/>
    </row>
    <row r="612" spans="1:7" ht="12.75">
      <c r="A612" s="50"/>
      <c r="C612" s="140"/>
      <c r="D612" s="138"/>
      <c r="E612" s="138"/>
      <c r="F612" s="52"/>
      <c r="G612" s="51"/>
    </row>
    <row r="613" spans="1:7" ht="12.75">
      <c r="A613" s="50"/>
      <c r="C613" s="140"/>
      <c r="D613" s="138"/>
      <c r="E613" s="138"/>
      <c r="F613" s="52"/>
      <c r="G613" s="51"/>
    </row>
    <row r="614" spans="1:7" ht="12.75">
      <c r="A614" s="50"/>
      <c r="C614" s="140"/>
      <c r="D614" s="138"/>
      <c r="E614" s="138"/>
      <c r="F614" s="52"/>
      <c r="G614" s="51"/>
    </row>
    <row r="615" spans="1:7" ht="12.75">
      <c r="A615" s="50"/>
      <c r="C615" s="140"/>
      <c r="D615" s="138"/>
      <c r="E615" s="138"/>
      <c r="F615" s="52"/>
      <c r="G615" s="51"/>
    </row>
    <row r="616" spans="1:7" ht="12.75">
      <c r="A616" s="50"/>
      <c r="C616" s="140"/>
      <c r="D616" s="138"/>
      <c r="E616" s="138"/>
      <c r="F616" s="52"/>
      <c r="G616" s="51"/>
    </row>
    <row r="617" spans="1:7" ht="12.75">
      <c r="A617" s="50"/>
      <c r="C617" s="140"/>
      <c r="D617" s="138"/>
      <c r="E617" s="138"/>
      <c r="F617" s="52"/>
      <c r="G617" s="51"/>
    </row>
    <row r="618" spans="1:7" ht="12.75">
      <c r="A618" s="50"/>
      <c r="C618" s="140"/>
      <c r="D618" s="138"/>
      <c r="E618" s="138"/>
      <c r="F618" s="52"/>
      <c r="G618" s="51"/>
    </row>
    <row r="619" spans="1:7" ht="12.75">
      <c r="A619" s="50"/>
      <c r="C619" s="140"/>
      <c r="D619" s="138"/>
      <c r="E619" s="138"/>
      <c r="F619" s="52"/>
      <c r="G619" s="51"/>
    </row>
    <row r="620" spans="1:7" ht="12.75">
      <c r="A620" s="50"/>
      <c r="C620" s="140"/>
      <c r="D620" s="138"/>
      <c r="E620" s="138"/>
      <c r="F620" s="52"/>
      <c r="G620" s="51"/>
    </row>
    <row r="621" spans="1:7" ht="12.75">
      <c r="A621" s="50"/>
      <c r="C621" s="140"/>
      <c r="D621" s="138"/>
      <c r="E621" s="138"/>
      <c r="F621" s="52"/>
      <c r="G621" s="51"/>
    </row>
    <row r="622" spans="1:7" ht="12.75">
      <c r="A622" s="50"/>
      <c r="C622" s="140"/>
      <c r="D622" s="138"/>
      <c r="E622" s="138"/>
      <c r="F622" s="52"/>
      <c r="G622" s="51"/>
    </row>
    <row r="623" spans="1:7" ht="12.75">
      <c r="A623" s="50"/>
      <c r="C623" s="140"/>
      <c r="D623" s="138"/>
      <c r="E623" s="138"/>
      <c r="F623" s="52"/>
      <c r="G623" s="51"/>
    </row>
    <row r="624" spans="1:7" ht="12.75">
      <c r="A624" s="50"/>
      <c r="C624" s="140"/>
      <c r="D624" s="138"/>
      <c r="E624" s="138"/>
      <c r="F624" s="52"/>
      <c r="G624" s="51"/>
    </row>
    <row r="625" spans="1:7" ht="12.75">
      <c r="A625" s="50"/>
      <c r="C625" s="140"/>
      <c r="D625" s="138"/>
      <c r="E625" s="138"/>
      <c r="F625" s="52"/>
      <c r="G625" s="51"/>
    </row>
    <row r="626" spans="1:7" ht="12.75">
      <c r="A626" s="50"/>
      <c r="C626" s="140"/>
      <c r="D626" s="138"/>
      <c r="E626" s="138"/>
      <c r="F626" s="52"/>
      <c r="G626" s="51"/>
    </row>
    <row r="627" spans="1:7" ht="12.75">
      <c r="A627" s="50"/>
      <c r="C627" s="140"/>
      <c r="D627" s="138"/>
      <c r="E627" s="138"/>
      <c r="F627" s="52"/>
      <c r="G627" s="51"/>
    </row>
    <row r="628" spans="1:7" ht="12.75">
      <c r="A628" s="50"/>
      <c r="C628" s="140"/>
      <c r="D628" s="138"/>
      <c r="E628" s="138"/>
      <c r="F628" s="52"/>
      <c r="G628" s="51"/>
    </row>
    <row r="629" spans="1:7" ht="12.75">
      <c r="A629" s="50"/>
      <c r="C629" s="140"/>
      <c r="D629" s="138"/>
      <c r="E629" s="138"/>
      <c r="F629" s="52"/>
      <c r="G629" s="51"/>
    </row>
    <row r="630" spans="1:7" ht="12.75">
      <c r="A630" s="50"/>
      <c r="C630" s="140"/>
      <c r="D630" s="138"/>
      <c r="E630" s="138"/>
      <c r="F630" s="52"/>
      <c r="G630" s="51"/>
    </row>
    <row r="631" spans="1:7" ht="12.75">
      <c r="A631" s="50"/>
      <c r="C631" s="140"/>
      <c r="D631" s="138"/>
      <c r="E631" s="138"/>
      <c r="F631" s="52"/>
      <c r="G631" s="51"/>
    </row>
    <row r="632" spans="1:7" ht="12.75">
      <c r="A632" s="50"/>
      <c r="C632" s="140"/>
      <c r="D632" s="138"/>
      <c r="E632" s="138"/>
      <c r="F632" s="52"/>
      <c r="G632" s="51"/>
    </row>
    <row r="633" spans="1:7" ht="12.75">
      <c r="A633" s="50"/>
      <c r="C633" s="140"/>
      <c r="D633" s="138"/>
      <c r="E633" s="138"/>
      <c r="F633" s="52"/>
      <c r="G633" s="51"/>
    </row>
    <row r="634" spans="1:7" ht="12.75">
      <c r="A634" s="50"/>
      <c r="C634" s="140"/>
      <c r="D634" s="138"/>
      <c r="E634" s="138"/>
      <c r="F634" s="52"/>
      <c r="G634" s="51"/>
    </row>
    <row r="635" spans="1:7" ht="12.75">
      <c r="A635" s="50"/>
      <c r="C635" s="140"/>
      <c r="D635" s="138"/>
      <c r="E635" s="138"/>
      <c r="F635" s="52"/>
      <c r="G635" s="51"/>
    </row>
    <row r="636" spans="1:7" ht="12.75">
      <c r="A636" s="50"/>
      <c r="C636" s="140"/>
      <c r="D636" s="138"/>
      <c r="E636" s="138"/>
      <c r="F636" s="52"/>
      <c r="G636" s="51"/>
    </row>
    <row r="637" spans="1:7" ht="12.75">
      <c r="A637" s="50"/>
      <c r="C637" s="140"/>
      <c r="D637" s="138"/>
      <c r="E637" s="138"/>
      <c r="F637" s="52"/>
      <c r="G637" s="51"/>
    </row>
    <row r="638" spans="1:7" ht="12.75">
      <c r="A638" s="50"/>
      <c r="C638" s="140"/>
      <c r="D638" s="138"/>
      <c r="E638" s="138"/>
      <c r="F638" s="52"/>
      <c r="G638" s="51"/>
    </row>
    <row r="639" spans="1:7" ht="12.75">
      <c r="A639" s="50"/>
      <c r="C639" s="140"/>
      <c r="D639" s="138"/>
      <c r="E639" s="138"/>
      <c r="F639" s="52"/>
      <c r="G639" s="51"/>
    </row>
    <row r="640" spans="1:7" ht="12.75">
      <c r="A640" s="50"/>
      <c r="C640" s="140"/>
      <c r="D640" s="138"/>
      <c r="E640" s="138"/>
      <c r="F640" s="52"/>
      <c r="G640" s="51"/>
    </row>
    <row r="641" spans="1:7" ht="12.75">
      <c r="A641" s="50"/>
      <c r="C641" s="140"/>
      <c r="D641" s="138"/>
      <c r="E641" s="138"/>
      <c r="F641" s="52"/>
      <c r="G641" s="51"/>
    </row>
    <row r="642" spans="1:7" ht="12.75">
      <c r="A642" s="50"/>
      <c r="C642" s="140"/>
      <c r="D642" s="138"/>
      <c r="E642" s="138"/>
      <c r="F642" s="52"/>
      <c r="G642" s="51"/>
    </row>
    <row r="643" spans="1:7" ht="12.75">
      <c r="A643" s="50"/>
      <c r="C643" s="140"/>
      <c r="D643" s="138"/>
      <c r="E643" s="138"/>
      <c r="F643" s="52"/>
      <c r="G643" s="51"/>
    </row>
    <row r="644" spans="1:7" ht="12.75">
      <c r="A644" s="50"/>
      <c r="C644" s="140"/>
      <c r="D644" s="138"/>
      <c r="E644" s="138"/>
      <c r="F644" s="52"/>
      <c r="G644" s="51"/>
    </row>
    <row r="645" spans="1:7" ht="12.75">
      <c r="A645" s="50"/>
      <c r="C645" s="140"/>
      <c r="D645" s="138"/>
      <c r="E645" s="138"/>
      <c r="F645" s="52"/>
      <c r="G645" s="51"/>
    </row>
    <row r="646" spans="1:7" ht="12.75">
      <c r="A646" s="50"/>
      <c r="C646" s="140"/>
      <c r="D646" s="138"/>
      <c r="E646" s="138"/>
      <c r="F646" s="52"/>
      <c r="G646" s="51"/>
    </row>
    <row r="647" spans="1:7" ht="12.75">
      <c r="A647" s="50"/>
      <c r="C647" s="140"/>
      <c r="D647" s="138"/>
      <c r="E647" s="138"/>
      <c r="F647" s="52"/>
      <c r="G647" s="51"/>
    </row>
    <row r="648" spans="1:7" ht="12.75">
      <c r="A648" s="50"/>
      <c r="C648" s="140"/>
      <c r="D648" s="138"/>
      <c r="E648" s="138"/>
      <c r="F648" s="52"/>
      <c r="G648" s="51"/>
    </row>
    <row r="649" spans="1:7" ht="12.75">
      <c r="A649" s="50"/>
      <c r="C649" s="140"/>
      <c r="D649" s="138"/>
      <c r="E649" s="138"/>
      <c r="F649" s="52"/>
      <c r="G649" s="51"/>
    </row>
    <row r="650" spans="1:7" ht="12.75">
      <c r="A650" s="50"/>
      <c r="C650" s="140"/>
      <c r="D650" s="138"/>
      <c r="E650" s="138"/>
      <c r="F650" s="52"/>
      <c r="G650" s="51"/>
    </row>
    <row r="651" spans="1:7" ht="12.75">
      <c r="A651" s="50"/>
      <c r="C651" s="140"/>
      <c r="D651" s="138"/>
      <c r="E651" s="138"/>
      <c r="F651" s="52"/>
      <c r="G651" s="51"/>
    </row>
    <row r="652" spans="1:7" ht="12.75">
      <c r="A652" s="50"/>
      <c r="C652" s="140"/>
      <c r="D652" s="138"/>
      <c r="E652" s="138"/>
      <c r="F652" s="52"/>
      <c r="G652" s="51"/>
    </row>
    <row r="653" spans="1:7" ht="12.75">
      <c r="A653" s="50"/>
      <c r="C653" s="140"/>
      <c r="D653" s="138"/>
      <c r="E653" s="138"/>
      <c r="F653" s="52"/>
      <c r="G653" s="51"/>
    </row>
    <row r="654" spans="1:7" ht="12.75">
      <c r="A654" s="50"/>
      <c r="C654" s="140"/>
      <c r="D654" s="138"/>
      <c r="E654" s="138"/>
      <c r="F654" s="52"/>
      <c r="G654" s="51"/>
    </row>
    <row r="655" spans="1:7" ht="12.75">
      <c r="A655" s="50"/>
      <c r="C655" s="140"/>
      <c r="D655" s="138"/>
      <c r="E655" s="138"/>
      <c r="F655" s="52"/>
      <c r="G655" s="51"/>
    </row>
    <row r="656" spans="1:7" ht="12.75">
      <c r="A656" s="50"/>
      <c r="C656" s="140"/>
      <c r="D656" s="138"/>
      <c r="E656" s="138"/>
      <c r="F656" s="52"/>
      <c r="G656" s="51"/>
    </row>
    <row r="657" spans="1:7" ht="12.75">
      <c r="A657" s="50"/>
      <c r="C657" s="140"/>
      <c r="D657" s="138"/>
      <c r="E657" s="138"/>
      <c r="F657" s="52"/>
      <c r="G657" s="51"/>
    </row>
    <row r="658" spans="1:7" ht="12.75">
      <c r="A658" s="50"/>
      <c r="C658" s="140"/>
      <c r="D658" s="138"/>
      <c r="E658" s="138"/>
      <c r="F658" s="52"/>
      <c r="G658" s="51"/>
    </row>
    <row r="659" spans="1:7" ht="12.75">
      <c r="A659" s="50"/>
      <c r="C659" s="140"/>
      <c r="D659" s="138"/>
      <c r="E659" s="138"/>
      <c r="F659" s="52"/>
      <c r="G659" s="51"/>
    </row>
    <row r="660" spans="1:7" ht="12.75">
      <c r="A660" s="50"/>
      <c r="C660" s="140"/>
      <c r="D660" s="138"/>
      <c r="E660" s="138"/>
      <c r="F660" s="52"/>
      <c r="G660" s="51"/>
    </row>
    <row r="661" spans="1:7" ht="12.75">
      <c r="A661" s="50"/>
      <c r="C661" s="140"/>
      <c r="D661" s="138"/>
      <c r="E661" s="138"/>
      <c r="F661" s="52"/>
      <c r="G661" s="51"/>
    </row>
    <row r="662" spans="1:7" ht="12.75">
      <c r="A662" s="50"/>
      <c r="C662" s="140"/>
      <c r="D662" s="138"/>
      <c r="E662" s="138"/>
      <c r="F662" s="52"/>
      <c r="G662" s="51"/>
    </row>
    <row r="663" spans="1:7" ht="12.75">
      <c r="A663" s="50"/>
      <c r="C663" s="140"/>
      <c r="D663" s="138"/>
      <c r="E663" s="138"/>
      <c r="F663" s="52"/>
      <c r="G663" s="51"/>
    </row>
    <row r="664" spans="1:7" ht="12.75">
      <c r="A664" s="50"/>
      <c r="C664" s="140"/>
      <c r="D664" s="138"/>
      <c r="E664" s="138"/>
      <c r="F664" s="52"/>
      <c r="G664" s="51"/>
    </row>
    <row r="665" spans="1:7" ht="12.75">
      <c r="A665" s="50"/>
      <c r="C665" s="140"/>
      <c r="D665" s="138"/>
      <c r="E665" s="138"/>
      <c r="F665" s="52"/>
      <c r="G665" s="51"/>
    </row>
    <row r="666" spans="1:7" ht="12.75">
      <c r="A666" s="50"/>
      <c r="C666" s="140"/>
      <c r="D666" s="138"/>
      <c r="E666" s="138"/>
      <c r="F666" s="52"/>
      <c r="G666" s="51"/>
    </row>
    <row r="667" spans="1:7" ht="12.75">
      <c r="A667" s="50"/>
      <c r="C667" s="140"/>
      <c r="D667" s="138"/>
      <c r="E667" s="138"/>
      <c r="F667" s="52"/>
      <c r="G667" s="51"/>
    </row>
    <row r="668" spans="1:7" ht="12.75">
      <c r="A668" s="50"/>
      <c r="C668" s="140"/>
      <c r="D668" s="138"/>
      <c r="E668" s="138"/>
      <c r="F668" s="52"/>
      <c r="G668" s="51"/>
    </row>
    <row r="669" spans="1:7" ht="12.75">
      <c r="A669" s="50"/>
      <c r="C669" s="140"/>
      <c r="D669" s="138"/>
      <c r="E669" s="138"/>
      <c r="F669" s="52"/>
      <c r="G669" s="51"/>
    </row>
    <row r="670" spans="1:7" ht="12.75">
      <c r="A670" s="50"/>
      <c r="C670" s="140"/>
      <c r="D670" s="138"/>
      <c r="E670" s="138"/>
      <c r="F670" s="52"/>
      <c r="G670" s="51"/>
    </row>
    <row r="671" spans="1:7" ht="12.75">
      <c r="A671" s="50"/>
      <c r="C671" s="140"/>
      <c r="D671" s="138"/>
      <c r="E671" s="138"/>
      <c r="F671" s="52"/>
      <c r="G671" s="51"/>
    </row>
    <row r="672" spans="1:7" ht="12.75">
      <c r="A672" s="50"/>
      <c r="C672" s="140"/>
      <c r="D672" s="138"/>
      <c r="E672" s="138"/>
      <c r="F672" s="52"/>
      <c r="G672" s="51"/>
    </row>
    <row r="673" spans="1:7" ht="12.75">
      <c r="A673" s="50"/>
      <c r="C673" s="140"/>
      <c r="D673" s="138"/>
      <c r="E673" s="138"/>
      <c r="F673" s="52"/>
      <c r="G673" s="51"/>
    </row>
    <row r="674" spans="1:7" ht="12.75">
      <c r="A674" s="50"/>
      <c r="C674" s="140"/>
      <c r="D674" s="138"/>
      <c r="E674" s="138"/>
      <c r="F674" s="52"/>
      <c r="G674" s="51"/>
    </row>
    <row r="675" spans="1:7" ht="12.75">
      <c r="A675" s="50"/>
      <c r="C675" s="140"/>
      <c r="D675" s="138"/>
      <c r="E675" s="138"/>
      <c r="F675" s="52"/>
      <c r="G675" s="51"/>
    </row>
    <row r="676" spans="1:7" ht="12.75">
      <c r="A676" s="50"/>
      <c r="C676" s="140"/>
      <c r="D676" s="138"/>
      <c r="E676" s="138"/>
      <c r="F676" s="52"/>
      <c r="G676" s="51"/>
    </row>
    <row r="677" spans="1:7" ht="12.75">
      <c r="A677" s="50"/>
      <c r="C677" s="140"/>
      <c r="D677" s="138"/>
      <c r="E677" s="138"/>
      <c r="F677" s="52"/>
      <c r="G677" s="51"/>
    </row>
    <row r="678" spans="1:7" ht="12.75">
      <c r="A678" s="50"/>
      <c r="C678" s="140"/>
      <c r="D678" s="138"/>
      <c r="E678" s="138"/>
      <c r="F678" s="52"/>
      <c r="G678" s="51"/>
    </row>
    <row r="679" spans="1:7" ht="12.75">
      <c r="A679" s="50"/>
      <c r="C679" s="140"/>
      <c r="D679" s="138"/>
      <c r="E679" s="138"/>
      <c r="F679" s="52"/>
      <c r="G679" s="51"/>
    </row>
    <row r="680" spans="1:7" ht="12.75">
      <c r="A680" s="50"/>
      <c r="C680" s="140"/>
      <c r="D680" s="138"/>
      <c r="E680" s="138"/>
      <c r="F680" s="52"/>
      <c r="G680" s="51"/>
    </row>
    <row r="681" spans="1:7" ht="12.75">
      <c r="A681" s="50"/>
      <c r="C681" s="140"/>
      <c r="D681" s="138"/>
      <c r="E681" s="138"/>
      <c r="F681" s="52"/>
      <c r="G681" s="51"/>
    </row>
    <row r="682" spans="1:7" ht="12.75">
      <c r="A682" s="50"/>
      <c r="C682" s="140"/>
      <c r="D682" s="138"/>
      <c r="E682" s="138"/>
      <c r="F682" s="52"/>
      <c r="G682" s="51"/>
    </row>
    <row r="683" spans="1:7" ht="12.75">
      <c r="A683" s="50"/>
      <c r="C683" s="140"/>
      <c r="D683" s="138"/>
      <c r="E683" s="138"/>
      <c r="F683" s="52"/>
      <c r="G683" s="51"/>
    </row>
    <row r="684" spans="1:7" ht="12.75">
      <c r="A684" s="50"/>
      <c r="C684" s="140"/>
      <c r="D684" s="138"/>
      <c r="E684" s="138"/>
      <c r="F684" s="52"/>
      <c r="G684" s="51"/>
    </row>
    <row r="685" spans="1:7" ht="12.75">
      <c r="A685" s="50"/>
      <c r="C685" s="140"/>
      <c r="D685" s="138"/>
      <c r="E685" s="138"/>
      <c r="F685" s="52"/>
      <c r="G685" s="51"/>
    </row>
    <row r="686" spans="1:7" ht="12.75">
      <c r="A686" s="50"/>
      <c r="C686" s="140"/>
      <c r="D686" s="138"/>
      <c r="E686" s="138"/>
      <c r="F686" s="52"/>
      <c r="G686" s="51"/>
    </row>
    <row r="687" spans="1:7" ht="12.75">
      <c r="A687" s="50"/>
      <c r="C687" s="140"/>
      <c r="D687" s="138"/>
      <c r="E687" s="138"/>
      <c r="F687" s="52"/>
      <c r="G687" s="51"/>
    </row>
    <row r="688" spans="1:7" ht="12.75">
      <c r="A688" s="50"/>
      <c r="C688" s="140"/>
      <c r="D688" s="138"/>
      <c r="E688" s="138"/>
      <c r="F688" s="52"/>
      <c r="G688" s="51"/>
    </row>
    <row r="689" spans="1:7" ht="12.75">
      <c r="A689" s="50"/>
      <c r="C689" s="140"/>
      <c r="D689" s="138"/>
      <c r="E689" s="138"/>
      <c r="F689" s="52"/>
      <c r="G689" s="51"/>
    </row>
    <row r="690" spans="1:7" ht="12.75">
      <c r="A690" s="50"/>
      <c r="C690" s="140"/>
      <c r="D690" s="138"/>
      <c r="E690" s="138"/>
      <c r="F690" s="52"/>
      <c r="G690" s="51"/>
    </row>
    <row r="691" spans="1:7" ht="12.75">
      <c r="A691" s="50"/>
      <c r="C691" s="140"/>
      <c r="D691" s="138"/>
      <c r="E691" s="138"/>
      <c r="F691" s="52"/>
      <c r="G691" s="51"/>
    </row>
    <row r="692" spans="1:7" ht="12.75">
      <c r="A692" s="50"/>
      <c r="C692" s="140"/>
      <c r="D692" s="138"/>
      <c r="E692" s="138"/>
      <c r="F692" s="52"/>
      <c r="G692" s="51"/>
    </row>
    <row r="693" spans="1:7" ht="12.75">
      <c r="A693" s="50"/>
      <c r="C693" s="140"/>
      <c r="D693" s="138"/>
      <c r="E693" s="138"/>
      <c r="F693" s="52"/>
      <c r="G693" s="51"/>
    </row>
    <row r="694" spans="1:7" ht="12.75">
      <c r="A694" s="50"/>
      <c r="C694" s="140"/>
      <c r="D694" s="138"/>
      <c r="E694" s="138"/>
      <c r="F694" s="52"/>
      <c r="G694" s="51"/>
    </row>
    <row r="695" spans="1:7" ht="12.75">
      <c r="A695" s="50"/>
      <c r="C695" s="140"/>
      <c r="D695" s="138"/>
      <c r="E695" s="138"/>
      <c r="F695" s="52"/>
      <c r="G695" s="51"/>
    </row>
    <row r="696" spans="1:7" ht="12.75">
      <c r="A696" s="50"/>
      <c r="C696" s="140"/>
      <c r="D696" s="138"/>
      <c r="E696" s="138"/>
      <c r="F696" s="52"/>
      <c r="G696" s="51"/>
    </row>
    <row r="697" spans="1:7" ht="12.75">
      <c r="A697" s="50"/>
      <c r="C697" s="140"/>
      <c r="D697" s="138"/>
      <c r="E697" s="138"/>
      <c r="F697" s="52"/>
      <c r="G697" s="51"/>
    </row>
    <row r="698" spans="1:7" ht="12.75">
      <c r="A698" s="50"/>
      <c r="C698" s="140"/>
      <c r="D698" s="138"/>
      <c r="E698" s="138"/>
      <c r="F698" s="52"/>
      <c r="G698" s="51"/>
    </row>
    <row r="699" spans="1:7" ht="12.75">
      <c r="A699" s="50"/>
      <c r="C699" s="140"/>
      <c r="D699" s="138"/>
      <c r="E699" s="138"/>
      <c r="F699" s="52"/>
      <c r="G699" s="51"/>
    </row>
    <row r="700" spans="1:7" ht="12.75">
      <c r="A700" s="50"/>
      <c r="C700" s="140"/>
      <c r="D700" s="138"/>
      <c r="E700" s="138"/>
      <c r="F700" s="52"/>
      <c r="G700" s="51"/>
    </row>
    <row r="701" spans="1:7" ht="12.75">
      <c r="A701" s="50"/>
      <c r="C701" s="140"/>
      <c r="D701" s="138"/>
      <c r="E701" s="138"/>
      <c r="F701" s="52"/>
      <c r="G701" s="51"/>
    </row>
    <row r="702" spans="1:7" ht="12.75">
      <c r="A702" s="50"/>
      <c r="C702" s="140"/>
      <c r="D702" s="138"/>
      <c r="E702" s="138"/>
      <c r="F702" s="52"/>
      <c r="G702" s="51"/>
    </row>
    <row r="703" spans="1:7" ht="12.75">
      <c r="A703" s="50"/>
      <c r="C703" s="140"/>
      <c r="D703" s="138"/>
      <c r="E703" s="138"/>
      <c r="F703" s="52"/>
      <c r="G703" s="51"/>
    </row>
    <row r="704" spans="1:7" ht="12.75">
      <c r="A704" s="50"/>
      <c r="C704" s="140"/>
      <c r="D704" s="138"/>
      <c r="E704" s="138"/>
      <c r="F704" s="52"/>
      <c r="G704" s="51"/>
    </row>
    <row r="705" spans="1:7" ht="12.75">
      <c r="A705" s="50"/>
      <c r="C705" s="140"/>
      <c r="D705" s="138"/>
      <c r="E705" s="138"/>
      <c r="F705" s="52"/>
      <c r="G705" s="51"/>
    </row>
    <row r="706" spans="1:7" ht="12.75">
      <c r="A706" s="50"/>
      <c r="C706" s="140"/>
      <c r="D706" s="138"/>
      <c r="E706" s="138"/>
      <c r="F706" s="52"/>
      <c r="G706" s="51"/>
    </row>
    <row r="707" spans="1:7" ht="12.75">
      <c r="A707" s="50"/>
      <c r="C707" s="140"/>
      <c r="D707" s="138"/>
      <c r="E707" s="138"/>
      <c r="F707" s="52"/>
      <c r="G707" s="51"/>
    </row>
    <row r="708" spans="1:7" ht="12.75">
      <c r="A708" s="50"/>
      <c r="C708" s="140"/>
      <c r="D708" s="138"/>
      <c r="E708" s="138"/>
      <c r="F708" s="52"/>
      <c r="G708" s="51"/>
    </row>
    <row r="709" spans="1:7" ht="12.75">
      <c r="A709" s="50"/>
      <c r="C709" s="140"/>
      <c r="D709" s="138"/>
      <c r="E709" s="138"/>
      <c r="F709" s="52"/>
      <c r="G709" s="51"/>
    </row>
    <row r="710" spans="1:7" ht="12.75">
      <c r="A710" s="50"/>
      <c r="C710" s="140"/>
      <c r="D710" s="138"/>
      <c r="E710" s="138"/>
      <c r="F710" s="52"/>
      <c r="G710" s="51"/>
    </row>
    <row r="711" spans="1:7" ht="12.75">
      <c r="A711" s="50"/>
      <c r="C711" s="140"/>
      <c r="D711" s="138"/>
      <c r="E711" s="138"/>
      <c r="F711" s="52"/>
      <c r="G711" s="51"/>
    </row>
    <row r="712" spans="1:7" ht="12.75">
      <c r="A712" s="50"/>
      <c r="C712" s="140"/>
      <c r="D712" s="138"/>
      <c r="E712" s="138"/>
      <c r="F712" s="52"/>
      <c r="G712" s="51"/>
    </row>
    <row r="713" spans="1:7" ht="12.75">
      <c r="A713" s="50"/>
      <c r="C713" s="140"/>
      <c r="D713" s="138"/>
      <c r="E713" s="138"/>
      <c r="F713" s="52"/>
      <c r="G713" s="51"/>
    </row>
    <row r="714" spans="1:7" ht="12.75">
      <c r="A714" s="50"/>
      <c r="C714" s="140"/>
      <c r="D714" s="138"/>
      <c r="E714" s="138"/>
      <c r="F714" s="52"/>
      <c r="G714" s="51"/>
    </row>
    <row r="715" spans="1:7" ht="12.75">
      <c r="A715" s="50"/>
      <c r="C715" s="140"/>
      <c r="D715" s="138"/>
      <c r="E715" s="138"/>
      <c r="F715" s="52"/>
      <c r="G715" s="51"/>
    </row>
    <row r="716" spans="1:7" ht="12.75">
      <c r="A716" s="50"/>
      <c r="C716" s="140"/>
      <c r="D716" s="138"/>
      <c r="E716" s="138"/>
      <c r="F716" s="52"/>
      <c r="G716" s="51"/>
    </row>
    <row r="717" spans="1:7" ht="12.75">
      <c r="A717" s="50"/>
      <c r="C717" s="140"/>
      <c r="D717" s="138"/>
      <c r="E717" s="138"/>
      <c r="F717" s="52"/>
      <c r="G717" s="51"/>
    </row>
    <row r="718" spans="1:7" ht="12.75">
      <c r="A718" s="50"/>
      <c r="C718" s="140"/>
      <c r="D718" s="138"/>
      <c r="E718" s="138"/>
      <c r="F718" s="52"/>
      <c r="G718" s="51"/>
    </row>
    <row r="719" spans="1:7" ht="12.75">
      <c r="A719" s="50"/>
      <c r="C719" s="140"/>
      <c r="D719" s="138"/>
      <c r="E719" s="138"/>
      <c r="F719" s="52"/>
      <c r="G719" s="51"/>
    </row>
    <row r="720" spans="1:7" ht="12.75">
      <c r="A720" s="50"/>
      <c r="C720" s="140"/>
      <c r="D720" s="138"/>
      <c r="E720" s="138"/>
      <c r="F720" s="52"/>
      <c r="G720" s="51"/>
    </row>
    <row r="721" spans="1:7" ht="12.75">
      <c r="A721" s="50"/>
      <c r="C721" s="140"/>
      <c r="D721" s="138"/>
      <c r="E721" s="138"/>
      <c r="F721" s="52"/>
      <c r="G721" s="51"/>
    </row>
    <row r="722" spans="1:7" ht="12.75">
      <c r="A722" s="50"/>
      <c r="C722" s="140"/>
      <c r="D722" s="138"/>
      <c r="E722" s="138"/>
      <c r="F722" s="52"/>
      <c r="G722" s="51"/>
    </row>
    <row r="723" spans="1:7" ht="12.75">
      <c r="A723" s="50"/>
      <c r="C723" s="140"/>
      <c r="D723" s="138"/>
      <c r="E723" s="138"/>
      <c r="F723" s="52"/>
      <c r="G723" s="51"/>
    </row>
    <row r="724" spans="1:7" ht="12.75">
      <c r="A724" s="50"/>
      <c r="C724" s="140"/>
      <c r="D724" s="138"/>
      <c r="E724" s="138"/>
      <c r="F724" s="52"/>
      <c r="G724" s="51"/>
    </row>
    <row r="725" spans="1:7" ht="12.75">
      <c r="A725" s="50"/>
      <c r="C725" s="140"/>
      <c r="D725" s="138"/>
      <c r="E725" s="138"/>
      <c r="F725" s="52"/>
      <c r="G725" s="51"/>
    </row>
    <row r="726" spans="1:7" ht="12.75">
      <c r="A726" s="50"/>
      <c r="C726" s="140"/>
      <c r="D726" s="138"/>
      <c r="E726" s="138"/>
      <c r="F726" s="52"/>
      <c r="G726" s="51"/>
    </row>
    <row r="727" spans="1:7" ht="12.75">
      <c r="A727" s="50"/>
      <c r="C727" s="140"/>
      <c r="D727" s="138"/>
      <c r="E727" s="138"/>
      <c r="F727" s="52"/>
      <c r="G727" s="51"/>
    </row>
    <row r="728" spans="1:7" ht="12.75">
      <c r="A728" s="50"/>
      <c r="C728" s="140"/>
      <c r="D728" s="138"/>
      <c r="E728" s="138"/>
      <c r="F728" s="52"/>
      <c r="G728" s="51"/>
    </row>
    <row r="729" spans="1:7" ht="12.75">
      <c r="A729" s="50"/>
      <c r="C729" s="140"/>
      <c r="D729" s="138"/>
      <c r="E729" s="138"/>
      <c r="F729" s="52"/>
      <c r="G729" s="51"/>
    </row>
    <row r="730" spans="1:7" ht="12.75">
      <c r="A730" s="50"/>
      <c r="C730" s="140"/>
      <c r="D730" s="138"/>
      <c r="E730" s="138"/>
      <c r="F730" s="52"/>
      <c r="G730" s="51"/>
    </row>
    <row r="731" spans="1:7" ht="12.75">
      <c r="A731" s="50"/>
      <c r="C731" s="140"/>
      <c r="D731" s="138"/>
      <c r="E731" s="138"/>
      <c r="F731" s="52"/>
      <c r="G731" s="51"/>
    </row>
    <row r="732" spans="1:7" ht="12.75">
      <c r="A732" s="50"/>
      <c r="C732" s="140"/>
      <c r="D732" s="138"/>
      <c r="E732" s="138"/>
      <c r="F732" s="52"/>
      <c r="G732" s="51"/>
    </row>
    <row r="733" spans="1:7" ht="12.75">
      <c r="A733" s="50"/>
      <c r="C733" s="140"/>
      <c r="D733" s="138"/>
      <c r="E733" s="138"/>
      <c r="F733" s="52"/>
      <c r="G733" s="51"/>
    </row>
    <row r="734" spans="1:7" ht="12.75">
      <c r="A734" s="50"/>
      <c r="C734" s="140"/>
      <c r="D734" s="138"/>
      <c r="E734" s="138"/>
      <c r="F734" s="52"/>
      <c r="G734" s="51"/>
    </row>
    <row r="735" spans="1:7" ht="12.75">
      <c r="A735" s="50"/>
      <c r="C735" s="140"/>
      <c r="D735" s="138"/>
      <c r="E735" s="138"/>
      <c r="F735" s="52"/>
      <c r="G735" s="51"/>
    </row>
    <row r="736" spans="1:7" ht="12.75">
      <c r="A736" s="50"/>
      <c r="C736" s="140"/>
      <c r="D736" s="138"/>
      <c r="E736" s="138"/>
      <c r="F736" s="52"/>
      <c r="G736" s="51"/>
    </row>
    <row r="737" spans="1:7" ht="12.75">
      <c r="A737" s="50"/>
      <c r="C737" s="140"/>
      <c r="D737" s="138"/>
      <c r="E737" s="138"/>
      <c r="F737" s="52"/>
      <c r="G737" s="51"/>
    </row>
    <row r="738" spans="1:7" ht="12.75">
      <c r="A738" s="50"/>
      <c r="C738" s="140"/>
      <c r="D738" s="138"/>
      <c r="E738" s="138"/>
      <c r="F738" s="52"/>
      <c r="G738" s="51"/>
    </row>
    <row r="739" spans="1:7" ht="12.75">
      <c r="A739" s="50"/>
      <c r="C739" s="140"/>
      <c r="D739" s="138"/>
      <c r="E739" s="138"/>
      <c r="F739" s="52"/>
      <c r="G739" s="51"/>
    </row>
    <row r="740" spans="1:7" ht="12.75">
      <c r="A740" s="50"/>
      <c r="C740" s="140"/>
      <c r="D740" s="138"/>
      <c r="E740" s="138"/>
      <c r="F740" s="52"/>
      <c r="G740" s="51"/>
    </row>
    <row r="741" spans="1:7" ht="12.75">
      <c r="A741" s="50"/>
      <c r="C741" s="140"/>
      <c r="D741" s="138"/>
      <c r="E741" s="138"/>
      <c r="F741" s="52"/>
      <c r="G741" s="51"/>
    </row>
    <row r="742" spans="1:7" ht="12.75">
      <c r="A742" s="50"/>
      <c r="C742" s="140"/>
      <c r="D742" s="138"/>
      <c r="E742" s="138"/>
      <c r="F742" s="52"/>
      <c r="G742" s="51"/>
    </row>
    <row r="743" spans="1:7" ht="12.75">
      <c r="A743" s="50"/>
      <c r="C743" s="140"/>
      <c r="D743" s="138"/>
      <c r="E743" s="138"/>
      <c r="F743" s="52"/>
      <c r="G743" s="51"/>
    </row>
    <row r="744" spans="1:7" ht="12.75">
      <c r="A744" s="50"/>
      <c r="C744" s="140"/>
      <c r="D744" s="138"/>
      <c r="E744" s="138"/>
      <c r="F744" s="52"/>
      <c r="G744" s="51"/>
    </row>
    <row r="745" spans="1:7" ht="12.75">
      <c r="A745" s="50"/>
      <c r="C745" s="140"/>
      <c r="D745" s="138"/>
      <c r="E745" s="138"/>
      <c r="F745" s="52"/>
      <c r="G745" s="51"/>
    </row>
    <row r="746" spans="1:7" ht="12.75">
      <c r="A746" s="50"/>
      <c r="C746" s="140"/>
      <c r="D746" s="138"/>
      <c r="E746" s="138"/>
      <c r="F746" s="52"/>
      <c r="G746" s="51"/>
    </row>
    <row r="747" spans="1:7" ht="12.75">
      <c r="A747" s="50"/>
      <c r="C747" s="140"/>
      <c r="D747" s="138"/>
      <c r="E747" s="138"/>
      <c r="F747" s="52"/>
      <c r="G747" s="51"/>
    </row>
    <row r="748" spans="1:7" ht="12.75">
      <c r="A748" s="50"/>
      <c r="C748" s="140"/>
      <c r="D748" s="138"/>
      <c r="E748" s="138"/>
      <c r="F748" s="52"/>
      <c r="G748" s="51"/>
    </row>
    <row r="749" spans="1:7" ht="12.75">
      <c r="A749" s="50"/>
      <c r="C749" s="140"/>
      <c r="D749" s="138"/>
      <c r="E749" s="138"/>
      <c r="F749" s="52"/>
      <c r="G749" s="51"/>
    </row>
    <row r="750" spans="1:7" ht="12.75">
      <c r="A750" s="50"/>
      <c r="C750" s="140"/>
      <c r="D750" s="138"/>
      <c r="E750" s="138"/>
      <c r="F750" s="52"/>
      <c r="G750" s="51"/>
    </row>
    <row r="751" spans="1:7" ht="12.75">
      <c r="A751" s="50"/>
      <c r="C751" s="140"/>
      <c r="D751" s="138"/>
      <c r="E751" s="138"/>
      <c r="F751" s="52"/>
      <c r="G751" s="51"/>
    </row>
    <row r="752" spans="1:7" ht="12.75">
      <c r="A752" s="50"/>
      <c r="C752" s="140"/>
      <c r="D752" s="138"/>
      <c r="E752" s="138"/>
      <c r="F752" s="52"/>
      <c r="G752" s="51"/>
    </row>
    <row r="753" spans="1:7" ht="12.75">
      <c r="A753" s="50"/>
      <c r="C753" s="140"/>
      <c r="D753" s="138"/>
      <c r="E753" s="138"/>
      <c r="F753" s="52"/>
      <c r="G753" s="51"/>
    </row>
    <row r="754" spans="1:7" ht="12.75">
      <c r="A754" s="50"/>
      <c r="C754" s="140"/>
      <c r="D754" s="138"/>
      <c r="E754" s="138"/>
      <c r="F754" s="52"/>
      <c r="G754" s="51"/>
    </row>
    <row r="755" spans="1:7" ht="12.75">
      <c r="A755" s="50"/>
      <c r="C755" s="140"/>
      <c r="D755" s="138"/>
      <c r="E755" s="138"/>
      <c r="F755" s="52"/>
      <c r="G755" s="51"/>
    </row>
    <row r="756" spans="1:7" ht="12.75">
      <c r="A756" s="50"/>
      <c r="C756" s="140"/>
      <c r="D756" s="138"/>
      <c r="E756" s="138"/>
      <c r="F756" s="52"/>
      <c r="G756" s="51"/>
    </row>
    <row r="757" spans="1:7" ht="12.75">
      <c r="A757" s="50"/>
      <c r="C757" s="140"/>
      <c r="D757" s="138"/>
      <c r="E757" s="138"/>
      <c r="F757" s="52"/>
      <c r="G757" s="51"/>
    </row>
    <row r="758" spans="1:7" ht="12.75">
      <c r="A758" s="50"/>
      <c r="C758" s="140"/>
      <c r="D758" s="138"/>
      <c r="E758" s="138"/>
      <c r="F758" s="52"/>
      <c r="G758" s="51"/>
    </row>
    <row r="759" spans="1:7" ht="12.75">
      <c r="A759" s="50"/>
      <c r="C759" s="140"/>
      <c r="D759" s="138"/>
      <c r="E759" s="138"/>
      <c r="F759" s="52"/>
      <c r="G759" s="51"/>
    </row>
    <row r="760" spans="1:7" ht="12.75">
      <c r="A760" s="50"/>
      <c r="C760" s="140"/>
      <c r="D760" s="138"/>
      <c r="E760" s="138"/>
      <c r="F760" s="52"/>
      <c r="G760" s="51"/>
    </row>
    <row r="761" spans="1:7" ht="12.75">
      <c r="A761" s="50"/>
      <c r="C761" s="140"/>
      <c r="D761" s="138"/>
      <c r="E761" s="138"/>
      <c r="F761" s="52"/>
      <c r="G761" s="51"/>
    </row>
    <row r="762" spans="1:7" ht="12.75">
      <c r="A762" s="50"/>
      <c r="C762" s="140"/>
      <c r="D762" s="138"/>
      <c r="E762" s="138"/>
      <c r="F762" s="52"/>
      <c r="G762" s="51"/>
    </row>
    <row r="763" spans="1:7" ht="12.75">
      <c r="A763" s="50"/>
      <c r="C763" s="140"/>
      <c r="D763" s="138"/>
      <c r="E763" s="138"/>
      <c r="F763" s="52"/>
      <c r="G763" s="51"/>
    </row>
    <row r="764" spans="1:7" ht="12.75">
      <c r="A764" s="50"/>
      <c r="C764" s="140"/>
      <c r="D764" s="138"/>
      <c r="E764" s="138"/>
      <c r="F764" s="52"/>
      <c r="G764" s="51"/>
    </row>
    <row r="765" spans="1:7" ht="12.75">
      <c r="A765" s="50"/>
      <c r="C765" s="140"/>
      <c r="D765" s="138"/>
      <c r="E765" s="138"/>
      <c r="F765" s="52"/>
      <c r="G765" s="51"/>
    </row>
    <row r="766" spans="1:7" ht="12.75">
      <c r="A766" s="50"/>
      <c r="C766" s="140"/>
      <c r="D766" s="138"/>
      <c r="E766" s="138"/>
      <c r="F766" s="52"/>
      <c r="G766" s="51"/>
    </row>
    <row r="767" spans="1:7" ht="12.75">
      <c r="A767" s="50"/>
      <c r="C767" s="140"/>
      <c r="D767" s="138"/>
      <c r="E767" s="138"/>
      <c r="F767" s="52"/>
      <c r="G767" s="51"/>
    </row>
    <row r="768" spans="1:7" ht="12.75">
      <c r="A768" s="50"/>
      <c r="C768" s="140"/>
      <c r="D768" s="138"/>
      <c r="E768" s="138"/>
      <c r="F768" s="52"/>
      <c r="G768" s="51"/>
    </row>
    <row r="769" spans="1:7" ht="12.75">
      <c r="A769" s="50"/>
      <c r="C769" s="140"/>
      <c r="D769" s="138"/>
      <c r="E769" s="138"/>
      <c r="F769" s="52"/>
      <c r="G769" s="51"/>
    </row>
    <row r="770" spans="1:7" ht="12.75">
      <c r="A770" s="50"/>
      <c r="C770" s="140"/>
      <c r="D770" s="138"/>
      <c r="E770" s="138"/>
      <c r="F770" s="52"/>
      <c r="G770" s="51"/>
    </row>
    <row r="771" spans="1:7" ht="12.75">
      <c r="A771" s="50"/>
      <c r="C771" s="140"/>
      <c r="D771" s="138"/>
      <c r="E771" s="138"/>
      <c r="F771" s="52"/>
      <c r="G771" s="51"/>
    </row>
    <row r="772" spans="1:7" ht="12.75">
      <c r="A772" s="50"/>
      <c r="C772" s="140"/>
      <c r="D772" s="138"/>
      <c r="E772" s="138"/>
      <c r="F772" s="52"/>
      <c r="G772" s="51"/>
    </row>
    <row r="773" spans="1:7" ht="12.75">
      <c r="A773" s="50"/>
      <c r="C773" s="140"/>
      <c r="D773" s="138"/>
      <c r="E773" s="138"/>
      <c r="F773" s="52"/>
      <c r="G773" s="51"/>
    </row>
    <row r="774" spans="1:7" ht="12.75">
      <c r="A774" s="50"/>
      <c r="C774" s="140"/>
      <c r="D774" s="138"/>
      <c r="E774" s="138"/>
      <c r="F774" s="52"/>
      <c r="G774" s="51"/>
    </row>
    <row r="775" spans="1:7" ht="12.75">
      <c r="A775" s="50"/>
      <c r="C775" s="140"/>
      <c r="D775" s="138"/>
      <c r="E775" s="138"/>
      <c r="F775" s="52"/>
      <c r="G775" s="51"/>
    </row>
    <row r="776" spans="1:7" ht="12.75">
      <c r="A776" s="50"/>
      <c r="C776" s="140"/>
      <c r="D776" s="138"/>
      <c r="E776" s="138"/>
      <c r="F776" s="52"/>
      <c r="G776" s="51"/>
    </row>
    <row r="777" spans="1:7" ht="12.75">
      <c r="A777" s="50"/>
      <c r="C777" s="140"/>
      <c r="D777" s="138"/>
      <c r="E777" s="138"/>
      <c r="F777" s="52"/>
      <c r="G777" s="51"/>
    </row>
    <row r="778" spans="1:7" ht="12.75">
      <c r="A778" s="50"/>
      <c r="C778" s="140"/>
      <c r="D778" s="138"/>
      <c r="E778" s="138"/>
      <c r="F778" s="52"/>
      <c r="G778" s="51"/>
    </row>
    <row r="779" spans="1:7" ht="12.75">
      <c r="A779" s="50"/>
      <c r="C779" s="140"/>
      <c r="D779" s="138"/>
      <c r="E779" s="138"/>
      <c r="F779" s="52"/>
      <c r="G779" s="51"/>
    </row>
    <row r="780" spans="1:7" ht="12.75">
      <c r="A780" s="50"/>
      <c r="C780" s="140"/>
      <c r="D780" s="138"/>
      <c r="E780" s="138"/>
      <c r="F780" s="52"/>
      <c r="G780" s="51"/>
    </row>
    <row r="781" spans="1:7" ht="12.75">
      <c r="A781" s="50"/>
      <c r="C781" s="140"/>
      <c r="D781" s="138"/>
      <c r="E781" s="138"/>
      <c r="F781" s="52"/>
      <c r="G781" s="51"/>
    </row>
    <row r="782" spans="1:7" ht="12.75">
      <c r="A782" s="50"/>
      <c r="C782" s="140"/>
      <c r="D782" s="138"/>
      <c r="E782" s="138"/>
      <c r="F782" s="52"/>
      <c r="G782" s="51"/>
    </row>
    <row r="783" spans="1:7" ht="12.75">
      <c r="A783" s="50"/>
      <c r="C783" s="140"/>
      <c r="D783" s="138"/>
      <c r="E783" s="138"/>
      <c r="F783" s="52"/>
      <c r="G783" s="51"/>
    </row>
    <row r="784" spans="1:7" ht="12.75">
      <c r="A784" s="50"/>
      <c r="C784" s="140"/>
      <c r="D784" s="138"/>
      <c r="E784" s="138"/>
      <c r="F784" s="52"/>
      <c r="G784" s="51"/>
    </row>
    <row r="785" spans="1:7" ht="12.75">
      <c r="A785" s="50"/>
      <c r="C785" s="140"/>
      <c r="D785" s="138"/>
      <c r="E785" s="138"/>
      <c r="F785" s="52"/>
      <c r="G785" s="51"/>
    </row>
    <row r="786" spans="1:7" ht="12.75">
      <c r="A786" s="50"/>
      <c r="C786" s="140"/>
      <c r="D786" s="138"/>
      <c r="E786" s="138"/>
      <c r="F786" s="52"/>
      <c r="G786" s="51"/>
    </row>
    <row r="787" spans="1:7" ht="12.75">
      <c r="A787" s="50"/>
      <c r="C787" s="140"/>
      <c r="D787" s="138"/>
      <c r="E787" s="138"/>
      <c r="F787" s="52"/>
      <c r="G787" s="51"/>
    </row>
    <row r="788" spans="1:7" ht="12.75">
      <c r="A788" s="50"/>
      <c r="C788" s="140"/>
      <c r="D788" s="138"/>
      <c r="E788" s="138"/>
      <c r="F788" s="52"/>
      <c r="G788" s="51"/>
    </row>
    <row r="789" spans="1:7" ht="12.75">
      <c r="A789" s="50"/>
      <c r="C789" s="140"/>
      <c r="D789" s="138"/>
      <c r="E789" s="138"/>
      <c r="F789" s="52"/>
      <c r="G789" s="51"/>
    </row>
    <row r="790" spans="1:7" ht="12.75">
      <c r="A790" s="50"/>
      <c r="C790" s="140"/>
      <c r="D790" s="138"/>
      <c r="E790" s="138"/>
      <c r="F790" s="52"/>
      <c r="G790" s="51"/>
    </row>
    <row r="791" spans="1:7" ht="12.75">
      <c r="A791" s="50"/>
      <c r="C791" s="140"/>
      <c r="D791" s="138"/>
      <c r="E791" s="138"/>
      <c r="F791" s="52"/>
      <c r="G791" s="51"/>
    </row>
    <row r="792" spans="1:7" ht="12.75">
      <c r="A792" s="50"/>
      <c r="C792" s="140"/>
      <c r="D792" s="138"/>
      <c r="E792" s="138"/>
      <c r="F792" s="52"/>
      <c r="G792" s="51"/>
    </row>
    <row r="793" spans="1:7" ht="12.75">
      <c r="A793" s="50"/>
      <c r="C793" s="140"/>
      <c r="D793" s="138"/>
      <c r="E793" s="138"/>
      <c r="F793" s="52"/>
      <c r="G793" s="51"/>
    </row>
    <row r="794" spans="1:7" ht="12.75">
      <c r="A794" s="50"/>
      <c r="C794" s="140"/>
      <c r="D794" s="138"/>
      <c r="E794" s="138"/>
      <c r="F794" s="52"/>
      <c r="G794" s="51"/>
    </row>
    <row r="795" spans="1:7" ht="12.75">
      <c r="A795" s="50"/>
      <c r="C795" s="140"/>
      <c r="D795" s="138"/>
      <c r="E795" s="138"/>
      <c r="F795" s="52"/>
      <c r="G795" s="51"/>
    </row>
    <row r="796" spans="1:7" ht="12.75">
      <c r="A796" s="50"/>
      <c r="C796" s="140"/>
      <c r="D796" s="138"/>
      <c r="E796" s="138"/>
      <c r="F796" s="52"/>
      <c r="G796" s="51"/>
    </row>
    <row r="797" spans="1:7" ht="12.75">
      <c r="A797" s="50"/>
      <c r="C797" s="140"/>
      <c r="D797" s="138"/>
      <c r="E797" s="138"/>
      <c r="F797" s="52"/>
      <c r="G797" s="51"/>
    </row>
    <row r="798" spans="1:7" ht="12.75">
      <c r="A798" s="50"/>
      <c r="C798" s="140"/>
      <c r="D798" s="138"/>
      <c r="E798" s="138"/>
      <c r="F798" s="52"/>
      <c r="G798" s="51"/>
    </row>
    <row r="799" spans="1:7" ht="12.75">
      <c r="A799" s="50"/>
      <c r="C799" s="140"/>
      <c r="D799" s="138"/>
      <c r="E799" s="138"/>
      <c r="F799" s="52"/>
      <c r="G799" s="51"/>
    </row>
    <row r="800" spans="1:7" ht="12.75">
      <c r="A800" s="50"/>
      <c r="C800" s="140"/>
      <c r="D800" s="138"/>
      <c r="E800" s="138"/>
      <c r="F800" s="52"/>
      <c r="G800" s="51"/>
    </row>
    <row r="801" spans="1:7" ht="12.75">
      <c r="A801" s="50"/>
      <c r="C801" s="140"/>
      <c r="D801" s="138"/>
      <c r="E801" s="138"/>
      <c r="F801" s="52"/>
      <c r="G801" s="51"/>
    </row>
    <row r="802" spans="1:7" ht="12.75">
      <c r="A802" s="50"/>
      <c r="C802" s="140"/>
      <c r="D802" s="138"/>
      <c r="E802" s="138"/>
      <c r="F802" s="52"/>
      <c r="G802" s="51"/>
    </row>
    <row r="803" spans="1:7" ht="12.75">
      <c r="A803" s="50"/>
      <c r="C803" s="140"/>
      <c r="D803" s="138"/>
      <c r="E803" s="138"/>
      <c r="F803" s="52"/>
      <c r="G803" s="51"/>
    </row>
    <row r="804" spans="1:7" ht="12.75">
      <c r="A804" s="50"/>
      <c r="C804" s="140"/>
      <c r="D804" s="138"/>
      <c r="E804" s="138"/>
      <c r="F804" s="52"/>
      <c r="G804" s="51"/>
    </row>
    <row r="805" spans="1:7" ht="12.75">
      <c r="A805" s="50"/>
      <c r="C805" s="140"/>
      <c r="D805" s="138"/>
      <c r="E805" s="138"/>
      <c r="F805" s="52"/>
      <c r="G805" s="51"/>
    </row>
    <row r="806" spans="1:7" ht="12.75">
      <c r="A806" s="50"/>
      <c r="C806" s="140"/>
      <c r="D806" s="138"/>
      <c r="E806" s="138"/>
      <c r="F806" s="52"/>
      <c r="G806" s="51"/>
    </row>
    <row r="807" spans="1:7" ht="12.75">
      <c r="A807" s="50"/>
      <c r="C807" s="140"/>
      <c r="D807" s="138"/>
      <c r="E807" s="138"/>
      <c r="F807" s="52"/>
      <c r="G807" s="51"/>
    </row>
    <row r="808" spans="1:7" ht="12.75">
      <c r="A808" s="50"/>
      <c r="C808" s="140"/>
      <c r="D808" s="138"/>
      <c r="E808" s="138"/>
      <c r="F808" s="52"/>
      <c r="G808" s="51"/>
    </row>
    <row r="809" spans="1:7" ht="12.75">
      <c r="A809" s="50"/>
      <c r="C809" s="140"/>
      <c r="D809" s="138"/>
      <c r="E809" s="138"/>
      <c r="F809" s="52"/>
      <c r="G809" s="51"/>
    </row>
    <row r="810" spans="1:7" ht="12.75">
      <c r="A810" s="50"/>
      <c r="C810" s="140"/>
      <c r="D810" s="138"/>
      <c r="E810" s="138"/>
      <c r="F810" s="52"/>
      <c r="G810" s="51"/>
    </row>
    <row r="811" spans="1:7" ht="12.75">
      <c r="A811" s="50"/>
      <c r="C811" s="140"/>
      <c r="D811" s="138"/>
      <c r="E811" s="138"/>
      <c r="F811" s="52"/>
      <c r="G811" s="51"/>
    </row>
    <row r="812" spans="1:7" ht="12.75">
      <c r="A812" s="50"/>
      <c r="C812" s="140"/>
      <c r="D812" s="138"/>
      <c r="E812" s="138"/>
      <c r="F812" s="52"/>
      <c r="G812" s="51"/>
    </row>
    <row r="813" spans="1:7" ht="12.75">
      <c r="A813" s="50"/>
      <c r="C813" s="140"/>
      <c r="D813" s="138"/>
      <c r="E813" s="138"/>
      <c r="F813" s="52"/>
      <c r="G813" s="51"/>
    </row>
    <row r="814" spans="1:7" ht="12.75">
      <c r="A814" s="50"/>
      <c r="C814" s="140"/>
      <c r="D814" s="138"/>
      <c r="E814" s="138"/>
      <c r="F814" s="52"/>
      <c r="G814" s="51"/>
    </row>
    <row r="815" spans="1:7" ht="12.75">
      <c r="A815" s="50"/>
      <c r="C815" s="140"/>
      <c r="D815" s="138"/>
      <c r="E815" s="138"/>
      <c r="F815" s="52"/>
      <c r="G815" s="51"/>
    </row>
    <row r="816" spans="1:7" ht="12.75">
      <c r="A816" s="50"/>
      <c r="C816" s="140"/>
      <c r="D816" s="138"/>
      <c r="E816" s="138"/>
      <c r="F816" s="52"/>
      <c r="G816" s="51"/>
    </row>
    <row r="817" spans="1:7" ht="12.75">
      <c r="A817" s="50"/>
      <c r="C817" s="140"/>
      <c r="D817" s="138"/>
      <c r="E817" s="138"/>
      <c r="F817" s="52"/>
      <c r="G817" s="51"/>
    </row>
    <row r="818" spans="1:7" ht="12.75">
      <c r="A818" s="50"/>
      <c r="C818" s="140"/>
      <c r="D818" s="138"/>
      <c r="E818" s="138"/>
      <c r="F818" s="52"/>
      <c r="G818" s="51"/>
    </row>
    <row r="819" spans="1:7" ht="12.75">
      <c r="A819" s="50"/>
      <c r="C819" s="140"/>
      <c r="D819" s="138"/>
      <c r="E819" s="138"/>
      <c r="F819" s="52"/>
      <c r="G819" s="51"/>
    </row>
    <row r="820" spans="1:7" ht="12.75">
      <c r="A820" s="50"/>
      <c r="C820" s="140"/>
      <c r="D820" s="138"/>
      <c r="E820" s="138"/>
      <c r="F820" s="52"/>
      <c r="G820" s="51"/>
    </row>
    <row r="821" spans="1:7" ht="12.75">
      <c r="A821" s="50"/>
      <c r="C821" s="140"/>
      <c r="D821" s="138"/>
      <c r="E821" s="138"/>
      <c r="F821" s="52"/>
      <c r="G821" s="51"/>
    </row>
    <row r="822" spans="1:7" ht="12.75">
      <c r="A822" s="50"/>
      <c r="C822" s="140"/>
      <c r="D822" s="138"/>
      <c r="E822" s="138"/>
      <c r="F822" s="52"/>
      <c r="G822" s="51"/>
    </row>
    <row r="823" spans="1:7" ht="12.75">
      <c r="A823" s="50"/>
      <c r="C823" s="140"/>
      <c r="D823" s="138"/>
      <c r="E823" s="138"/>
      <c r="F823" s="52"/>
      <c r="G823" s="51"/>
    </row>
    <row r="824" spans="1:7" ht="12.75">
      <c r="A824" s="50"/>
      <c r="C824" s="140"/>
      <c r="D824" s="138"/>
      <c r="E824" s="138"/>
      <c r="F824" s="52"/>
      <c r="G824" s="51"/>
    </row>
    <row r="825" spans="1:7" ht="12.75">
      <c r="A825" s="50"/>
      <c r="C825" s="140"/>
      <c r="D825" s="138"/>
      <c r="E825" s="138"/>
      <c r="F825" s="52"/>
      <c r="G825" s="51"/>
    </row>
    <row r="826" spans="1:7" ht="12.75">
      <c r="A826" s="50"/>
      <c r="C826" s="140"/>
      <c r="D826" s="138"/>
      <c r="E826" s="138"/>
      <c r="F826" s="52"/>
      <c r="G826" s="51"/>
    </row>
    <row r="827" spans="1:7" ht="12.75">
      <c r="A827" s="50"/>
      <c r="C827" s="140"/>
      <c r="D827" s="138"/>
      <c r="E827" s="138"/>
      <c r="F827" s="52"/>
      <c r="G827" s="51"/>
    </row>
    <row r="828" spans="1:7" ht="12.75">
      <c r="A828" s="50"/>
      <c r="C828" s="140"/>
      <c r="D828" s="138"/>
      <c r="E828" s="138"/>
      <c r="F828" s="52"/>
      <c r="G828" s="51"/>
    </row>
    <row r="829" spans="1:7" ht="12.75">
      <c r="A829" s="50"/>
      <c r="C829" s="140"/>
      <c r="D829" s="138"/>
      <c r="E829" s="138"/>
      <c r="F829" s="52"/>
      <c r="G829" s="51"/>
    </row>
    <row r="830" spans="1:7" ht="12.75">
      <c r="A830" s="50"/>
      <c r="C830" s="140"/>
      <c r="D830" s="138"/>
      <c r="E830" s="138"/>
      <c r="F830" s="52"/>
      <c r="G830" s="51"/>
    </row>
    <row r="831" spans="1:7" ht="12.75">
      <c r="A831" s="50"/>
      <c r="C831" s="140"/>
      <c r="D831" s="138"/>
      <c r="E831" s="138"/>
      <c r="F831" s="52"/>
      <c r="G831" s="51"/>
    </row>
    <row r="832" spans="1:7" ht="12.75">
      <c r="A832" s="50"/>
      <c r="C832" s="140"/>
      <c r="D832" s="138"/>
      <c r="E832" s="138"/>
      <c r="F832" s="52"/>
      <c r="G832" s="51"/>
    </row>
    <row r="833" spans="1:7" ht="12.75">
      <c r="A833" s="50"/>
      <c r="C833" s="140"/>
      <c r="D833" s="138"/>
      <c r="E833" s="138"/>
      <c r="F833" s="52"/>
      <c r="G833" s="51"/>
    </row>
    <row r="834" spans="1:7" ht="12.75">
      <c r="A834" s="50"/>
      <c r="C834" s="140"/>
      <c r="D834" s="138"/>
      <c r="E834" s="138"/>
      <c r="F834" s="52"/>
      <c r="G834" s="51"/>
    </row>
    <row r="835" spans="1:7" ht="12.75">
      <c r="A835" s="50"/>
      <c r="C835" s="140"/>
      <c r="D835" s="138"/>
      <c r="E835" s="138"/>
      <c r="F835" s="52"/>
      <c r="G835" s="51"/>
    </row>
    <row r="836" spans="1:7" ht="12.75">
      <c r="A836" s="50"/>
      <c r="C836" s="140"/>
      <c r="D836" s="138"/>
      <c r="E836" s="138"/>
      <c r="F836" s="52"/>
      <c r="G836" s="51"/>
    </row>
    <row r="837" spans="1:7" ht="12.75">
      <c r="A837" s="50"/>
      <c r="C837" s="140"/>
      <c r="D837" s="138"/>
      <c r="E837" s="138"/>
      <c r="F837" s="52"/>
      <c r="G837" s="51"/>
    </row>
    <row r="838" spans="1:7" ht="12.75">
      <c r="A838" s="50"/>
      <c r="C838" s="140"/>
      <c r="D838" s="138"/>
      <c r="E838" s="138"/>
      <c r="F838" s="52"/>
      <c r="G838" s="51"/>
    </row>
    <row r="839" spans="1:7" ht="12.75">
      <c r="A839" s="50"/>
      <c r="C839" s="140"/>
      <c r="D839" s="138"/>
      <c r="E839" s="138"/>
      <c r="F839" s="52"/>
      <c r="G839" s="51"/>
    </row>
    <row r="840" spans="1:7" ht="12.75">
      <c r="A840" s="50"/>
      <c r="C840" s="140"/>
      <c r="D840" s="138"/>
      <c r="E840" s="138"/>
      <c r="F840" s="52"/>
      <c r="G840" s="51"/>
    </row>
    <row r="841" spans="1:7" ht="12.75">
      <c r="A841" s="50"/>
      <c r="C841" s="140"/>
      <c r="D841" s="138"/>
      <c r="E841" s="138"/>
      <c r="F841" s="52"/>
      <c r="G841" s="51"/>
    </row>
    <row r="842" spans="1:7" ht="12.75">
      <c r="A842" s="50"/>
      <c r="C842" s="140"/>
      <c r="D842" s="138"/>
      <c r="E842" s="138"/>
      <c r="F842" s="52"/>
      <c r="G842" s="51"/>
    </row>
    <row r="843" spans="1:7" ht="12.75">
      <c r="A843" s="50"/>
      <c r="C843" s="140"/>
      <c r="D843" s="138"/>
      <c r="E843" s="138"/>
      <c r="F843" s="52"/>
      <c r="G843" s="51"/>
    </row>
    <row r="844" spans="1:7" ht="12.75">
      <c r="A844" s="50"/>
      <c r="C844" s="140"/>
      <c r="D844" s="138"/>
      <c r="E844" s="138"/>
      <c r="F844" s="52"/>
      <c r="G844" s="51"/>
    </row>
    <row r="845" spans="1:7" ht="12.75">
      <c r="A845" s="50"/>
      <c r="C845" s="140"/>
      <c r="D845" s="138"/>
      <c r="E845" s="138"/>
      <c r="F845" s="52"/>
      <c r="G845" s="51"/>
    </row>
    <row r="846" spans="1:7" ht="12.75">
      <c r="A846" s="50"/>
      <c r="C846" s="140"/>
      <c r="D846" s="138"/>
      <c r="E846" s="138"/>
      <c r="F846" s="52"/>
      <c r="G846" s="51"/>
    </row>
    <row r="847" spans="1:7" ht="12.75">
      <c r="A847" s="50"/>
      <c r="C847" s="140"/>
      <c r="D847" s="138"/>
      <c r="E847" s="138"/>
      <c r="F847" s="52"/>
      <c r="G847" s="51"/>
    </row>
    <row r="848" spans="1:7" ht="12.75">
      <c r="A848" s="50"/>
      <c r="C848" s="140"/>
      <c r="D848" s="138"/>
      <c r="E848" s="138"/>
      <c r="F848" s="52"/>
      <c r="G848" s="51"/>
    </row>
    <row r="849" spans="1:7" ht="12.75">
      <c r="A849" s="50"/>
      <c r="C849" s="140"/>
      <c r="D849" s="138"/>
      <c r="E849" s="138"/>
      <c r="F849" s="52"/>
      <c r="G849" s="51"/>
    </row>
    <row r="850" spans="1:7" ht="12.75">
      <c r="A850" s="50"/>
      <c r="C850" s="140"/>
      <c r="D850" s="138"/>
      <c r="E850" s="138"/>
      <c r="F850" s="52"/>
      <c r="G850" s="51"/>
    </row>
    <row r="851" spans="1:7" ht="12.75">
      <c r="A851" s="50"/>
      <c r="C851" s="140"/>
      <c r="D851" s="138"/>
      <c r="E851" s="138"/>
      <c r="F851" s="52"/>
      <c r="G851" s="51"/>
    </row>
    <row r="852" spans="1:7" ht="12.75">
      <c r="A852" s="50"/>
      <c r="C852" s="140"/>
      <c r="D852" s="138"/>
      <c r="E852" s="138"/>
      <c r="F852" s="52"/>
      <c r="G852" s="51"/>
    </row>
    <row r="853" spans="1:7" ht="12.75">
      <c r="A853" s="50"/>
      <c r="C853" s="140"/>
      <c r="D853" s="138"/>
      <c r="E853" s="138"/>
      <c r="F853" s="52"/>
      <c r="G853" s="51"/>
    </row>
    <row r="854" spans="1:7" ht="12.75">
      <c r="A854" s="50"/>
      <c r="C854" s="140"/>
      <c r="D854" s="138"/>
      <c r="E854" s="138"/>
      <c r="F854" s="52"/>
      <c r="G854" s="51"/>
    </row>
    <row r="855" spans="1:7" ht="12.75">
      <c r="A855" s="50"/>
      <c r="C855" s="140"/>
      <c r="D855" s="138"/>
      <c r="E855" s="138"/>
      <c r="F855" s="52"/>
      <c r="G855" s="51"/>
    </row>
    <row r="856" spans="1:7" ht="12.75">
      <c r="A856" s="50"/>
      <c r="C856" s="140"/>
      <c r="D856" s="138"/>
      <c r="E856" s="138"/>
      <c r="F856" s="52"/>
      <c r="G856" s="51"/>
    </row>
    <row r="857" spans="1:7" ht="12.75">
      <c r="A857" s="50"/>
      <c r="C857" s="140"/>
      <c r="D857" s="138"/>
      <c r="E857" s="138"/>
      <c r="F857" s="52"/>
      <c r="G857" s="51"/>
    </row>
    <row r="858" spans="1:7" ht="12.75">
      <c r="A858" s="50"/>
      <c r="C858" s="140"/>
      <c r="D858" s="138"/>
      <c r="E858" s="138"/>
      <c r="F858" s="52"/>
      <c r="G858" s="51"/>
    </row>
    <row r="859" spans="1:7" ht="12.75">
      <c r="A859" s="50"/>
      <c r="C859" s="140"/>
      <c r="D859" s="138"/>
      <c r="E859" s="138"/>
      <c r="F859" s="52"/>
      <c r="G859" s="51"/>
    </row>
    <row r="860" spans="1:7" ht="12.75">
      <c r="A860" s="50"/>
      <c r="C860" s="140"/>
      <c r="D860" s="138"/>
      <c r="E860" s="138"/>
      <c r="F860" s="52"/>
      <c r="G860" s="51"/>
    </row>
    <row r="861" spans="1:7" ht="12.75">
      <c r="A861" s="50"/>
      <c r="C861" s="140"/>
      <c r="D861" s="138"/>
      <c r="E861" s="138"/>
      <c r="F861" s="52"/>
      <c r="G861" s="51"/>
    </row>
    <row r="862" spans="1:7" ht="12.75">
      <c r="A862" s="50"/>
      <c r="C862" s="140"/>
      <c r="D862" s="138"/>
      <c r="E862" s="138"/>
      <c r="F862" s="52"/>
      <c r="G862" s="51"/>
    </row>
  </sheetData>
  <mergeCells count="861">
    <mergeCell ref="C1:E1"/>
    <mergeCell ref="C3:E3"/>
    <mergeCell ref="C4:E4"/>
    <mergeCell ref="C5:E5"/>
    <mergeCell ref="C6:E6"/>
    <mergeCell ref="C7:E7"/>
    <mergeCell ref="C8:E8"/>
    <mergeCell ref="C9:E9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C50:E50"/>
    <mergeCell ref="C51:E51"/>
    <mergeCell ref="C52:E52"/>
    <mergeCell ref="C53:E53"/>
    <mergeCell ref="C54:E54"/>
    <mergeCell ref="C55:E55"/>
    <mergeCell ref="C56:E56"/>
    <mergeCell ref="C57:E57"/>
    <mergeCell ref="C58:E58"/>
    <mergeCell ref="C59:E59"/>
    <mergeCell ref="C60:E60"/>
    <mergeCell ref="C61:E61"/>
    <mergeCell ref="C62:E62"/>
    <mergeCell ref="C63:E63"/>
    <mergeCell ref="C64:E64"/>
    <mergeCell ref="C65:E65"/>
    <mergeCell ref="C66:E66"/>
    <mergeCell ref="C67:E67"/>
    <mergeCell ref="C68:E68"/>
    <mergeCell ref="C69:E69"/>
    <mergeCell ref="C70:E70"/>
    <mergeCell ref="C71:E71"/>
    <mergeCell ref="C72:E72"/>
    <mergeCell ref="C73:E73"/>
    <mergeCell ref="C74:E74"/>
    <mergeCell ref="C75:E75"/>
    <mergeCell ref="C76:E76"/>
    <mergeCell ref="C77:E77"/>
    <mergeCell ref="C78:E78"/>
    <mergeCell ref="C79:E79"/>
    <mergeCell ref="C80:E80"/>
    <mergeCell ref="C81:E81"/>
    <mergeCell ref="C82:E82"/>
    <mergeCell ref="C83:E83"/>
    <mergeCell ref="C84:E84"/>
    <mergeCell ref="C85:E85"/>
    <mergeCell ref="C86:E86"/>
    <mergeCell ref="C87:E87"/>
    <mergeCell ref="C88:E88"/>
    <mergeCell ref="C89:E89"/>
    <mergeCell ref="C90:E90"/>
    <mergeCell ref="C91:E91"/>
    <mergeCell ref="C92:E92"/>
    <mergeCell ref="C93:E93"/>
    <mergeCell ref="C94:E94"/>
    <mergeCell ref="C95:E95"/>
    <mergeCell ref="C96:E96"/>
    <mergeCell ref="C97:E97"/>
    <mergeCell ref="C98:E98"/>
    <mergeCell ref="C99:E99"/>
    <mergeCell ref="C100:E100"/>
    <mergeCell ref="C101:E101"/>
    <mergeCell ref="C102:E102"/>
    <mergeCell ref="C103:E103"/>
    <mergeCell ref="C104:E104"/>
    <mergeCell ref="C105:E105"/>
    <mergeCell ref="C106:E106"/>
    <mergeCell ref="C107:E107"/>
    <mergeCell ref="C108:E108"/>
    <mergeCell ref="C109:E109"/>
    <mergeCell ref="C110:E110"/>
    <mergeCell ref="C111:E111"/>
    <mergeCell ref="C112:E112"/>
    <mergeCell ref="C113:E113"/>
    <mergeCell ref="C114:E114"/>
    <mergeCell ref="C115:E115"/>
    <mergeCell ref="C116:E116"/>
    <mergeCell ref="C117:E117"/>
    <mergeCell ref="C118:E118"/>
    <mergeCell ref="C119:E119"/>
    <mergeCell ref="C120:E120"/>
    <mergeCell ref="C121:E121"/>
    <mergeCell ref="C122:E122"/>
    <mergeCell ref="C123:E123"/>
    <mergeCell ref="C124:E124"/>
    <mergeCell ref="C125:E125"/>
    <mergeCell ref="C126:E126"/>
    <mergeCell ref="C127:E127"/>
    <mergeCell ref="C128:E128"/>
    <mergeCell ref="C129:E129"/>
    <mergeCell ref="C130:E130"/>
    <mergeCell ref="C131:E131"/>
    <mergeCell ref="C132:E132"/>
    <mergeCell ref="C133:E133"/>
    <mergeCell ref="C134:E134"/>
    <mergeCell ref="C135:E135"/>
    <mergeCell ref="C136:E136"/>
    <mergeCell ref="C137:E137"/>
    <mergeCell ref="C138:E138"/>
    <mergeCell ref="C139:E139"/>
    <mergeCell ref="C140:E140"/>
    <mergeCell ref="C141:E141"/>
    <mergeCell ref="C142:E142"/>
    <mergeCell ref="C143:E143"/>
    <mergeCell ref="C144:E144"/>
    <mergeCell ref="C145:E145"/>
    <mergeCell ref="C146:E146"/>
    <mergeCell ref="C147:E147"/>
    <mergeCell ref="C148:E148"/>
    <mergeCell ref="C149:E149"/>
    <mergeCell ref="C150:E150"/>
    <mergeCell ref="C151:E151"/>
    <mergeCell ref="C152:E152"/>
    <mergeCell ref="C153:E153"/>
    <mergeCell ref="C154:E154"/>
    <mergeCell ref="C155:E155"/>
    <mergeCell ref="C156:E156"/>
    <mergeCell ref="C157:E157"/>
    <mergeCell ref="C158:E158"/>
    <mergeCell ref="C159:E159"/>
    <mergeCell ref="C160:E160"/>
    <mergeCell ref="C161:E161"/>
    <mergeCell ref="C162:E162"/>
    <mergeCell ref="C163:E163"/>
    <mergeCell ref="C164:E164"/>
    <mergeCell ref="C165:E165"/>
    <mergeCell ref="C166:E166"/>
    <mergeCell ref="C167:E167"/>
    <mergeCell ref="C168:E168"/>
    <mergeCell ref="C169:E169"/>
    <mergeCell ref="C170:E170"/>
    <mergeCell ref="C171:E171"/>
    <mergeCell ref="C172:E172"/>
    <mergeCell ref="C173:E173"/>
    <mergeCell ref="C174:E174"/>
    <mergeCell ref="C175:E175"/>
    <mergeCell ref="C176:E176"/>
    <mergeCell ref="C177:E177"/>
    <mergeCell ref="C178:E178"/>
    <mergeCell ref="C179:E179"/>
    <mergeCell ref="C180:E180"/>
    <mergeCell ref="C181:E181"/>
    <mergeCell ref="C182:E182"/>
    <mergeCell ref="C183:E183"/>
    <mergeCell ref="C184:E184"/>
    <mergeCell ref="C185:E185"/>
    <mergeCell ref="C186:E186"/>
    <mergeCell ref="C187:E187"/>
    <mergeCell ref="C188:E188"/>
    <mergeCell ref="C189:E189"/>
    <mergeCell ref="C190:E190"/>
    <mergeCell ref="C191:E191"/>
    <mergeCell ref="C192:E192"/>
    <mergeCell ref="C193:E193"/>
    <mergeCell ref="C194:E194"/>
    <mergeCell ref="C195:E195"/>
    <mergeCell ref="C196:E196"/>
    <mergeCell ref="C197:E197"/>
    <mergeCell ref="C198:E198"/>
    <mergeCell ref="C199:E199"/>
    <mergeCell ref="C200:E200"/>
    <mergeCell ref="C201:E201"/>
    <mergeCell ref="C202:E202"/>
    <mergeCell ref="C203:E203"/>
    <mergeCell ref="C204:E204"/>
    <mergeCell ref="C205:E205"/>
    <mergeCell ref="C206:E206"/>
    <mergeCell ref="C207:E207"/>
    <mergeCell ref="C208:E208"/>
    <mergeCell ref="C209:E209"/>
    <mergeCell ref="C210:E210"/>
    <mergeCell ref="C211:E211"/>
    <mergeCell ref="C212:E212"/>
    <mergeCell ref="C213:E213"/>
    <mergeCell ref="C214:E214"/>
    <mergeCell ref="C215:E215"/>
    <mergeCell ref="C216:E216"/>
    <mergeCell ref="C217:E217"/>
    <mergeCell ref="C218:E218"/>
    <mergeCell ref="C219:E219"/>
    <mergeCell ref="C220:E220"/>
    <mergeCell ref="C221:E221"/>
    <mergeCell ref="C222:E222"/>
    <mergeCell ref="C223:E223"/>
    <mergeCell ref="C224:E224"/>
    <mergeCell ref="C225:E225"/>
    <mergeCell ref="C226:E226"/>
    <mergeCell ref="C227:E227"/>
    <mergeCell ref="C228:E228"/>
    <mergeCell ref="C229:E229"/>
    <mergeCell ref="C230:E230"/>
    <mergeCell ref="C231:E231"/>
    <mergeCell ref="C232:E232"/>
    <mergeCell ref="C233:E233"/>
    <mergeCell ref="C234:E234"/>
    <mergeCell ref="C235:E235"/>
    <mergeCell ref="C236:E236"/>
    <mergeCell ref="C237:E237"/>
    <mergeCell ref="C238:E238"/>
    <mergeCell ref="C239:E239"/>
    <mergeCell ref="C240:E240"/>
    <mergeCell ref="C241:E241"/>
    <mergeCell ref="C242:E242"/>
    <mergeCell ref="C243:E243"/>
    <mergeCell ref="C244:E244"/>
    <mergeCell ref="C245:E245"/>
    <mergeCell ref="C246:E246"/>
    <mergeCell ref="C247:E247"/>
    <mergeCell ref="C248:E248"/>
    <mergeCell ref="C249:E249"/>
    <mergeCell ref="C250:E250"/>
    <mergeCell ref="C251:E251"/>
    <mergeCell ref="C252:E252"/>
    <mergeCell ref="C253:E253"/>
    <mergeCell ref="C254:E254"/>
    <mergeCell ref="C255:E255"/>
    <mergeCell ref="C256:E256"/>
    <mergeCell ref="C257:E257"/>
    <mergeCell ref="C258:E258"/>
    <mergeCell ref="C259:E259"/>
    <mergeCell ref="C260:E260"/>
    <mergeCell ref="C261:E261"/>
    <mergeCell ref="C262:E262"/>
    <mergeCell ref="C263:E263"/>
    <mergeCell ref="C264:E264"/>
    <mergeCell ref="C265:E265"/>
    <mergeCell ref="C266:E266"/>
    <mergeCell ref="C267:E267"/>
    <mergeCell ref="C268:E268"/>
    <mergeCell ref="C269:E269"/>
    <mergeCell ref="C270:E270"/>
    <mergeCell ref="C271:E271"/>
    <mergeCell ref="C272:E272"/>
    <mergeCell ref="C273:E273"/>
    <mergeCell ref="C274:E274"/>
    <mergeCell ref="C275:E275"/>
    <mergeCell ref="C276:E276"/>
    <mergeCell ref="C277:E277"/>
    <mergeCell ref="C278:E278"/>
    <mergeCell ref="C279:E279"/>
    <mergeCell ref="C280:E280"/>
    <mergeCell ref="C281:E281"/>
    <mergeCell ref="C282:E282"/>
    <mergeCell ref="C283:E283"/>
    <mergeCell ref="C284:E284"/>
    <mergeCell ref="C285:E285"/>
    <mergeCell ref="C286:E286"/>
    <mergeCell ref="C287:E287"/>
    <mergeCell ref="C288:E288"/>
    <mergeCell ref="C289:E289"/>
    <mergeCell ref="C290:E290"/>
    <mergeCell ref="C291:E291"/>
    <mergeCell ref="C292:E292"/>
    <mergeCell ref="C293:E293"/>
    <mergeCell ref="C294:E294"/>
    <mergeCell ref="C295:E295"/>
    <mergeCell ref="C296:E296"/>
    <mergeCell ref="C297:E297"/>
    <mergeCell ref="C298:E298"/>
    <mergeCell ref="C299:E299"/>
    <mergeCell ref="C300:E300"/>
    <mergeCell ref="C301:E301"/>
    <mergeCell ref="C302:E302"/>
    <mergeCell ref="C303:E303"/>
    <mergeCell ref="C304:E304"/>
    <mergeCell ref="C305:E305"/>
    <mergeCell ref="C306:E306"/>
    <mergeCell ref="C307:E307"/>
    <mergeCell ref="C308:E308"/>
    <mergeCell ref="C309:E309"/>
    <mergeCell ref="C310:E310"/>
    <mergeCell ref="C311:E311"/>
    <mergeCell ref="C312:E312"/>
    <mergeCell ref="C313:E313"/>
    <mergeCell ref="C314:E314"/>
    <mergeCell ref="C315:E315"/>
    <mergeCell ref="C316:E316"/>
    <mergeCell ref="C317:E317"/>
    <mergeCell ref="C318:E318"/>
    <mergeCell ref="C319:E319"/>
    <mergeCell ref="C320:E320"/>
    <mergeCell ref="C321:E321"/>
    <mergeCell ref="C322:E322"/>
    <mergeCell ref="C323:E323"/>
    <mergeCell ref="C324:E324"/>
    <mergeCell ref="C325:E325"/>
    <mergeCell ref="C326:E326"/>
    <mergeCell ref="C327:E327"/>
    <mergeCell ref="C328:E328"/>
    <mergeCell ref="C329:E329"/>
    <mergeCell ref="C330:E330"/>
    <mergeCell ref="C331:E331"/>
    <mergeCell ref="C332:E332"/>
    <mergeCell ref="C333:E333"/>
    <mergeCell ref="C334:E334"/>
    <mergeCell ref="C335:E335"/>
    <mergeCell ref="C336:E336"/>
    <mergeCell ref="C337:E337"/>
    <mergeCell ref="C338:E338"/>
    <mergeCell ref="C339:E339"/>
    <mergeCell ref="C340:E340"/>
    <mergeCell ref="C341:E341"/>
    <mergeCell ref="C342:E342"/>
    <mergeCell ref="C343:E343"/>
    <mergeCell ref="C344:E344"/>
    <mergeCell ref="C688:E688"/>
    <mergeCell ref="C689:E689"/>
    <mergeCell ref="C690:E690"/>
    <mergeCell ref="C691:E691"/>
    <mergeCell ref="C692:E692"/>
    <mergeCell ref="C693:E693"/>
    <mergeCell ref="C694:E694"/>
    <mergeCell ref="C695:E695"/>
    <mergeCell ref="C365:E365"/>
    <mergeCell ref="C366:E366"/>
    <mergeCell ref="C367:E367"/>
    <mergeCell ref="C368:E368"/>
    <mergeCell ref="C369:E369"/>
    <mergeCell ref="C370:E370"/>
    <mergeCell ref="C371:E371"/>
    <mergeCell ref="C372:E372"/>
    <mergeCell ref="C373:E373"/>
    <mergeCell ref="C374:E374"/>
    <mergeCell ref="C375:E375"/>
    <mergeCell ref="C376:E376"/>
    <mergeCell ref="C377:E377"/>
    <mergeCell ref="C378:E378"/>
    <mergeCell ref="C379:E379"/>
    <mergeCell ref="C696:E696"/>
    <mergeCell ref="C697:E697"/>
    <mergeCell ref="C698:E698"/>
    <mergeCell ref="C699:E699"/>
    <mergeCell ref="C700:E700"/>
    <mergeCell ref="C701:E701"/>
    <mergeCell ref="C702:E702"/>
    <mergeCell ref="C703:E703"/>
    <mergeCell ref="C704:E704"/>
    <mergeCell ref="C705:E705"/>
    <mergeCell ref="C706:E706"/>
    <mergeCell ref="C707:E707"/>
    <mergeCell ref="C708:E708"/>
    <mergeCell ref="C709:E709"/>
    <mergeCell ref="C710:E710"/>
    <mergeCell ref="C711:E711"/>
    <mergeCell ref="C712:E712"/>
    <mergeCell ref="C713:E713"/>
    <mergeCell ref="C714:E714"/>
    <mergeCell ref="C715:E715"/>
    <mergeCell ref="C716:E716"/>
    <mergeCell ref="C717:E717"/>
    <mergeCell ref="C718:E718"/>
    <mergeCell ref="C719:E719"/>
    <mergeCell ref="C720:E720"/>
    <mergeCell ref="C721:E721"/>
    <mergeCell ref="C722:E722"/>
    <mergeCell ref="C723:E723"/>
    <mergeCell ref="C724:E724"/>
    <mergeCell ref="C725:E725"/>
    <mergeCell ref="C726:E726"/>
    <mergeCell ref="C727:E727"/>
    <mergeCell ref="C728:E728"/>
    <mergeCell ref="C729:E729"/>
    <mergeCell ref="C730:E730"/>
    <mergeCell ref="C731:E731"/>
    <mergeCell ref="C732:E732"/>
    <mergeCell ref="C733:E733"/>
    <mergeCell ref="C734:E734"/>
    <mergeCell ref="C735:E735"/>
    <mergeCell ref="C736:E736"/>
    <mergeCell ref="C737:E737"/>
    <mergeCell ref="C738:E738"/>
    <mergeCell ref="C739:E739"/>
    <mergeCell ref="C740:E740"/>
    <mergeCell ref="C741:E741"/>
    <mergeCell ref="C742:E742"/>
    <mergeCell ref="C743:E743"/>
    <mergeCell ref="C744:E744"/>
    <mergeCell ref="C745:E745"/>
    <mergeCell ref="C746:E746"/>
    <mergeCell ref="C747:E747"/>
    <mergeCell ref="C748:E748"/>
    <mergeCell ref="C749:E749"/>
    <mergeCell ref="C750:E750"/>
    <mergeCell ref="C751:E751"/>
    <mergeCell ref="C752:E752"/>
    <mergeCell ref="C753:E753"/>
    <mergeCell ref="C754:E754"/>
    <mergeCell ref="C755:E755"/>
    <mergeCell ref="C756:E756"/>
    <mergeCell ref="C757:E757"/>
    <mergeCell ref="C758:E758"/>
    <mergeCell ref="C759:E759"/>
    <mergeCell ref="C760:E760"/>
    <mergeCell ref="C761:E761"/>
    <mergeCell ref="C762:E762"/>
    <mergeCell ref="C763:E763"/>
    <mergeCell ref="C764:E764"/>
    <mergeCell ref="C765:E765"/>
    <mergeCell ref="C766:E766"/>
    <mergeCell ref="C767:E767"/>
    <mergeCell ref="C768:E768"/>
    <mergeCell ref="C769:E769"/>
    <mergeCell ref="C770:E770"/>
    <mergeCell ref="C771:E771"/>
    <mergeCell ref="C772:E772"/>
    <mergeCell ref="C773:E773"/>
    <mergeCell ref="C774:E774"/>
    <mergeCell ref="C775:E775"/>
    <mergeCell ref="C776:E776"/>
    <mergeCell ref="C777:E777"/>
    <mergeCell ref="C778:E778"/>
    <mergeCell ref="C779:E779"/>
    <mergeCell ref="C780:E780"/>
    <mergeCell ref="C781:E781"/>
    <mergeCell ref="C782:E782"/>
    <mergeCell ref="C783:E783"/>
    <mergeCell ref="C784:E784"/>
    <mergeCell ref="C785:E785"/>
    <mergeCell ref="C835:E835"/>
    <mergeCell ref="C836:E836"/>
    <mergeCell ref="C837:E837"/>
    <mergeCell ref="C838:E838"/>
    <mergeCell ref="C839:E839"/>
    <mergeCell ref="C840:E840"/>
    <mergeCell ref="C841:E841"/>
    <mergeCell ref="C842:E842"/>
    <mergeCell ref="C843:E843"/>
    <mergeCell ref="C844:E844"/>
    <mergeCell ref="C845:E845"/>
    <mergeCell ref="C846:E846"/>
    <mergeCell ref="C847:E847"/>
    <mergeCell ref="C848:E848"/>
    <mergeCell ref="C856:E856"/>
    <mergeCell ref="C857:E857"/>
    <mergeCell ref="C858:E858"/>
    <mergeCell ref="C859:E859"/>
    <mergeCell ref="C860:E860"/>
    <mergeCell ref="C861:E861"/>
    <mergeCell ref="C862:E862"/>
    <mergeCell ref="C849:E849"/>
    <mergeCell ref="C850:E850"/>
    <mergeCell ref="C851:E851"/>
    <mergeCell ref="C852:E852"/>
    <mergeCell ref="C853:E853"/>
    <mergeCell ref="C854:E854"/>
    <mergeCell ref="C855:E855"/>
    <mergeCell ref="C786:E786"/>
    <mergeCell ref="C787:E787"/>
    <mergeCell ref="C788:E788"/>
    <mergeCell ref="C789:E789"/>
    <mergeCell ref="C790:E790"/>
    <mergeCell ref="C791:E791"/>
    <mergeCell ref="C792:E792"/>
    <mergeCell ref="C793:E793"/>
    <mergeCell ref="C794:E794"/>
    <mergeCell ref="C795:E795"/>
    <mergeCell ref="C796:E796"/>
    <mergeCell ref="C797:E797"/>
    <mergeCell ref="C798:E798"/>
    <mergeCell ref="C799:E799"/>
    <mergeCell ref="C800:E800"/>
    <mergeCell ref="C801:E801"/>
    <mergeCell ref="C802:E802"/>
    <mergeCell ref="C803:E803"/>
    <mergeCell ref="C804:E804"/>
    <mergeCell ref="C805:E805"/>
    <mergeCell ref="C806:E806"/>
    <mergeCell ref="C807:E807"/>
    <mergeCell ref="C808:E808"/>
    <mergeCell ref="C809:E809"/>
    <mergeCell ref="C810:E810"/>
    <mergeCell ref="C811:E811"/>
    <mergeCell ref="C812:E812"/>
    <mergeCell ref="C813:E813"/>
    <mergeCell ref="C814:E814"/>
    <mergeCell ref="C815:E815"/>
    <mergeCell ref="C816:E816"/>
    <mergeCell ref="C817:E817"/>
    <mergeCell ref="C818:E818"/>
    <mergeCell ref="C819:E819"/>
    <mergeCell ref="C820:E820"/>
    <mergeCell ref="C821:E821"/>
    <mergeCell ref="C822:E822"/>
    <mergeCell ref="C823:E823"/>
    <mergeCell ref="C824:E824"/>
    <mergeCell ref="C825:E825"/>
    <mergeCell ref="C826:E826"/>
    <mergeCell ref="C827:E827"/>
    <mergeCell ref="C828:E828"/>
    <mergeCell ref="C829:E829"/>
    <mergeCell ref="C830:E830"/>
    <mergeCell ref="C831:E831"/>
    <mergeCell ref="C832:E832"/>
    <mergeCell ref="C833:E833"/>
    <mergeCell ref="C834:E834"/>
    <mergeCell ref="C345:E345"/>
    <mergeCell ref="C346:E346"/>
    <mergeCell ref="C347:E347"/>
    <mergeCell ref="C348:E348"/>
    <mergeCell ref="C349:E349"/>
    <mergeCell ref="C350:E350"/>
    <mergeCell ref="C351:E351"/>
    <mergeCell ref="C352:E352"/>
    <mergeCell ref="C353:E353"/>
    <mergeCell ref="C354:E354"/>
    <mergeCell ref="C355:E355"/>
    <mergeCell ref="C356:E356"/>
    <mergeCell ref="C357:E357"/>
    <mergeCell ref="C358:E358"/>
    <mergeCell ref="C359:E359"/>
    <mergeCell ref="C360:E360"/>
    <mergeCell ref="C361:E361"/>
    <mergeCell ref="C362:E362"/>
    <mergeCell ref="C363:E363"/>
    <mergeCell ref="C364:E364"/>
    <mergeCell ref="C380:E380"/>
    <mergeCell ref="C381:E381"/>
    <mergeCell ref="C382:E382"/>
    <mergeCell ref="C383:E383"/>
    <mergeCell ref="C384:E384"/>
    <mergeCell ref="C385:E385"/>
    <mergeCell ref="C386:E386"/>
    <mergeCell ref="C387:E387"/>
    <mergeCell ref="C388:E388"/>
    <mergeCell ref="C389:E389"/>
    <mergeCell ref="C390:E390"/>
    <mergeCell ref="C391:E391"/>
    <mergeCell ref="C392:E392"/>
    <mergeCell ref="C393:E393"/>
    <mergeCell ref="C394:E394"/>
    <mergeCell ref="C395:E395"/>
    <mergeCell ref="C396:E396"/>
    <mergeCell ref="C397:E397"/>
    <mergeCell ref="C398:E398"/>
    <mergeCell ref="C399:E399"/>
    <mergeCell ref="C400:E400"/>
    <mergeCell ref="C401:E401"/>
    <mergeCell ref="C402:E402"/>
    <mergeCell ref="C403:E403"/>
    <mergeCell ref="C404:E404"/>
    <mergeCell ref="C405:E405"/>
    <mergeCell ref="C406:E406"/>
    <mergeCell ref="C407:E407"/>
    <mergeCell ref="C408:E408"/>
    <mergeCell ref="C409:E409"/>
    <mergeCell ref="C410:E410"/>
    <mergeCell ref="C411:E411"/>
    <mergeCell ref="C412:E412"/>
    <mergeCell ref="C413:E413"/>
    <mergeCell ref="C414:E414"/>
    <mergeCell ref="C415:E415"/>
    <mergeCell ref="C416:E416"/>
    <mergeCell ref="C417:E417"/>
    <mergeCell ref="C418:E418"/>
    <mergeCell ref="C419:E419"/>
    <mergeCell ref="C420:E420"/>
    <mergeCell ref="C421:E421"/>
    <mergeCell ref="C422:E422"/>
    <mergeCell ref="C423:E423"/>
    <mergeCell ref="C424:E424"/>
    <mergeCell ref="C425:E425"/>
    <mergeCell ref="C426:E426"/>
    <mergeCell ref="C427:E427"/>
    <mergeCell ref="C428:E428"/>
    <mergeCell ref="C429:E429"/>
    <mergeCell ref="C430:E430"/>
    <mergeCell ref="C431:E431"/>
    <mergeCell ref="C432:E432"/>
    <mergeCell ref="C433:E433"/>
    <mergeCell ref="C434:E434"/>
    <mergeCell ref="C435:E435"/>
    <mergeCell ref="C436:E436"/>
    <mergeCell ref="C437:E437"/>
    <mergeCell ref="C438:E438"/>
    <mergeCell ref="C439:E439"/>
    <mergeCell ref="C440:E440"/>
    <mergeCell ref="C441:E441"/>
    <mergeCell ref="C442:E442"/>
    <mergeCell ref="C443:E443"/>
    <mergeCell ref="C444:E444"/>
    <mergeCell ref="C445:E445"/>
    <mergeCell ref="C446:E446"/>
    <mergeCell ref="C447:E447"/>
    <mergeCell ref="C448:E448"/>
    <mergeCell ref="C449:E449"/>
    <mergeCell ref="C450:E450"/>
    <mergeCell ref="C451:E451"/>
    <mergeCell ref="C452:E452"/>
    <mergeCell ref="C453:E453"/>
    <mergeCell ref="C454:E454"/>
    <mergeCell ref="C455:E455"/>
    <mergeCell ref="C456:E456"/>
    <mergeCell ref="C457:E457"/>
    <mergeCell ref="C458:E458"/>
    <mergeCell ref="C459:E459"/>
    <mergeCell ref="C460:E460"/>
    <mergeCell ref="C461:E461"/>
    <mergeCell ref="C462:E462"/>
    <mergeCell ref="C463:E463"/>
    <mergeCell ref="C464:E464"/>
    <mergeCell ref="C465:E465"/>
    <mergeCell ref="C466:E466"/>
    <mergeCell ref="C467:E467"/>
    <mergeCell ref="C468:E468"/>
    <mergeCell ref="C469:E469"/>
    <mergeCell ref="C470:E470"/>
    <mergeCell ref="C471:E471"/>
    <mergeCell ref="C472:E472"/>
    <mergeCell ref="C473:E473"/>
    <mergeCell ref="C474:E474"/>
    <mergeCell ref="C475:E475"/>
    <mergeCell ref="C476:E476"/>
    <mergeCell ref="C477:E477"/>
    <mergeCell ref="C478:E478"/>
    <mergeCell ref="C479:E479"/>
    <mergeCell ref="C480:E480"/>
    <mergeCell ref="C481:E481"/>
    <mergeCell ref="C482:E482"/>
    <mergeCell ref="C483:E483"/>
    <mergeCell ref="C484:E484"/>
    <mergeCell ref="C485:E485"/>
    <mergeCell ref="C486:E486"/>
    <mergeCell ref="C487:E487"/>
    <mergeCell ref="C488:E488"/>
    <mergeCell ref="C489:E489"/>
    <mergeCell ref="C490:E490"/>
    <mergeCell ref="C491:E491"/>
    <mergeCell ref="C492:E492"/>
    <mergeCell ref="C493:E493"/>
    <mergeCell ref="C494:E494"/>
    <mergeCell ref="C495:E495"/>
    <mergeCell ref="C496:E496"/>
    <mergeCell ref="C497:E497"/>
    <mergeCell ref="C498:E498"/>
    <mergeCell ref="C499:E499"/>
    <mergeCell ref="C500:E500"/>
    <mergeCell ref="C501:E501"/>
    <mergeCell ref="C502:E502"/>
    <mergeCell ref="C503:E503"/>
    <mergeCell ref="C504:E504"/>
    <mergeCell ref="C505:E505"/>
    <mergeCell ref="C506:E506"/>
    <mergeCell ref="C507:E507"/>
    <mergeCell ref="C508:E508"/>
    <mergeCell ref="C509:E509"/>
    <mergeCell ref="C510:E510"/>
    <mergeCell ref="C511:E511"/>
    <mergeCell ref="C512:E512"/>
    <mergeCell ref="C513:E513"/>
    <mergeCell ref="C514:E514"/>
    <mergeCell ref="C515:E515"/>
    <mergeCell ref="C516:E516"/>
    <mergeCell ref="C517:E517"/>
    <mergeCell ref="C518:E518"/>
    <mergeCell ref="C519:E519"/>
    <mergeCell ref="C520:E520"/>
    <mergeCell ref="C521:E521"/>
    <mergeCell ref="C522:E522"/>
    <mergeCell ref="C523:E523"/>
    <mergeCell ref="C524:E524"/>
    <mergeCell ref="C525:E525"/>
    <mergeCell ref="C526:E526"/>
    <mergeCell ref="C527:E527"/>
    <mergeCell ref="C528:E528"/>
    <mergeCell ref="C529:E529"/>
    <mergeCell ref="C530:E530"/>
    <mergeCell ref="C531:E531"/>
    <mergeCell ref="C532:E532"/>
    <mergeCell ref="C533:E533"/>
    <mergeCell ref="C534:E534"/>
    <mergeCell ref="C535:E535"/>
    <mergeCell ref="C536:E536"/>
    <mergeCell ref="C537:E537"/>
    <mergeCell ref="C538:E538"/>
    <mergeCell ref="C539:E539"/>
    <mergeCell ref="C540:E540"/>
    <mergeCell ref="C541:E541"/>
    <mergeCell ref="C542:E542"/>
    <mergeCell ref="C543:E543"/>
    <mergeCell ref="C544:E544"/>
    <mergeCell ref="C545:E545"/>
    <mergeCell ref="C546:E546"/>
    <mergeCell ref="C547:E547"/>
    <mergeCell ref="C548:E548"/>
    <mergeCell ref="C549:E549"/>
    <mergeCell ref="C550:E550"/>
    <mergeCell ref="C551:E551"/>
    <mergeCell ref="C552:E552"/>
    <mergeCell ref="C553:E553"/>
    <mergeCell ref="C554:E554"/>
    <mergeCell ref="C555:E555"/>
    <mergeCell ref="C556:E556"/>
    <mergeCell ref="C557:E557"/>
    <mergeCell ref="C558:E558"/>
    <mergeCell ref="C559:E559"/>
    <mergeCell ref="C560:E560"/>
    <mergeCell ref="C561:E561"/>
    <mergeCell ref="C562:E562"/>
    <mergeCell ref="C563:E563"/>
    <mergeCell ref="C564:E564"/>
    <mergeCell ref="C565:E565"/>
    <mergeCell ref="C566:E566"/>
    <mergeCell ref="C567:E567"/>
    <mergeCell ref="C568:E568"/>
    <mergeCell ref="C569:E569"/>
    <mergeCell ref="C570:E570"/>
    <mergeCell ref="C571:E571"/>
    <mergeCell ref="C572:E572"/>
    <mergeCell ref="C573:E573"/>
    <mergeCell ref="C574:E574"/>
    <mergeCell ref="C575:E575"/>
    <mergeCell ref="C576:E576"/>
    <mergeCell ref="C577:E577"/>
    <mergeCell ref="C578:E578"/>
    <mergeCell ref="C579:E579"/>
    <mergeCell ref="C580:E580"/>
    <mergeCell ref="C581:E581"/>
    <mergeCell ref="C582:E582"/>
    <mergeCell ref="C583:E583"/>
    <mergeCell ref="C584:E584"/>
    <mergeCell ref="C585:E585"/>
    <mergeCell ref="C586:E586"/>
    <mergeCell ref="C587:E587"/>
    <mergeCell ref="C588:E588"/>
    <mergeCell ref="C589:E589"/>
    <mergeCell ref="C590:E590"/>
    <mergeCell ref="C591:E591"/>
    <mergeCell ref="C592:E592"/>
    <mergeCell ref="C593:E593"/>
    <mergeCell ref="C594:E594"/>
    <mergeCell ref="C595:E595"/>
    <mergeCell ref="C596:E596"/>
    <mergeCell ref="C597:E597"/>
    <mergeCell ref="C598:E598"/>
    <mergeCell ref="C599:E599"/>
    <mergeCell ref="C600:E600"/>
    <mergeCell ref="C601:E601"/>
    <mergeCell ref="C602:E602"/>
    <mergeCell ref="C603:E603"/>
    <mergeCell ref="C604:E604"/>
    <mergeCell ref="C605:E605"/>
    <mergeCell ref="C606:E606"/>
    <mergeCell ref="C607:E607"/>
    <mergeCell ref="C608:E608"/>
    <mergeCell ref="C609:E609"/>
    <mergeCell ref="C610:E610"/>
    <mergeCell ref="C611:E611"/>
    <mergeCell ref="C612:E612"/>
    <mergeCell ref="C613:E613"/>
    <mergeCell ref="C614:E614"/>
    <mergeCell ref="C615:E615"/>
    <mergeCell ref="C616:E616"/>
    <mergeCell ref="C617:E617"/>
    <mergeCell ref="C618:E618"/>
    <mergeCell ref="C619:E619"/>
    <mergeCell ref="C620:E620"/>
    <mergeCell ref="C621:E621"/>
    <mergeCell ref="C622:E622"/>
    <mergeCell ref="C623:E623"/>
    <mergeCell ref="C624:E624"/>
    <mergeCell ref="C625:E625"/>
    <mergeCell ref="C626:E626"/>
    <mergeCell ref="C627:E627"/>
    <mergeCell ref="C628:E628"/>
    <mergeCell ref="C629:E629"/>
    <mergeCell ref="C630:E630"/>
    <mergeCell ref="C631:E631"/>
    <mergeCell ref="C632:E632"/>
    <mergeCell ref="C633:E633"/>
    <mergeCell ref="C634:E634"/>
    <mergeCell ref="C635:E635"/>
    <mergeCell ref="C636:E636"/>
    <mergeCell ref="C637:E637"/>
    <mergeCell ref="C638:E638"/>
    <mergeCell ref="C639:E639"/>
    <mergeCell ref="C640:E640"/>
    <mergeCell ref="C641:E641"/>
    <mergeCell ref="C642:E642"/>
    <mergeCell ref="C643:E643"/>
    <mergeCell ref="C644:E644"/>
    <mergeCell ref="C645:E645"/>
    <mergeCell ref="C646:E646"/>
    <mergeCell ref="C647:E647"/>
    <mergeCell ref="C648:E648"/>
    <mergeCell ref="C649:E649"/>
    <mergeCell ref="C650:E650"/>
    <mergeCell ref="C651:E651"/>
    <mergeCell ref="C652:E652"/>
    <mergeCell ref="C653:E653"/>
    <mergeCell ref="C654:E654"/>
    <mergeCell ref="C655:E655"/>
    <mergeCell ref="C656:E656"/>
    <mergeCell ref="C657:E657"/>
    <mergeCell ref="C658:E658"/>
    <mergeCell ref="C659:E659"/>
    <mergeCell ref="C660:E660"/>
    <mergeCell ref="C661:E661"/>
    <mergeCell ref="C662:E662"/>
    <mergeCell ref="C663:E663"/>
    <mergeCell ref="C664:E664"/>
    <mergeCell ref="C665:E665"/>
    <mergeCell ref="C666:E666"/>
    <mergeCell ref="C667:E667"/>
    <mergeCell ref="C668:E668"/>
    <mergeCell ref="C669:E669"/>
    <mergeCell ref="C670:E670"/>
    <mergeCell ref="C671:E671"/>
    <mergeCell ref="C672:E672"/>
    <mergeCell ref="C673:E673"/>
    <mergeCell ref="C674:E674"/>
    <mergeCell ref="C675:E675"/>
    <mergeCell ref="C676:E676"/>
    <mergeCell ref="C686:E686"/>
    <mergeCell ref="C687:E687"/>
    <mergeCell ref="C677:E677"/>
    <mergeCell ref="C678:E678"/>
    <mergeCell ref="C679:E679"/>
    <mergeCell ref="C680:E680"/>
    <mergeCell ref="C681:E681"/>
    <mergeCell ref="C682:E682"/>
    <mergeCell ref="C683:E683"/>
    <mergeCell ref="C684:E684"/>
    <mergeCell ref="C685:E685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DropDown="1">
          <x14:formula1>
            <xm:f>REGEXMATCH(F4,Konfig!$B$17)</xm:f>
          </x14:formula1>
          <xm:sqref>F4:F101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30</vt:i4>
      </vt:variant>
    </vt:vector>
  </HeadingPairs>
  <TitlesOfParts>
    <vt:vector size="30" baseType="lpstr">
      <vt:lpstr>Kezdőlap</vt:lpstr>
      <vt:lpstr>F100m</vt:lpstr>
      <vt:lpstr>F200m</vt:lpstr>
      <vt:lpstr>F400m</vt:lpstr>
      <vt:lpstr>F800m</vt:lpstr>
      <vt:lpstr>F1500m</vt:lpstr>
      <vt:lpstr>F3000m</vt:lpstr>
      <vt:lpstr>F110gát</vt:lpstr>
      <vt:lpstr>F4x100m</vt:lpstr>
      <vt:lpstr>F4x400m</vt:lpstr>
      <vt:lpstr>Fmagas</vt:lpstr>
      <vt:lpstr>Ftávol</vt:lpstr>
      <vt:lpstr>Fsúly</vt:lpstr>
      <vt:lpstr>Fdiszkosz</vt:lpstr>
      <vt:lpstr>FGerely</vt:lpstr>
      <vt:lpstr>N100m</vt:lpstr>
      <vt:lpstr>N200m</vt:lpstr>
      <vt:lpstr>N400m</vt:lpstr>
      <vt:lpstr>N800m</vt:lpstr>
      <vt:lpstr>N1500m</vt:lpstr>
      <vt:lpstr>N3000m</vt:lpstr>
      <vt:lpstr>N100gát</vt:lpstr>
      <vt:lpstr>N4x100m</vt:lpstr>
      <vt:lpstr>N4x400m</vt:lpstr>
      <vt:lpstr>Nmagas</vt:lpstr>
      <vt:lpstr>Ntávol</vt:lpstr>
      <vt:lpstr>Nsúly</vt:lpstr>
      <vt:lpstr>Ndiszkosz</vt:lpstr>
      <vt:lpstr>Ngerely</vt:lpstr>
      <vt:lpstr>Konfig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IT</cp:lastModifiedBy>
  <dcterms:modified xsi:type="dcterms:W3CDTF">2026-04-27T07:54:00Z</dcterms:modified>
</cp:coreProperties>
</file>